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Birmingham\Comparators\"/>
    </mc:Choice>
  </mc:AlternateContent>
  <xr:revisionPtr revIDLastSave="0" documentId="13_ncr:1_{F74C5C4A-A0CF-4FD8-8189-7D797D93512D}" xr6:coauthVersionLast="47" xr6:coauthVersionMax="47" xr10:uidLastSave="{00000000-0000-0000-0000-000000000000}"/>
  <bookViews>
    <workbookView xWindow="28680" yWindow="-60" windowWidth="29040" windowHeight="15720" tabRatio="886" xr2:uid="{00000000-000D-0000-FFFF-FFFF00000000}"/>
  </bookViews>
  <sheets>
    <sheet name="Contents" sheetId="19" r:id="rId1"/>
    <sheet name="1. Functional type" sheetId="20" r:id="rId2"/>
    <sheet name="2. Last time since" sheetId="21" r:id="rId3"/>
    <sheet name="3. Unsentenced" sheetId="22" r:id="rId4"/>
    <sheet name="4. Induction" sheetId="23" r:id="rId5"/>
    <sheet name="5. VP vs the rest" sheetId="24" r:id="rId6"/>
    <sheet name="6 .Under 25" sheetId="25" r:id="rId7"/>
    <sheet name="7. 50 and over" sheetId="26" r:id="rId8"/>
    <sheet name="8. Ethnicity" sheetId="27" r:id="rId9"/>
    <sheet name="9. Religion" sheetId="28" r:id="rId10"/>
    <sheet name="10. Disability" sheetId="29" r:id="rId11"/>
    <sheet name="11. Mental health" sheetId="30" r:id="rId12"/>
    <sheet name="12. Neurodivergent" sheetId="31" r:id="rId13"/>
    <sheet name="13. LA care" sheetId="32" r:id="rId14"/>
  </sheets>
  <externalReferences>
    <externalReference r:id="rId15"/>
  </externalReferences>
  <definedNames>
    <definedName name="_xlnm._FilterDatabase" localSheetId="1" hidden="1">'1. Functional type'!#REF!</definedName>
    <definedName name="_xlnm._FilterDatabase" localSheetId="5" hidden="1">'5. VP vs the rest'!$D$1:$D$328</definedName>
    <definedName name="_xlnm.Print_Area" localSheetId="1">'1. Functional type'!$A$1:$E$319</definedName>
    <definedName name="_xlnm.Print_Area" localSheetId="10">'10. Disability'!$A$1:$D$152</definedName>
    <definedName name="_xlnm.Print_Area" localSheetId="11">'11. Mental health'!$A$1:$D$152</definedName>
    <definedName name="_xlnm.Print_Area" localSheetId="12">'12. Neurodivergent'!$A$1:$D$152</definedName>
    <definedName name="_xlnm.Print_Area" localSheetId="13">'13. LA care'!$A$1:$D$152</definedName>
    <definedName name="_xlnm.Print_Area" localSheetId="2">'2. Last time since'!$A$1:$E$319</definedName>
    <definedName name="_xlnm.Print_Area" localSheetId="3">'3. Unsentenced'!$A$1:$D$318</definedName>
    <definedName name="_xlnm.Print_Area" localSheetId="4">'4. Induction'!$A$1:$D$318</definedName>
    <definedName name="_xlnm.Print_Area" localSheetId="5">'5. VP vs the rest'!$A$1:$D$318</definedName>
    <definedName name="_xlnm.Print_Area" localSheetId="6">'6 .Under 25'!$A$1:$D$152</definedName>
    <definedName name="_xlnm.Print_Area" localSheetId="7">'7. 50 and over'!$A$1:$D$152</definedName>
    <definedName name="_xlnm.Print_Area" localSheetId="8">'8. Ethnicity'!$A$1:$D$152</definedName>
    <definedName name="_xlnm.Print_Area" localSheetId="9">'9. Religion'!$A$1:$D$152</definedName>
    <definedName name="_xlnm.Print_Area" localSheetId="0">Contents!$A$1:$B$15</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Neurodivergent'!$4:$13</definedName>
    <definedName name="_xlnm.Print_Titles" localSheetId="13">'13. LA care'!$4:$13</definedName>
    <definedName name="_xlnm.Print_Titles" localSheetId="2">'2. Last time since'!$5:$14</definedName>
    <definedName name="_xlnm.Print_Titles" localSheetId="3">'3. Unsentenced'!$4:$13</definedName>
    <definedName name="_xlnm.Print_Titles" localSheetId="4">'4. Induction'!$4:$13</definedName>
    <definedName name="_xlnm.Print_Titles" localSheetId="5">'5. VP vs the rest'!$4:$13</definedName>
    <definedName name="_xlnm.Print_Titles" localSheetId="6">'6 .Under 25'!$4:$13</definedName>
    <definedName name="_xlnm.Print_Titles" localSheetId="7">'7. 50 and over'!$4:$13</definedName>
    <definedName name="_xlnm.Print_Titles" localSheetId="8">'8. Ethnicity'!$4:$13</definedName>
    <definedName name="_xlnm.Print_Titles" localSheetId="9">'9. Religion'!$4:$13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9" i="21" l="1"/>
  <c r="C317" i="21"/>
  <c r="C316" i="21"/>
  <c r="C315" i="21"/>
  <c r="C314" i="21"/>
  <c r="C313" i="21"/>
  <c r="C312" i="21"/>
  <c r="C310" i="21"/>
  <c r="C309" i="21"/>
  <c r="C308" i="21"/>
  <c r="C307" i="21"/>
  <c r="C306" i="21"/>
  <c r="C305" i="21"/>
  <c r="C303" i="21"/>
  <c r="C302" i="21"/>
  <c r="C300" i="21"/>
  <c r="C298" i="21"/>
  <c r="C297" i="21"/>
  <c r="C296" i="21"/>
  <c r="C294" i="21"/>
  <c r="C292" i="21"/>
  <c r="C290" i="21"/>
  <c r="C289" i="21"/>
  <c r="C288" i="21"/>
  <c r="C287" i="21"/>
  <c r="C286" i="21"/>
  <c r="C285" i="21"/>
  <c r="C283" i="21"/>
  <c r="C282" i="21"/>
  <c r="C281" i="21"/>
  <c r="C280" i="21"/>
  <c r="C278" i="21"/>
  <c r="C276" i="21"/>
  <c r="C274" i="21"/>
  <c r="C273" i="21"/>
  <c r="C272" i="21"/>
  <c r="C271" i="21"/>
  <c r="C269" i="21"/>
  <c r="C268" i="21"/>
  <c r="C266" i="21"/>
  <c r="C265" i="21"/>
  <c r="C264" i="21"/>
  <c r="C262" i="21"/>
  <c r="C261" i="21"/>
  <c r="C260" i="21"/>
  <c r="C257" i="21"/>
  <c r="C256" i="21"/>
  <c r="C255" i="21"/>
  <c r="C254" i="21"/>
  <c r="C253" i="21"/>
  <c r="C252" i="21"/>
  <c r="C250" i="21"/>
  <c r="C249" i="21"/>
  <c r="C248" i="21"/>
  <c r="C247" i="21"/>
  <c r="C246" i="21"/>
  <c r="C245" i="21"/>
  <c r="C244" i="21"/>
  <c r="C242" i="21"/>
  <c r="C241" i="21"/>
  <c r="C240" i="21"/>
  <c r="C238" i="21"/>
  <c r="C237" i="21"/>
  <c r="C235" i="21"/>
  <c r="C234" i="21"/>
  <c r="C233" i="21"/>
  <c r="C231" i="21"/>
  <c r="C229" i="21"/>
  <c r="C227" i="21"/>
  <c r="C226" i="21"/>
  <c r="C224" i="21"/>
  <c r="C222" i="21"/>
  <c r="C220" i="21"/>
  <c r="C218" i="21"/>
  <c r="C217" i="21"/>
  <c r="C216" i="21"/>
  <c r="C214" i="21"/>
  <c r="C213" i="21"/>
  <c r="C211" i="21"/>
  <c r="C209" i="21"/>
  <c r="C208" i="21"/>
  <c r="C206" i="21"/>
  <c r="C205" i="21"/>
  <c r="C204" i="21"/>
  <c r="C203" i="21"/>
  <c r="C202" i="21"/>
  <c r="C201" i="21"/>
  <c r="C200" i="21"/>
  <c r="C198" i="21"/>
  <c r="C197" i="21"/>
  <c r="C196" i="21"/>
  <c r="C195" i="21"/>
  <c r="C194" i="21"/>
  <c r="C193" i="21"/>
  <c r="C191" i="21"/>
  <c r="C190" i="21"/>
  <c r="C189" i="21"/>
  <c r="C186" i="21"/>
  <c r="C184" i="21"/>
  <c r="C183" i="21"/>
  <c r="C182" i="21"/>
  <c r="C180" i="21"/>
  <c r="C179" i="21"/>
  <c r="C177" i="21"/>
  <c r="C176" i="21"/>
  <c r="C175" i="21"/>
  <c r="C173" i="21"/>
  <c r="C172" i="21"/>
  <c r="C171" i="21"/>
  <c r="C169" i="21"/>
  <c r="C167" i="21"/>
  <c r="C166" i="21"/>
  <c r="C165" i="21"/>
  <c r="C164" i="21"/>
  <c r="C163" i="21"/>
  <c r="C162" i="21"/>
  <c r="C161" i="21"/>
  <c r="C160" i="21"/>
  <c r="C158" i="21"/>
  <c r="C157" i="21"/>
  <c r="C156" i="21"/>
  <c r="C154" i="21"/>
  <c r="C153" i="21"/>
  <c r="C152" i="21"/>
  <c r="C150" i="21"/>
  <c r="C149" i="21"/>
  <c r="C148" i="21"/>
  <c r="C146" i="21"/>
  <c r="C145" i="21"/>
  <c r="C144" i="21"/>
  <c r="C142" i="21"/>
  <c r="C141" i="21"/>
  <c r="C140" i="21"/>
  <c r="C139" i="21"/>
  <c r="C138" i="21"/>
  <c r="C136" i="21"/>
  <c r="C134" i="21"/>
  <c r="C133" i="21"/>
  <c r="C132" i="21"/>
  <c r="C131" i="21"/>
  <c r="C129" i="21"/>
  <c r="C128" i="21"/>
  <c r="C127" i="21"/>
  <c r="C126" i="21"/>
  <c r="C125" i="21"/>
  <c r="C124" i="21"/>
  <c r="C121" i="21"/>
  <c r="C120" i="21"/>
  <c r="C118" i="21"/>
  <c r="C117" i="21"/>
  <c r="C116" i="21"/>
  <c r="C114" i="21"/>
  <c r="C112" i="21"/>
  <c r="C111" i="21"/>
  <c r="C110" i="21"/>
  <c r="C109" i="21"/>
  <c r="C108" i="21"/>
  <c r="C106" i="21"/>
  <c r="C105" i="21"/>
  <c r="C104" i="21"/>
  <c r="C103" i="21"/>
  <c r="C101" i="21"/>
  <c r="C100" i="21"/>
  <c r="C99" i="21"/>
  <c r="C98" i="21"/>
  <c r="C96" i="21"/>
  <c r="C95" i="21"/>
  <c r="C93" i="21"/>
  <c r="C92" i="21"/>
  <c r="C91" i="21"/>
  <c r="C90" i="21"/>
  <c r="C89" i="21"/>
  <c r="C88" i="21"/>
  <c r="C86" i="21"/>
  <c r="C85" i="21"/>
  <c r="C83" i="21"/>
  <c r="C82" i="21"/>
  <c r="C81" i="21"/>
  <c r="C80" i="21"/>
  <c r="C79" i="21"/>
  <c r="C77" i="21"/>
  <c r="C76" i="21"/>
  <c r="C74" i="21"/>
  <c r="C72" i="21"/>
  <c r="C71" i="21"/>
  <c r="C70" i="21"/>
  <c r="C69" i="21"/>
  <c r="C68" i="21"/>
  <c r="C66" i="21"/>
  <c r="C65" i="21"/>
  <c r="C64" i="21"/>
  <c r="C63" i="21"/>
  <c r="C62" i="21"/>
  <c r="C61" i="21"/>
  <c r="C60" i="21"/>
  <c r="C59" i="21"/>
  <c r="C58" i="21"/>
  <c r="C57" i="21"/>
  <c r="C54" i="21"/>
  <c r="C53" i="21"/>
  <c r="C51" i="21"/>
  <c r="C50" i="21"/>
  <c r="C49" i="21"/>
  <c r="C47" i="21"/>
  <c r="C46" i="21"/>
  <c r="C45" i="21"/>
  <c r="C43" i="21"/>
  <c r="C42" i="21"/>
  <c r="C40" i="21"/>
  <c r="C39" i="21"/>
  <c r="C37" i="21"/>
  <c r="C36" i="21"/>
  <c r="C35" i="21"/>
  <c r="C34" i="21"/>
  <c r="C33" i="21"/>
  <c r="C32" i="21"/>
  <c r="C31" i="21"/>
  <c r="C30" i="21"/>
  <c r="C29" i="21"/>
  <c r="C28" i="21"/>
  <c r="C27" i="21"/>
  <c r="C26" i="21"/>
  <c r="C25" i="21"/>
  <c r="C24" i="21"/>
  <c r="C23" i="21"/>
  <c r="C22" i="21"/>
  <c r="C21" i="21"/>
  <c r="C20" i="21"/>
  <c r="C19" i="21"/>
  <c r="C18" i="21"/>
  <c r="C17" i="21"/>
  <c r="C16" i="21"/>
</calcChain>
</file>

<file path=xl/sharedStrings.xml><?xml version="1.0" encoding="utf-8"?>
<sst xmlns="http://schemas.openxmlformats.org/spreadsheetml/2006/main" count="2822" uniqueCount="390">
  <si>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</si>
  <si>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</si>
  <si>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</si>
  <si>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</si>
  <si>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</si>
  <si>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</si>
  <si>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</si>
  <si>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</si>
  <si>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</si>
  <si>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</si>
  <si>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Tab 13</t>
  </si>
  <si>
    <t>Responses of prisoners from all other ethnic groups combined are compared with those of white prisoners.</t>
  </si>
  <si>
    <t>Tab 3</t>
  </si>
  <si>
    <t>Tab 4</t>
  </si>
  <si>
    <t>Tab 5</t>
  </si>
  <si>
    <t>Tab 7</t>
  </si>
  <si>
    <t>Tab 9</t>
  </si>
  <si>
    <t>Tab 10</t>
  </si>
  <si>
    <t>Responses of prisoners who are under 25 are compared to those who are 25 and over.</t>
  </si>
  <si>
    <t>Responses of prisoners who are 50 and over are compared to those who are under 50.</t>
  </si>
  <si>
    <t>Responses of prisoners who reported that they considered themselves to be neurodivergent compared with those who did not.</t>
  </si>
  <si>
    <t>Responses of prisoners who reported that they were on remand or awaiting sentence compared to those who were sentenced.</t>
  </si>
  <si>
    <t xml:space="preserve">Birmingham 2025
Survey responses compared with those from other HMIP surveys of local prisons
</t>
  </si>
  <si>
    <r>
      <t>In this table summary statistics from</t>
    </r>
    <r>
      <rPr>
        <b/>
        <sz val="13"/>
        <color rgb="FFFF0000"/>
        <rFont val="Arial"/>
        <family val="2"/>
      </rPr>
      <t xml:space="preserve"> </t>
    </r>
    <r>
      <rPr>
        <b/>
        <sz val="13"/>
        <rFont val="Arial"/>
        <family val="2"/>
      </rPr>
      <t xml:space="preserve">Birmingham 2025 are compared with the following HMIP survey data: </t>
    </r>
  </si>
  <si>
    <r>
      <rPr>
        <b/>
        <sz val="13"/>
        <color rgb="FF000000"/>
        <rFont val="Arial"/>
        <family val="2"/>
      </rPr>
      <t xml:space="preserve"> - Summary statistics from su</t>
    </r>
    <r>
      <rPr>
        <b/>
        <sz val="13"/>
        <rFont val="Arial"/>
        <family val="2"/>
      </rPr>
      <t>rveys of local</t>
    </r>
    <r>
      <rPr>
        <b/>
        <sz val="13"/>
        <color rgb="FF000000"/>
        <rFont val="Arial"/>
        <family val="2"/>
      </rPr>
      <t xml:space="preserve"> prisons conducted since the introduction of the new questionnaire in </t>
    </r>
    <r>
      <rPr>
        <b/>
        <sz val="13"/>
        <rFont val="Arial"/>
        <family val="2"/>
      </rPr>
      <t>November 2023 (23 prisons). Please note that this does not include all local prisons.</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</si>
  <si>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</si>
  <si>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</si>
  <si>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</si>
  <si>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</si>
  <si>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</si>
  <si>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</si>
  <si>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</si>
  <si>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Birmingham 2025</t>
  </si>
  <si>
    <t>Local prisons surveyed since November 2023</t>
  </si>
  <si>
    <t>Number of completed questionnaires returned</t>
  </si>
  <si>
    <t>n=number of valid responses to question (Birmingham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</si>
  <si>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</si>
  <si>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</si>
  <si>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</si>
  <si>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</si>
  <si>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</si>
  <si>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</si>
  <si>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</si>
  <si>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</si>
  <si>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</si>
  <si>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</si>
  <si>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</si>
  <si>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</si>
  <si>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</si>
  <si>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</si>
  <si>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</si>
  <si>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consider yourself to be neurodivergent (this includes any neurological or brain difference that impacts your daily life, for example, ADHD, Autism or an Acquired Brain Injury)?</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</si>
  <si>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</si>
  <si>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</si>
  <si>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</si>
  <si>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</si>
  <si>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</si>
  <si>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</si>
  <si>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</si>
  <si>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</si>
  <si>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</si>
  <si>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</si>
  <si>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</si>
  <si>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</si>
  <si>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</si>
  <si>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</si>
  <si>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</si>
  <si>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</si>
  <si>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</si>
  <si>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</si>
  <si>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</si>
  <si>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</si>
  <si>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</si>
  <si>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</si>
  <si>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</si>
  <si>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</si>
  <si>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</si>
  <si>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</si>
  <si>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</si>
  <si>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</si>
  <si>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</si>
  <si>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</si>
  <si>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</si>
  <si>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</si>
  <si>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</si>
  <si>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</si>
  <si>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</si>
  <si>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</si>
  <si>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</si>
  <si>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</si>
  <si>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</si>
  <si>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</si>
  <si>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</si>
  <si>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</si>
  <si>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</si>
  <si>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</si>
  <si>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</si>
  <si>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</si>
  <si>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</si>
  <si>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</si>
  <si>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</si>
  <si>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</si>
  <si>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</si>
  <si>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</si>
  <si>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</si>
  <si>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</si>
  <si>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</si>
  <si>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</si>
  <si>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</si>
  <si>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</si>
  <si>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</si>
  <si>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</si>
  <si>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</si>
  <si>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</si>
  <si>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</si>
  <si>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</si>
  <si>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</si>
  <si>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</si>
  <si>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</si>
  <si>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</si>
  <si>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</si>
  <si>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</si>
  <si>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</si>
  <si>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</si>
  <si>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</si>
  <si>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</si>
  <si>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</si>
  <si>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</si>
  <si>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</si>
  <si>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</si>
  <si>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</si>
  <si>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</si>
  <si>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</si>
  <si>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</si>
  <si>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</si>
  <si>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</si>
  <si>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</si>
  <si>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</si>
  <si>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</si>
  <si>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</si>
  <si>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</si>
  <si>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</si>
  <si>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</si>
  <si>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</si>
  <si>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</si>
  <si>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</si>
  <si>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</si>
  <si>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</si>
  <si>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</si>
  <si>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</si>
  <si>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</si>
  <si>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</si>
  <si>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</si>
  <si>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</si>
  <si>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</si>
  <si>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</si>
  <si>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</si>
  <si>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</si>
  <si>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</si>
  <si>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</si>
  <si>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</si>
  <si>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</si>
  <si>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</si>
  <si>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</si>
  <si>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</si>
  <si>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</si>
  <si>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</si>
  <si>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</si>
  <si>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</si>
  <si>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</si>
  <si>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</si>
  <si>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</si>
  <si>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</si>
  <si>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</si>
  <si>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</si>
  <si>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</si>
  <si>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</si>
  <si>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</si>
  <si>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</si>
  <si>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</si>
  <si>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</si>
  <si>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</si>
  <si>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</si>
  <si>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</si>
  <si>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</si>
  <si>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</si>
  <si>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</si>
  <si>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</si>
  <si>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</si>
  <si>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</si>
  <si>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</si>
  <si>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</si>
  <si>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</si>
  <si>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</si>
  <si>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</si>
  <si>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</si>
  <si>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</si>
  <si>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</si>
  <si>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</si>
  <si>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</si>
  <si>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</si>
  <si>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</si>
  <si>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</si>
  <si>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</si>
  <si>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</si>
  <si>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</si>
  <si>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</si>
  <si>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</si>
  <si>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</si>
  <si>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</si>
  <si>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</si>
  <si>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</si>
  <si>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</si>
  <si>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</si>
  <si>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any mental health problems:</t>
  </si>
  <si>
    <t xml:space="preserve">Have you been helped with your mental health problems in this prison? </t>
  </si>
  <si>
    <t>Has your mental health got better since arriving at this prison?</t>
  </si>
  <si>
    <t>For those who are neurodivergent:</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</si>
  <si>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</si>
  <si>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</si>
  <si>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</si>
  <si>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</si>
  <si>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</si>
  <si>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</si>
  <si>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</si>
  <si>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</si>
  <si>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</si>
  <si>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</si>
  <si>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</si>
  <si>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</si>
  <si>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</si>
  <si>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</si>
  <si>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</si>
  <si>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</si>
  <si>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</si>
  <si>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</si>
  <si>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</si>
  <si>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</si>
  <si>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</si>
  <si>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</si>
  <si>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</si>
  <si>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</si>
  <si>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</si>
  <si>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</si>
  <si>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</si>
  <si>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</si>
  <si>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</si>
  <si>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</si>
  <si>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</si>
  <si>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</si>
  <si>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</si>
  <si>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</si>
  <si>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</si>
  <si>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</si>
  <si>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</si>
  <si>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</si>
  <si>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</si>
  <si>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</si>
  <si>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</si>
  <si>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</si>
  <si>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</si>
  <si>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</si>
  <si>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</si>
  <si>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</si>
  <si>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</si>
  <si>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</si>
  <si>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</si>
  <si>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</si>
  <si>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</si>
  <si>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</si>
  <si>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</si>
  <si>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</si>
  <si>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</si>
  <si>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</si>
  <si>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</si>
  <si>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</si>
  <si>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</si>
  <si>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</si>
  <si>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</si>
  <si>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</si>
  <si>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</si>
  <si>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</si>
  <si>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</si>
  <si>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</si>
  <si>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</si>
  <si>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</si>
  <si>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</si>
  <si>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</si>
  <si>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</si>
  <si>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</si>
  <si>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</si>
  <si>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</si>
  <si>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</si>
  <si>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</si>
  <si>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</si>
  <si>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</si>
  <si>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</si>
  <si>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</si>
  <si>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</si>
  <si>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</si>
  <si>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</si>
  <si>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</si>
  <si>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Birmingham 2025
Survey responses compared with those from the previous survey
</t>
  </si>
  <si>
    <t xml:space="preserve">In this table summary statistics from Birmingham 2025 are compared with the following HMIP survey data: </t>
  </si>
  <si>
    <r>
      <rPr>
        <b/>
        <sz val="13"/>
        <color rgb="FF000000"/>
        <rFont val="Arial"/>
        <family val="2"/>
      </rPr>
      <t xml:space="preserve"> - Summary statistics from Birmingham</t>
    </r>
    <r>
      <rPr>
        <b/>
        <sz val="13"/>
        <color rgb="FFFF0000"/>
        <rFont val="Arial"/>
        <family val="2"/>
      </rPr>
      <t xml:space="preserve"> </t>
    </r>
    <r>
      <rPr>
        <b/>
        <sz val="13"/>
        <rFont val="Arial"/>
        <family val="2"/>
      </rPr>
      <t xml:space="preserve">in 2023. </t>
    </r>
    <r>
      <rPr>
        <b/>
        <sz val="13"/>
        <color rgb="FF000000"/>
        <rFont val="Arial"/>
        <family val="2"/>
      </rPr>
      <t xml:space="preserve">
Please note that we do not have comparable data for the new questions introduced in November 2023.</t>
    </r>
  </si>
  <si>
    <t>Birmingham 2023</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</si>
  <si>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</si>
  <si>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</si>
  <si>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</si>
  <si>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</si>
  <si>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</si>
  <si>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</si>
  <si>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</si>
  <si>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</si>
  <si>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</si>
  <si>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</si>
  <si>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</si>
  <si>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</si>
  <si>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</si>
  <si>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</si>
  <si>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</si>
  <si>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</si>
  <si>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</si>
  <si>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</si>
  <si>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</si>
  <si>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</si>
  <si>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</si>
  <si>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</si>
  <si>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Birmingham 2025 
Comparison of survey responses between sub-populations of prisoners</t>
  </si>
  <si>
    <t xml:space="preserve">In this table responses of prisoners who were on remand or awaiting sentence are compared with those of sentenced prisoners. </t>
  </si>
  <si>
    <t>Remand or awaiting sentence prisoners</t>
  </si>
  <si>
    <t>Sentenced prisoners</t>
  </si>
  <si>
    <t>Birmingham 2025
Comparison of survey responses from different residential locations</t>
  </si>
  <si>
    <t>In this table responses from the induction wing (L wing) are compared with those from rest of the establishment.</t>
  </si>
  <si>
    <t>Induction wing (L wing)</t>
  </si>
  <si>
    <t>Rest of the establishment</t>
  </si>
  <si>
    <t>In this table responses from the vulnerable prisoners unit (N wing) are compared with those from the rest of the establishment.</t>
  </si>
  <si>
    <t>Vulnerable prisoners unit (N wing)</t>
  </si>
  <si>
    <t xml:space="preserve">Birmingham 2025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</si>
  <si>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</si>
  <si>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</si>
  <si>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</si>
  <si>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</si>
  <si>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</si>
  <si>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</si>
  <si>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</si>
  <si>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</si>
  <si>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</si>
  <si>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</si>
  <si>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</si>
  <si>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</si>
  <si>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</si>
  <si>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</si>
  <si>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</si>
  <si>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</si>
  <si>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</si>
  <si>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</si>
  <si>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</si>
  <si>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In this table responses of prisoners who are 50 and over are compared to those who are under 50.
Please note that these analyses are based on summary data from selected survey questions only.</t>
  </si>
  <si>
    <t>50 and over</t>
  </si>
  <si>
    <t>Under 50</t>
  </si>
  <si>
    <r>
      <rPr>
        <b/>
        <sz val="18"/>
        <rFont val="Arial"/>
        <family val="2"/>
      </rPr>
      <t>Birmingham 2025</t>
    </r>
    <r>
      <rPr>
        <b/>
        <sz val="18"/>
        <color rgb="FFFF0000"/>
        <rFont val="Arial"/>
        <family val="2"/>
      </rPr>
      <t xml:space="preserve">
</t>
    </r>
    <r>
      <rPr>
        <b/>
        <sz val="18"/>
        <rFont val="Arial"/>
        <family val="2"/>
      </rPr>
      <t>Comparison of survey responses between sub-populations of prisoners</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</si>
  <si>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</si>
  <si>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</si>
  <si>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</si>
  <si>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r>
      <rPr>
        <b/>
        <sz val="18"/>
        <rFont val="Arial"/>
        <family val="2"/>
      </rPr>
      <t>Birmingham 2025</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</si>
  <si>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</si>
  <si>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</si>
  <si>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</si>
  <si>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</si>
  <si>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</si>
  <si>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</si>
  <si>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</si>
  <si>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</si>
  <si>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Birmingham 2025
Comparison of survey responses between sub-populations of prisoners</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</si>
  <si>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</si>
  <si>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</si>
  <si>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</si>
  <si>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considered themselves to be neurodivergent are compared to those who did not. 
Please note that these analyses are based on summary data from selected survey questions only.</t>
  </si>
  <si>
    <t>Consider themselves neurodivergent</t>
  </si>
  <si>
    <t>Do not consider themselves neurodivergent</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</si>
  <si>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</si>
  <si>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</si>
  <si>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</si>
  <si>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Responses of prisoners on the induction unit (L wing) compared with those from the rest of the establishment.</t>
  </si>
  <si>
    <t>Responses of prisoners on the vulnerable prisoner unit (N wing) compared with those from therest of the establishment.</t>
  </si>
  <si>
    <t xml:space="preserve"> HMP Birmingham 2025 Survey Results 
</t>
  </si>
  <si>
    <t xml:space="preserve">Summary statistics from  Birmingham 2025 compared with summary statistics from surveys of local prisons inspected since November 2023. </t>
  </si>
  <si>
    <t>Summary Statistics from  Birmingham 2025 compared with summary statistics from Birmingham 2023</t>
  </si>
  <si>
    <t>Responses of prisoners who reported that they had been in local authority care compared with those who did not.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</si>
</sst>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4"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b/>
      <sz val="13"/>
      <name val="Arial"/>
      <family val="2"/>
    </font>
    <font>
      <b/>
      <sz val="13"/>
      <color rgb="FFFF0000"/>
      <name val="Arial"/>
      <family val="2"/>
    </font>
    <font>
      <b/>
      <sz val="13"/>
      <color rgb="FF000000"/>
      <name val="Arial"/>
      <family val="2"/>
    </font>
    <font>
      <sz val="13"/>
      <color theme="0" tint="-0.49998474074526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u/>
      <sz val="12"/>
      <name val="Arial"/>
      <family val="2"/>
    </font>
    <font>
      <u/>
      <sz val="13"/>
      <color theme="10"/>
      <name val="Arial"/>
      <family val="2"/>
    </font>
  </fonts>
  <fills count="7">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diagonal/>
    </border>
    <border>
      <left/>
      <right style="thin">
        <color indexed="64"/>
      </right>
      <top style="double">
        <color indexed="64"/>
      </top>
      <bottom/>
      <diagonal/>
    </border>
    <border>
      <left style="thin">
        <color indexed="64"/>
      </left>
      <right/>
      <top/>
      <bottom style="medium">
        <color indexed="64"/>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26">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10" fillId="0" borderId="0" xfId="0" applyFont="1" applyAlignment="1">
      <alignment vertical="top"/>
    </xf>
    <xf numFmtId="0" fontId="5" fillId="0" borderId="0" xfId="0" applyFont="1" applyAlignment="1">
      <alignment vertical="top"/>
    </xf>
    <xf numFmtId="0" fontId="10"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 fillId="0" borderId="0" xfId="1" applyAlignment="1">
      <alignment horizontal="left" vertical="top" indent="4"/>
    </xf>
    <xf numFmtId="0" fontId="13" fillId="0" borderId="3" xfId="1" applyFont="1" applyBorder="1" applyAlignment="1">
      <alignment vertical="top" wrapText="1"/>
    </xf>
    <xf numFmtId="0" fontId="13" fillId="0" borderId="0" xfId="1" applyFont="1" applyAlignment="1">
      <alignment vertical="top" wrapText="1"/>
    </xf>
    <xf numFmtId="0" fontId="13" fillId="0" borderId="0" xfId="1" applyFont="1" applyAlignment="1">
      <alignment vertical="center"/>
    </xf>
    <xf numFmtId="0" fontId="8" fillId="0" borderId="0" xfId="1" applyFont="1"/>
    <xf numFmtId="0" fontId="16" fillId="0" borderId="0" xfId="1" applyFont="1"/>
    <xf numFmtId="0" fontId="1" fillId="0" borderId="0" xfId="1" applyAlignment="1">
      <alignment horizontal="left" indent="6"/>
    </xf>
    <xf numFmtId="0" fontId="10" fillId="3" borderId="7" xfId="1" applyFont="1" applyFill="1" applyBorder="1"/>
    <xf numFmtId="1" fontId="8" fillId="0" borderId="0" xfId="1" applyNumberFormat="1" applyFont="1" applyAlignment="1">
      <alignment horizontal="left" vertical="center" wrapText="1" indent="1"/>
    </xf>
    <xf numFmtId="1" fontId="16" fillId="0" borderId="0" xfId="1" applyNumberFormat="1" applyFont="1" applyAlignment="1">
      <alignment horizontal="left" vertical="center" wrapText="1" indent="1"/>
    </xf>
    <xf numFmtId="0" fontId="10" fillId="4" borderId="8" xfId="1" applyFont="1" applyFill="1" applyBorder="1"/>
    <xf numFmtId="0" fontId="8" fillId="0" borderId="0" xfId="1" applyFont="1" applyAlignment="1">
      <alignment horizontal="left" vertical="center" wrapText="1" indent="1"/>
    </xf>
    <xf numFmtId="0" fontId="16" fillId="0" borderId="0" xfId="1" applyFont="1" applyAlignment="1">
      <alignment horizontal="left" vertical="center" wrapText="1" indent="1"/>
    </xf>
    <xf numFmtId="0" fontId="10" fillId="5" borderId="8" xfId="1" applyFont="1" applyFill="1" applyBorder="1"/>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9"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9" fillId="0" borderId="0" xfId="1" applyFont="1"/>
    <xf numFmtId="0" fontId="13" fillId="0" borderId="9" xfId="1" applyFont="1" applyBorder="1" applyAlignment="1">
      <alignment horizontal="right" vertical="center"/>
    </xf>
    <xf numFmtId="0" fontId="14" fillId="0" borderId="0" xfId="1" applyFont="1" applyAlignment="1">
      <alignment horizontal="center" vertical="center"/>
    </xf>
    <xf numFmtId="0" fontId="14" fillId="0" borderId="10" xfId="1" applyFont="1" applyBorder="1" applyAlignment="1">
      <alignment horizontal="center" vertical="center"/>
    </xf>
    <xf numFmtId="0" fontId="9" fillId="0" borderId="11" xfId="1" applyFont="1" applyBorder="1"/>
    <xf numFmtId="0" fontId="18" fillId="0" borderId="11" xfId="1" applyFont="1" applyBorder="1" applyAlignment="1">
      <alignment vertical="center" wrapText="1"/>
    </xf>
    <xf numFmtId="0" fontId="17" fillId="0" borderId="11" xfId="1" applyFont="1" applyBorder="1" applyAlignment="1">
      <alignment horizontal="right" vertical="center"/>
    </xf>
    <xf numFmtId="3" fontId="19"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0"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8" fillId="0" borderId="16" xfId="1" applyFont="1" applyBorder="1" applyAlignment="1">
      <alignment horizontal="left" vertical="center" wrapText="1" indent="1"/>
    </xf>
    <xf numFmtId="164" fontId="17" fillId="0" borderId="16" xfId="1" applyNumberFormat="1" applyFont="1" applyBorder="1" applyAlignment="1">
      <alignment horizontal="left" vertical="center" wrapText="1" indent="1"/>
    </xf>
    <xf numFmtId="9" fontId="13" fillId="5" borderId="17" xfId="1" applyNumberFormat="1" applyFont="1" applyFill="1" applyBorder="1" applyAlignment="1">
      <alignment horizontal="center" vertical="center"/>
    </xf>
    <xf numFmtId="9" fontId="13" fillId="0" borderId="7" xfId="1" applyNumberFormat="1" applyFont="1" applyBorder="1" applyAlignment="1">
      <alignment horizontal="center" vertical="center"/>
    </xf>
    <xf numFmtId="0" fontId="5" fillId="0" borderId="18" xfId="1" applyFont="1" applyBorder="1" applyAlignment="1">
      <alignment horizontal="center" vertical="center"/>
    </xf>
    <xf numFmtId="9" fontId="13" fillId="0" borderId="17" xfId="1" applyNumberFormat="1" applyFont="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13" fillId="5" borderId="7" xfId="1" applyNumberFormat="1" applyFont="1" applyFill="1" applyBorder="1" applyAlignment="1">
      <alignment horizontal="center" vertical="center"/>
    </xf>
    <xf numFmtId="9" fontId="9" fillId="0" borderId="0" xfId="3" applyFont="1" applyBorder="1"/>
    <xf numFmtId="9" fontId="9" fillId="0" borderId="7" xfId="3" applyFont="1" applyBorder="1"/>
    <xf numFmtId="0" fontId="8" fillId="0" borderId="19" xfId="1" applyFont="1" applyBorder="1" applyAlignment="1">
      <alignment horizontal="left" vertical="center" wrapText="1" indent="1"/>
    </xf>
    <xf numFmtId="164" fontId="17" fillId="0" borderId="19" xfId="1" applyNumberFormat="1" applyFont="1" applyBorder="1" applyAlignment="1">
      <alignment horizontal="left" vertical="center" wrapText="1" indent="1"/>
    </xf>
    <xf numFmtId="0" fontId="5" fillId="0" borderId="20" xfId="1" applyFont="1" applyBorder="1" applyAlignment="1">
      <alignment horizontal="center" vertical="center"/>
    </xf>
    <xf numFmtId="0" fontId="8" fillId="0" borderId="12" xfId="1" applyFont="1" applyBorder="1" applyAlignment="1">
      <alignment horizontal="left" vertical="center" wrapText="1" indent="1"/>
    </xf>
    <xf numFmtId="9" fontId="13" fillId="0" borderId="20" xfId="1" applyNumberFormat="1" applyFont="1" applyBorder="1" applyAlignment="1">
      <alignment horizontal="center" vertical="center"/>
    </xf>
    <xf numFmtId="0" fontId="1" fillId="0" borderId="14" xfId="1" applyBorder="1" applyAlignment="1">
      <alignment vertical="center"/>
    </xf>
    <xf numFmtId="0" fontId="20"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0" fontId="5" fillId="0" borderId="21" xfId="1" applyFont="1" applyBorder="1" applyAlignment="1">
      <alignment horizontal="center" vertical="center"/>
    </xf>
    <xf numFmtId="9" fontId="13" fillId="0" borderId="22" xfId="1" applyNumberFormat="1" applyFont="1" applyBorder="1" applyAlignment="1">
      <alignment horizontal="center" vertical="center"/>
    </xf>
    <xf numFmtId="9" fontId="13" fillId="0" borderId="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3" fillId="0" borderId="16" xfId="1" applyNumberFormat="1" applyFont="1" applyBorder="1" applyAlignment="1">
      <alignment horizontal="center" vertical="center"/>
    </xf>
    <xf numFmtId="9" fontId="13" fillId="0" borderId="23" xfId="1" applyNumberFormat="1" applyFont="1" applyBorder="1" applyAlignment="1">
      <alignment horizontal="center" vertical="center"/>
    </xf>
    <xf numFmtId="9" fontId="13" fillId="0" borderId="10" xfId="1" applyNumberFormat="1" applyFont="1" applyBorder="1" applyAlignment="1">
      <alignment horizontal="center" vertical="center"/>
    </xf>
    <xf numFmtId="0" fontId="16"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3" xfId="1" applyBorder="1" applyAlignment="1">
      <alignment horizontal="center" vertical="center"/>
    </xf>
    <xf numFmtId="0" fontId="8" fillId="0" borderId="18" xfId="1" quotePrefix="1" applyFont="1" applyBorder="1" applyAlignment="1">
      <alignment horizontal="left" vertical="center" wrapText="1" indent="5"/>
    </xf>
    <xf numFmtId="0" fontId="8"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8" fillId="0" borderId="24" xfId="1" quotePrefix="1" applyFont="1" applyBorder="1" applyAlignment="1">
      <alignment horizontal="left" vertical="center" wrapText="1" indent="4"/>
    </xf>
    <xf numFmtId="0" fontId="8" fillId="0" borderId="16" xfId="1" applyFont="1" applyBorder="1" applyAlignment="1">
      <alignment horizontal="left" vertical="center" wrapText="1" indent="4"/>
    </xf>
    <xf numFmtId="9" fontId="13" fillId="3" borderId="17" xfId="1" applyNumberFormat="1" applyFont="1" applyFill="1" applyBorder="1" applyAlignment="1">
      <alignment horizontal="center" vertical="center"/>
    </xf>
    <xf numFmtId="9" fontId="13" fillId="4" borderId="17" xfId="1" applyNumberFormat="1" applyFont="1" applyFill="1" applyBorder="1" applyAlignment="1">
      <alignment horizontal="center" vertical="center"/>
    </xf>
    <xf numFmtId="0" fontId="9" fillId="0" borderId="18" xfId="1" applyFont="1" applyBorder="1"/>
    <xf numFmtId="0" fontId="17" fillId="0" borderId="16" xfId="1" applyFont="1" applyBorder="1" applyAlignment="1">
      <alignment horizontal="left" vertical="center" wrapText="1" indent="1"/>
    </xf>
    <xf numFmtId="0" fontId="1" fillId="0" borderId="16" xfId="1" applyBorder="1" applyAlignment="1">
      <alignment horizontal="left" vertical="center" indent="1"/>
    </xf>
    <xf numFmtId="0" fontId="5" fillId="0" borderId="25" xfId="1" applyFont="1" applyBorder="1" applyAlignment="1">
      <alignment horizontal="center" vertical="center"/>
    </xf>
    <xf numFmtId="0" fontId="8" fillId="0" borderId="12" xfId="1" applyFont="1" applyBorder="1" applyAlignment="1">
      <alignment horizontal="left" vertical="center" wrapText="1" indent="4"/>
    </xf>
    <xf numFmtId="9" fontId="13" fillId="4" borderId="7" xfId="1" applyNumberFormat="1" applyFont="1" applyFill="1" applyBorder="1" applyAlignment="1">
      <alignment horizontal="center" vertical="center"/>
    </xf>
    <xf numFmtId="0" fontId="9" fillId="0" borderId="10" xfId="1" applyFont="1" applyBorder="1"/>
    <xf numFmtId="0" fontId="8" fillId="0" borderId="16" xfId="1" applyFont="1" applyBorder="1" applyAlignment="1">
      <alignment horizontal="left" vertical="center" indent="4"/>
    </xf>
    <xf numFmtId="9" fontId="13" fillId="0" borderId="26" xfId="1" applyNumberFormat="1" applyFont="1" applyBorder="1" applyAlignment="1">
      <alignment horizontal="center" vertical="center"/>
    </xf>
    <xf numFmtId="9" fontId="13" fillId="3" borderId="7" xfId="1" applyNumberFormat="1" applyFont="1" applyFill="1" applyBorder="1" applyAlignment="1">
      <alignment horizontal="center" vertical="center"/>
    </xf>
    <xf numFmtId="0" fontId="8" fillId="0" borderId="24" xfId="1" applyFont="1" applyBorder="1" applyAlignment="1">
      <alignment horizontal="left" vertical="center" wrapText="1" indent="1"/>
    </xf>
    <xf numFmtId="0" fontId="6" fillId="0" borderId="27" xfId="1" applyFont="1" applyBorder="1" applyAlignment="1">
      <alignment vertical="center"/>
    </xf>
    <xf numFmtId="0" fontId="8" fillId="0" borderId="24" xfId="1" applyFont="1" applyBorder="1" applyAlignment="1">
      <alignment horizontal="left" vertical="center" wrapText="1" indent="4"/>
    </xf>
    <xf numFmtId="164" fontId="17" fillId="0" borderId="12" xfId="1" applyNumberFormat="1" applyFont="1" applyBorder="1" applyAlignment="1">
      <alignment horizontal="left" vertical="center" wrapText="1" indent="1"/>
    </xf>
    <xf numFmtId="9" fontId="13" fillId="0" borderId="28" xfId="1" applyNumberFormat="1" applyFont="1" applyBorder="1" applyAlignment="1">
      <alignment horizontal="center" vertical="center"/>
    </xf>
    <xf numFmtId="0" fontId="6" fillId="0" borderId="10" xfId="1" applyFont="1" applyBorder="1" applyAlignment="1">
      <alignment vertical="center"/>
    </xf>
    <xf numFmtId="0" fontId="1" fillId="0" borderId="19" xfId="1" applyBorder="1" applyAlignment="1">
      <alignment vertical="center"/>
    </xf>
    <xf numFmtId="9" fontId="13" fillId="0" borderId="19" xfId="1" applyNumberFormat="1" applyFont="1" applyBorder="1" applyAlignment="1">
      <alignment horizontal="center" vertical="center"/>
    </xf>
    <xf numFmtId="0" fontId="1" fillId="0" borderId="29" xfId="1" applyBorder="1" applyAlignment="1">
      <alignment horizontal="center" vertical="center"/>
    </xf>
    <xf numFmtId="0" fontId="8" fillId="0" borderId="16" xfId="1" applyFont="1" applyBorder="1" applyAlignment="1">
      <alignment horizontal="left" vertical="center" indent="1"/>
    </xf>
    <xf numFmtId="0" fontId="8" fillId="0" borderId="24" xfId="1" applyFont="1" applyBorder="1" applyAlignment="1">
      <alignment horizontal="left" vertical="center" indent="4"/>
    </xf>
    <xf numFmtId="164" fontId="17" fillId="0" borderId="24" xfId="1" applyNumberFormat="1" applyFont="1" applyBorder="1" applyAlignment="1">
      <alignment horizontal="left" vertical="center" wrapText="1" indent="1"/>
    </xf>
    <xf numFmtId="164" fontId="17" fillId="0" borderId="30" xfId="1" applyNumberFormat="1" applyFont="1" applyBorder="1" applyAlignment="1">
      <alignment horizontal="left" vertical="center" wrapText="1" indent="1"/>
    </xf>
    <xf numFmtId="9" fontId="13" fillId="0" borderId="31" xfId="1" applyNumberFormat="1" applyFont="1" applyBorder="1" applyAlignment="1">
      <alignment horizontal="center" vertical="center" wrapText="1"/>
    </xf>
    <xf numFmtId="0" fontId="7" fillId="0" borderId="19" xfId="1" applyFont="1" applyBorder="1" applyAlignment="1">
      <alignment horizontal="left" vertical="center" wrapText="1" indent="1"/>
    </xf>
    <xf numFmtId="0" fontId="17" fillId="0" borderId="32" xfId="1" applyFont="1" applyBorder="1" applyAlignment="1">
      <alignment horizontal="left" vertical="center" wrapText="1" indent="1"/>
    </xf>
    <xf numFmtId="0" fontId="5" fillId="0" borderId="33" xfId="1" applyFont="1" applyBorder="1" applyAlignment="1">
      <alignment horizontal="center" vertical="center"/>
    </xf>
    <xf numFmtId="9" fontId="13" fillId="0" borderId="20" xfId="1" applyNumberFormat="1" applyFont="1" applyBorder="1" applyAlignment="1">
      <alignment horizontal="center" vertical="center" wrapText="1"/>
    </xf>
    <xf numFmtId="0" fontId="8" fillId="0" borderId="16" xfId="1" quotePrefix="1" applyFont="1" applyBorder="1" applyAlignment="1">
      <alignment horizontal="left" vertical="center" indent="4"/>
    </xf>
    <xf numFmtId="9" fontId="13" fillId="0" borderId="7" xfId="1" applyNumberFormat="1" applyFont="1" applyBorder="1" applyAlignment="1">
      <alignment horizontal="center" vertical="center" wrapText="1"/>
    </xf>
    <xf numFmtId="0" fontId="8" fillId="0" borderId="10" xfId="1" quotePrefix="1" applyFont="1" applyBorder="1" applyAlignment="1">
      <alignment horizontal="left" vertical="center" wrapText="1" indent="5"/>
    </xf>
    <xf numFmtId="9" fontId="13"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8" fillId="2" borderId="16" xfId="1" applyFont="1" applyFill="1" applyBorder="1" applyAlignment="1">
      <alignment horizontal="left" vertical="center" wrapText="1" indent="4"/>
    </xf>
    <xf numFmtId="0" fontId="5" fillId="0" borderId="16" xfId="1" applyFont="1" applyBorder="1" applyAlignment="1">
      <alignment horizontal="center" vertical="center"/>
    </xf>
    <xf numFmtId="0" fontId="8" fillId="0" borderId="16" xfId="1" applyFont="1" applyBorder="1" applyAlignment="1">
      <alignment vertical="center" wrapText="1" indent="4"/>
    </xf>
    <xf numFmtId="164" fontId="17" fillId="0" borderId="23" xfId="1" applyNumberFormat="1" applyFont="1" applyBorder="1" applyAlignment="1">
      <alignment horizontal="left" vertical="center" wrapText="1" indent="1"/>
    </xf>
    <xf numFmtId="9" fontId="13" fillId="0" borderId="18" xfId="1" applyNumberFormat="1" applyFont="1" applyBorder="1" applyAlignment="1">
      <alignment horizontal="center" vertical="center"/>
    </xf>
    <xf numFmtId="9" fontId="13" fillId="6" borderId="7" xfId="1" applyNumberFormat="1" applyFont="1" applyFill="1" applyBorder="1" applyAlignment="1">
      <alignment horizontal="center" vertical="center"/>
    </xf>
    <xf numFmtId="9" fontId="13" fillId="6" borderId="29" xfId="1" applyNumberFormat="1" applyFont="1" applyFill="1" applyBorder="1" applyAlignment="1">
      <alignment horizontal="center" vertical="center"/>
    </xf>
    <xf numFmtId="0" fontId="5" fillId="0" borderId="29" xfId="1" applyFont="1" applyBorder="1" applyAlignment="1">
      <alignment horizontal="center" vertical="center"/>
    </xf>
    <xf numFmtId="0" fontId="9" fillId="0" borderId="9" xfId="1" applyFont="1" applyBorder="1"/>
    <xf numFmtId="0" fontId="8" fillId="0" borderId="24" xfId="1" quotePrefix="1" applyFont="1" applyBorder="1" applyAlignment="1">
      <alignment horizontal="left" vertical="center" indent="4"/>
    </xf>
    <xf numFmtId="0" fontId="8" fillId="0" borderId="19" xfId="1" quotePrefix="1" applyFont="1" applyBorder="1" applyAlignment="1">
      <alignment horizontal="left" vertical="center" indent="4"/>
    </xf>
    <xf numFmtId="0" fontId="5" fillId="0" borderId="23" xfId="1" applyFont="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8" fillId="0" borderId="11" xfId="1" applyFont="1" applyBorder="1" applyAlignment="1">
      <alignment horizontal="left" vertical="center" wrapText="1" indent="1"/>
    </xf>
    <xf numFmtId="9" fontId="13" fillId="0" borderId="25" xfId="1" applyNumberFormat="1" applyFont="1" applyBorder="1" applyAlignment="1">
      <alignment horizontal="center" vertical="center"/>
    </xf>
    <xf numFmtId="9" fontId="9" fillId="0" borderId="18" xfId="4" applyFont="1" applyBorder="1"/>
    <xf numFmtId="0" fontId="16" fillId="0" borderId="16" xfId="1" applyFont="1" applyBorder="1" applyAlignment="1">
      <alignment horizontal="left" vertical="center" wrapText="1" indent="4"/>
    </xf>
    <xf numFmtId="0" fontId="10"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4" fillId="0" borderId="7" xfId="1" applyFont="1" applyBorder="1" applyAlignment="1">
      <alignment horizontal="center" vertical="center"/>
    </xf>
    <xf numFmtId="0" fontId="1" fillId="0" borderId="19" xfId="1" applyBorder="1" applyAlignment="1">
      <alignment horizontal="center" vertical="center"/>
    </xf>
    <xf numFmtId="9" fontId="13" fillId="6" borderId="8" xfId="1" applyNumberFormat="1" applyFont="1" applyFill="1" applyBorder="1" applyAlignment="1">
      <alignment horizontal="center" vertical="center"/>
    </xf>
    <xf numFmtId="9" fontId="13" fillId="6" borderId="10" xfId="1" applyNumberFormat="1" applyFont="1" applyFill="1" applyBorder="1" applyAlignment="1">
      <alignment horizontal="center" vertical="center"/>
    </xf>
    <xf numFmtId="0" fontId="1" fillId="0" borderId="19" xfId="1" applyBorder="1" applyAlignment="1">
      <alignment horizontal="left" vertical="center" indent="1"/>
    </xf>
    <xf numFmtId="9" fontId="13" fillId="3" borderId="20" xfId="1" applyNumberFormat="1" applyFont="1" applyFill="1" applyBorder="1" applyAlignment="1">
      <alignment horizontal="center" vertical="center"/>
    </xf>
    <xf numFmtId="0" fontId="20" fillId="0" borderId="19" xfId="1" applyFont="1" applyBorder="1" applyAlignment="1">
      <alignment horizontal="left" vertical="center" wrapText="1" indent="1"/>
    </xf>
    <xf numFmtId="9" fontId="13" fillId="6" borderId="31" xfId="1" applyNumberFormat="1" applyFont="1" applyFill="1" applyBorder="1" applyAlignment="1">
      <alignment horizontal="center" vertical="center" wrapText="1"/>
    </xf>
    <xf numFmtId="0" fontId="17" fillId="0" borderId="19" xfId="1" applyFont="1" applyBorder="1" applyAlignment="1">
      <alignment horizontal="left" vertical="center" wrapText="1" indent="1"/>
    </xf>
    <xf numFmtId="9" fontId="13" fillId="6" borderId="20" xfId="1" applyNumberFormat="1" applyFont="1" applyFill="1" applyBorder="1" applyAlignment="1">
      <alignment horizontal="center" vertical="center" wrapText="1"/>
    </xf>
    <xf numFmtId="9" fontId="13" fillId="6" borderId="7" xfId="1" applyNumberFormat="1" applyFont="1" applyFill="1" applyBorder="1" applyAlignment="1">
      <alignment horizontal="center" vertical="center" wrapText="1"/>
    </xf>
    <xf numFmtId="9" fontId="13" fillId="6" borderId="7" xfId="3" applyFont="1" applyFill="1" applyBorder="1" applyAlignment="1">
      <alignment horizontal="center" vertical="center"/>
    </xf>
    <xf numFmtId="0" fontId="9" fillId="0" borderId="25" xfId="1" applyFont="1" applyBorder="1"/>
    <xf numFmtId="0" fontId="8" fillId="0" borderId="12" xfId="1" quotePrefix="1" applyFont="1" applyBorder="1" applyAlignment="1">
      <alignment horizontal="left" vertical="center" indent="4"/>
    </xf>
    <xf numFmtId="9" fontId="13" fillId="6" borderId="20" xfId="1" applyNumberFormat="1" applyFont="1" applyFill="1" applyBorder="1" applyAlignment="1">
      <alignment horizontal="center" vertical="center"/>
    </xf>
    <xf numFmtId="9" fontId="21" fillId="6" borderId="7" xfId="1" applyNumberFormat="1" applyFont="1" applyFill="1" applyBorder="1" applyAlignment="1">
      <alignment horizontal="center" vertical="center"/>
    </xf>
    <xf numFmtId="9" fontId="13" fillId="0" borderId="0" xfId="1" applyNumberFormat="1" applyFont="1" applyAlignment="1">
      <alignment horizontal="center" vertical="center"/>
    </xf>
    <xf numFmtId="9" fontId="9" fillId="0" borderId="0" xfId="3" applyFont="1"/>
    <xf numFmtId="1" fontId="22" fillId="0" borderId="0" xfId="1" applyNumberFormat="1" applyFont="1" applyAlignment="1">
      <alignment vertical="top" wrapText="1"/>
    </xf>
    <xf numFmtId="0" fontId="1" fillId="0" borderId="27" xfId="1" applyBorder="1"/>
    <xf numFmtId="9" fontId="13" fillId="6" borderId="17" xfId="1" applyNumberFormat="1" applyFont="1" applyFill="1" applyBorder="1" applyAlignment="1">
      <alignment horizontal="center" vertical="center"/>
    </xf>
    <xf numFmtId="0" fontId="1" fillId="0" borderId="27" xfId="1" applyBorder="1" applyAlignment="1">
      <alignment vertical="center"/>
    </xf>
    <xf numFmtId="0" fontId="7" fillId="0" borderId="17" xfId="1" applyFont="1" applyBorder="1" applyAlignment="1">
      <alignment horizontal="left" vertical="center" wrapText="1" indent="1"/>
    </xf>
    <xf numFmtId="0" fontId="8" fillId="0" borderId="17" xfId="1" applyFont="1" applyBorder="1" applyAlignment="1">
      <alignment horizontal="left" vertical="center" wrapText="1" indent="1"/>
    </xf>
    <xf numFmtId="0" fontId="1" fillId="0" borderId="23" xfId="1" applyBorder="1" applyAlignment="1">
      <alignment horizontal="left" vertical="center" indent="1"/>
    </xf>
    <xf numFmtId="9" fontId="13" fillId="3" borderId="8" xfId="1" applyNumberFormat="1" applyFont="1" applyFill="1" applyBorder="1" applyAlignment="1">
      <alignment horizontal="center" vertical="center"/>
    </xf>
    <xf numFmtId="9" fontId="13" fillId="3" borderId="26" xfId="1" applyNumberFormat="1" applyFont="1" applyFill="1" applyBorder="1" applyAlignment="1">
      <alignment horizontal="center" vertical="center"/>
    </xf>
    <xf numFmtId="9" fontId="13" fillId="0" borderId="36" xfId="1" applyNumberFormat="1" applyFont="1" applyBorder="1" applyAlignment="1">
      <alignment horizontal="center" vertical="center"/>
    </xf>
    <xf numFmtId="9" fontId="13" fillId="3" borderId="22" xfId="1" applyNumberFormat="1" applyFont="1" applyFill="1" applyBorder="1" applyAlignment="1">
      <alignment horizontal="center" vertical="center"/>
    </xf>
    <xf numFmtId="9" fontId="13" fillId="0" borderId="29" xfId="1" applyNumberFormat="1" applyFont="1" applyBorder="1" applyAlignment="1">
      <alignment horizontal="center" vertical="center"/>
    </xf>
    <xf numFmtId="0" fontId="7" fillId="2" borderId="17" xfId="1" applyFont="1" applyFill="1" applyBorder="1" applyAlignment="1">
      <alignment horizontal="left" vertical="center" wrapText="1" indent="1"/>
    </xf>
    <xf numFmtId="9" fontId="13" fillId="5" borderId="36" xfId="1" applyNumberFormat="1" applyFont="1" applyFill="1" applyBorder="1" applyAlignment="1">
      <alignment horizontal="center" vertical="center"/>
    </xf>
    <xf numFmtId="0" fontId="10" fillId="0" borderId="1" xfId="0" applyFont="1" applyBorder="1"/>
    <xf numFmtId="0" fontId="4" fillId="0" borderId="1" xfId="0" applyFont="1" applyBorder="1" applyAlignment="1">
      <alignment horizontal="center" vertical="top" wrapText="1"/>
    </xf>
    <xf numFmtId="0" fontId="4" fillId="0" borderId="1" xfId="0" applyFont="1" applyBorder="1" applyAlignment="1">
      <alignment vertical="top" wrapText="1"/>
    </xf>
    <xf numFmtId="0" fontId="13" fillId="0" borderId="2" xfId="0" applyFont="1" applyBorder="1" applyAlignment="1">
      <alignment vertical="center"/>
    </xf>
    <xf numFmtId="0" fontId="13" fillId="0" borderId="3" xfId="0" applyFont="1" applyBorder="1" applyAlignment="1">
      <alignment vertical="top" wrapText="1"/>
    </xf>
    <xf numFmtId="0" fontId="1" fillId="0" borderId="4" xfId="0" applyFont="1" applyBorder="1"/>
    <xf numFmtId="0" fontId="1" fillId="0" borderId="0" xfId="0" applyFont="1" applyAlignment="1">
      <alignment horizontal="left" vertical="top" indent="4"/>
    </xf>
    <xf numFmtId="0" fontId="13" fillId="0" borderId="0" xfId="0" applyFont="1" applyAlignment="1">
      <alignment vertical="center"/>
    </xf>
    <xf numFmtId="0" fontId="16" fillId="0" borderId="0" xfId="0" applyFont="1"/>
    <xf numFmtId="0" fontId="1" fillId="0" borderId="0" xfId="0" applyFont="1" applyAlignment="1">
      <alignment horizontal="left" indent="6"/>
    </xf>
    <xf numFmtId="0" fontId="10" fillId="3" borderId="7" xfId="0" applyFont="1" applyFill="1" applyBorder="1"/>
    <xf numFmtId="1" fontId="8" fillId="0" borderId="0" xfId="0" applyNumberFormat="1" applyFont="1" applyAlignment="1">
      <alignment horizontal="left" vertical="center" wrapText="1" indent="1"/>
    </xf>
    <xf numFmtId="1" fontId="16" fillId="0" borderId="0" xfId="0" applyNumberFormat="1" applyFont="1" applyAlignment="1">
      <alignment horizontal="left" vertical="center" wrapText="1" indent="1"/>
    </xf>
    <xf numFmtId="0" fontId="10" fillId="4" borderId="8" xfId="0" applyFont="1" applyFill="1" applyBorder="1"/>
    <xf numFmtId="0" fontId="8" fillId="0" borderId="0" xfId="0" applyFont="1" applyAlignment="1">
      <alignment horizontal="left" vertical="center" wrapText="1" indent="1"/>
    </xf>
    <xf numFmtId="0" fontId="16" fillId="0" borderId="0" xfId="0" applyFont="1" applyAlignment="1">
      <alignment horizontal="left" vertical="center" wrapText="1" indent="1"/>
    </xf>
    <xf numFmtId="0" fontId="10" fillId="5" borderId="8" xfId="0" applyFont="1" applyFill="1" applyBorder="1"/>
    <xf numFmtId="1" fontId="22" fillId="0" borderId="0" xfId="0" applyNumberFormat="1" applyFont="1" applyAlignment="1">
      <alignment vertical="top" wrapText="1"/>
    </xf>
    <xf numFmtId="0" fontId="10" fillId="0" borderId="8" xfId="0" applyFont="1" applyBorder="1"/>
    <xf numFmtId="0" fontId="10" fillId="6" borderId="8" xfId="0" applyFont="1" applyFill="1" applyBorder="1"/>
    <xf numFmtId="0" fontId="10" fillId="0" borderId="0" xfId="0" applyFont="1"/>
    <xf numFmtId="0" fontId="17" fillId="0" borderId="0" xfId="0" applyFont="1" applyAlignment="1">
      <alignment horizontal="left" vertical="center" wrapText="1" indent="1"/>
    </xf>
    <xf numFmtId="49" fontId="13" fillId="0" borderId="7" xfId="0" applyNumberFormat="1" applyFont="1" applyBorder="1" applyAlignment="1">
      <alignment horizontal="center" textRotation="90"/>
    </xf>
    <xf numFmtId="0" fontId="14" fillId="0" borderId="7" xfId="0" applyFont="1" applyBorder="1" applyAlignment="1">
      <alignment horizontal="center" vertical="center"/>
    </xf>
    <xf numFmtId="0" fontId="14" fillId="0" borderId="10" xfId="0" applyFont="1" applyBorder="1" applyAlignment="1">
      <alignment horizontal="center" vertical="center"/>
    </xf>
    <xf numFmtId="0" fontId="9" fillId="0" borderId="11" xfId="0" applyFont="1" applyBorder="1"/>
    <xf numFmtId="0" fontId="18" fillId="0" borderId="11" xfId="0" applyFont="1" applyBorder="1" applyAlignment="1">
      <alignment vertical="center" wrapText="1"/>
    </xf>
    <xf numFmtId="3" fontId="19" fillId="0" borderId="12" xfId="0" applyNumberFormat="1" applyFont="1" applyBorder="1" applyAlignment="1">
      <alignment horizontal="center" vertical="center"/>
    </xf>
    <xf numFmtId="0" fontId="6" fillId="0" borderId="13" xfId="0" applyFont="1" applyBorder="1" applyAlignment="1">
      <alignment vertical="center"/>
    </xf>
    <xf numFmtId="0" fontId="1" fillId="0" borderId="27" xfId="0" applyFont="1" applyBorder="1"/>
    <xf numFmtId="0" fontId="1" fillId="0" borderId="14" xfId="0" applyFont="1" applyBorder="1" applyAlignment="1">
      <alignment horizontal="center"/>
    </xf>
    <xf numFmtId="0" fontId="1" fillId="0" borderId="15" xfId="0" applyFont="1" applyBorder="1" applyAlignment="1">
      <alignment horizontal="center"/>
    </xf>
    <xf numFmtId="9" fontId="13" fillId="0" borderId="17" xfId="0" applyNumberFormat="1" applyFont="1" applyBorder="1" applyAlignment="1">
      <alignment horizontal="center" vertical="center"/>
    </xf>
    <xf numFmtId="9" fontId="13" fillId="5" borderId="17" xfId="0" applyNumberFormat="1" applyFont="1" applyFill="1" applyBorder="1" applyAlignment="1">
      <alignment horizontal="center" vertical="center"/>
    </xf>
    <xf numFmtId="0" fontId="8" fillId="0" borderId="16" xfId="0" applyFont="1" applyBorder="1" applyAlignment="1">
      <alignment horizontal="left" vertical="center" wrapText="1" indent="1"/>
    </xf>
    <xf numFmtId="9" fontId="13" fillId="0" borderId="7" xfId="0" applyNumberFormat="1" applyFont="1" applyBorder="1" applyAlignment="1">
      <alignment horizontal="center" vertical="center"/>
    </xf>
    <xf numFmtId="9" fontId="13" fillId="0" borderId="20" xfId="0" applyNumberFormat="1" applyFont="1" applyBorder="1" applyAlignment="1">
      <alignment horizontal="center" vertical="center"/>
    </xf>
    <xf numFmtId="0" fontId="1" fillId="0" borderId="19" xfId="0" applyFont="1" applyBorder="1" applyAlignment="1">
      <alignment horizontal="center" vertical="center"/>
    </xf>
    <xf numFmtId="0" fontId="1" fillId="0" borderId="29" xfId="0" applyFont="1" applyBorder="1" applyAlignment="1">
      <alignment horizontal="center" vertical="center"/>
    </xf>
    <xf numFmtId="9" fontId="13" fillId="0" borderId="26" xfId="0" applyNumberFormat="1" applyFont="1" applyBorder="1" applyAlignment="1">
      <alignment horizontal="center" vertical="center"/>
    </xf>
    <xf numFmtId="9" fontId="13" fillId="0" borderId="22" xfId="0" applyNumberFormat="1" applyFont="1" applyBorder="1" applyAlignment="1">
      <alignment horizontal="center" vertical="center"/>
    </xf>
    <xf numFmtId="9" fontId="13" fillId="0" borderId="16" xfId="0" applyNumberFormat="1" applyFont="1" applyBorder="1" applyAlignment="1">
      <alignment horizontal="center" vertical="center"/>
    </xf>
    <xf numFmtId="9" fontId="13" fillId="0" borderId="23" xfId="0" applyNumberFormat="1" applyFont="1" applyBorder="1" applyAlignment="1">
      <alignment horizontal="center" vertical="center"/>
    </xf>
    <xf numFmtId="9" fontId="13" fillId="0" borderId="10" xfId="0" applyNumberFormat="1" applyFont="1" applyBorder="1" applyAlignment="1">
      <alignment horizontal="center" vertical="center"/>
    </xf>
    <xf numFmtId="9" fontId="13" fillId="0" borderId="8" xfId="0" applyNumberFormat="1" applyFont="1" applyBorder="1" applyAlignment="1">
      <alignment horizontal="center" vertical="center"/>
    </xf>
    <xf numFmtId="0" fontId="1" fillId="0" borderId="16" xfId="0" applyFont="1" applyBorder="1" applyAlignment="1">
      <alignment horizontal="center" vertical="center"/>
    </xf>
    <xf numFmtId="0" fontId="1" fillId="0" borderId="23" xfId="0" applyFont="1" applyBorder="1" applyAlignment="1">
      <alignment horizontal="center" vertical="center"/>
    </xf>
    <xf numFmtId="9" fontId="13" fillId="0" borderId="28" xfId="0" applyNumberFormat="1" applyFont="1" applyBorder="1" applyAlignment="1">
      <alignment horizontal="center" vertical="center"/>
    </xf>
    <xf numFmtId="9" fontId="13" fillId="4" borderId="17" xfId="0" applyNumberFormat="1" applyFont="1" applyFill="1" applyBorder="1" applyAlignment="1">
      <alignment horizontal="center" vertical="center"/>
    </xf>
    <xf numFmtId="0" fontId="1" fillId="0" borderId="16" xfId="0" applyFont="1" applyBorder="1" applyAlignment="1">
      <alignment horizontal="left" vertical="center" indent="1"/>
    </xf>
    <xf numFmtId="0" fontId="1" fillId="0" borderId="23" xfId="0" applyFont="1" applyBorder="1" applyAlignment="1">
      <alignment horizontal="left" vertical="center" indent="1"/>
    </xf>
    <xf numFmtId="9" fontId="13" fillId="0" borderId="36" xfId="0" applyNumberFormat="1" applyFont="1" applyBorder="1" applyAlignment="1">
      <alignment horizontal="center" vertical="center"/>
    </xf>
    <xf numFmtId="9" fontId="13" fillId="0" borderId="19" xfId="0" applyNumberFormat="1" applyFont="1" applyBorder="1" applyAlignment="1">
      <alignment horizontal="center" vertical="center"/>
    </xf>
    <xf numFmtId="9" fontId="13" fillId="0" borderId="29" xfId="0" applyNumberFormat="1" applyFont="1" applyBorder="1" applyAlignment="1">
      <alignment horizontal="center" vertical="center"/>
    </xf>
    <xf numFmtId="9" fontId="13" fillId="3" borderId="17" xfId="0" applyNumberFormat="1" applyFont="1" applyFill="1" applyBorder="1" applyAlignment="1">
      <alignment horizontal="center" vertical="center"/>
    </xf>
    <xf numFmtId="9" fontId="13" fillId="2" borderId="10" xfId="0" applyNumberFormat="1" applyFont="1" applyFill="1" applyBorder="1" applyAlignment="1">
      <alignment horizontal="center" vertical="center"/>
    </xf>
    <xf numFmtId="9" fontId="13" fillId="2" borderId="20" xfId="0" applyNumberFormat="1" applyFont="1" applyFill="1" applyBorder="1" applyAlignment="1">
      <alignment horizontal="center" vertical="center"/>
    </xf>
    <xf numFmtId="0" fontId="10" fillId="0" borderId="9" xfId="0" applyFont="1" applyBorder="1"/>
    <xf numFmtId="0" fontId="6" fillId="0" borderId="0" xfId="0" applyFont="1" applyAlignment="1">
      <alignment horizontal="center" vertical="center"/>
    </xf>
    <xf numFmtId="0" fontId="6" fillId="0" borderId="24"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49" fontId="13" fillId="0" borderId="7" xfId="0" applyNumberFormat="1" applyFont="1" applyBorder="1" applyAlignment="1">
      <alignment horizontal="center" textRotation="90" wrapText="1"/>
    </xf>
    <xf numFmtId="9" fontId="13" fillId="3" borderId="8" xfId="0" applyNumberFormat="1" applyFont="1" applyFill="1" applyBorder="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0" fontId="1" fillId="0" borderId="37" xfId="1" applyBorder="1" applyAlignment="1">
      <alignment horizontal="left" vertical="top" indent="4"/>
    </xf>
    <xf numFmtId="0" fontId="13" fillId="0" borderId="38" xfId="1" applyFont="1" applyBorder="1" applyAlignment="1">
      <alignment vertical="top" wrapText="1"/>
    </xf>
    <xf numFmtId="0" fontId="13" fillId="0" borderId="38" xfId="1" applyFont="1" applyBorder="1" applyAlignment="1">
      <alignment vertical="top"/>
    </xf>
    <xf numFmtId="0" fontId="13" fillId="0" borderId="39" xfId="1" applyFont="1" applyBorder="1" applyAlignment="1">
      <alignment vertical="top"/>
    </xf>
    <xf numFmtId="0" fontId="5" fillId="0" borderId="0" xfId="1" applyFont="1" applyAlignment="1">
      <alignment textRotation="90" wrapText="1"/>
    </xf>
    <xf numFmtId="1" fontId="22" fillId="0" borderId="0" xfId="1" applyNumberFormat="1" applyFont="1" applyAlignment="1">
      <alignment horizontal="left" indent="6"/>
    </xf>
    <xf numFmtId="1" fontId="8" fillId="0" borderId="36" xfId="1" applyNumberFormat="1" applyFont="1" applyBorder="1" applyAlignment="1">
      <alignment horizontal="left" vertical="center" wrapText="1" indent="1"/>
    </xf>
    <xf numFmtId="1" fontId="22" fillId="0" borderId="0" xfId="1" applyNumberFormat="1" applyFont="1" applyAlignment="1">
      <alignment horizontal="center"/>
    </xf>
    <xf numFmtId="0" fontId="8" fillId="0" borderId="36" xfId="1" applyFont="1" applyBorder="1" applyAlignment="1">
      <alignment horizontal="left" vertical="center" wrapText="1" indent="1"/>
    </xf>
    <xf numFmtId="0" fontId="10" fillId="6" borderId="7" xfId="1" applyFont="1" applyFill="1" applyBorder="1"/>
    <xf numFmtId="0" fontId="10" fillId="0" borderId="24" xfId="1" applyFont="1" applyBorder="1"/>
    <xf numFmtId="0" fontId="1" fillId="0" borderId="19" xfId="1" applyBorder="1"/>
    <xf numFmtId="0" fontId="13" fillId="0" borderId="0" xfId="1" applyFont="1" applyAlignment="1">
      <alignment horizontal="right" vertical="center"/>
    </xf>
    <xf numFmtId="0" fontId="1" fillId="0" borderId="15" xfId="1" applyBorder="1"/>
    <xf numFmtId="9" fontId="13" fillId="6" borderId="7" xfId="0" applyNumberFormat="1" applyFont="1" applyFill="1" applyBorder="1" applyAlignment="1">
      <alignment horizontal="center" vertical="center"/>
    </xf>
    <xf numFmtId="9" fontId="13" fillId="5" borderId="7" xfId="0" applyNumberFormat="1" applyFont="1" applyFill="1" applyBorder="1" applyAlignment="1">
      <alignment horizontal="center" vertical="center"/>
    </xf>
    <xf numFmtId="0" fontId="1" fillId="0" borderId="14" xfId="0" applyFont="1" applyBorder="1" applyAlignment="1">
      <alignment horizontal="left" vertical="center" indent="1"/>
    </xf>
    <xf numFmtId="0" fontId="1" fillId="0" borderId="15" xfId="0" applyFont="1" applyBorder="1" applyAlignment="1">
      <alignment horizontal="left" vertical="center" indent="1"/>
    </xf>
    <xf numFmtId="9" fontId="13" fillId="4" borderId="7" xfId="0" applyNumberFormat="1" applyFont="1" applyFill="1" applyBorder="1" applyAlignment="1">
      <alignment horizontal="center" vertical="center"/>
    </xf>
    <xf numFmtId="9" fontId="13" fillId="3" borderId="10" xfId="0" applyNumberFormat="1" applyFont="1" applyFill="1" applyBorder="1" applyAlignment="1">
      <alignment horizontal="center" vertical="center"/>
    </xf>
    <xf numFmtId="0" fontId="1" fillId="0" borderId="10" xfId="1" applyBorder="1" applyAlignment="1">
      <alignment horizontal="left" vertical="center" indent="5"/>
    </xf>
    <xf numFmtId="0" fontId="1" fillId="0" borderId="26" xfId="1" applyBorder="1" applyAlignment="1">
      <alignment vertical="center"/>
    </xf>
    <xf numFmtId="0" fontId="1" fillId="0" borderId="19" xfId="0" applyFont="1" applyBorder="1" applyAlignment="1">
      <alignment horizontal="left" vertical="center" indent="1"/>
    </xf>
    <xf numFmtId="0" fontId="1" fillId="0" borderId="29" xfId="0" applyFont="1" applyBorder="1" applyAlignment="1">
      <alignment horizontal="left" vertical="center" indent="1"/>
    </xf>
    <xf numFmtId="9" fontId="13" fillId="0" borderId="16" xfId="0" applyNumberFormat="1" applyFont="1" applyBorder="1" applyAlignment="1">
      <alignment horizontal="center" vertical="center" wrapText="1"/>
    </xf>
    <xf numFmtId="0" fontId="6" fillId="0" borderId="19" xfId="1" applyFont="1" applyBorder="1" applyAlignment="1">
      <alignment vertical="center"/>
    </xf>
    <xf numFmtId="0" fontId="1" fillId="0" borderId="0" xfId="1" applyAlignment="1">
      <alignment horizontal="center" vertical="center"/>
    </xf>
    <xf numFmtId="9" fontId="13" fillId="6" borderId="0" xfId="1" applyNumberFormat="1" applyFont="1" applyFill="1" applyAlignment="1">
      <alignment horizontal="center" vertical="center"/>
    </xf>
    <xf numFmtId="0" fontId="8" fillId="0" borderId="12" xfId="1" applyFont="1" applyBorder="1" applyAlignment="1">
      <alignment horizontal="left" vertical="center" indent="1"/>
    </xf>
    <xf numFmtId="0" fontId="8" fillId="0" borderId="20" xfId="1" applyFont="1" applyBorder="1" applyAlignment="1">
      <alignment horizontal="left" vertical="center" wrapText="1" indent="1"/>
    </xf>
    <xf numFmtId="9" fontId="13" fillId="0" borderId="24" xfId="0" applyNumberFormat="1" applyFont="1" applyBorder="1" applyAlignment="1">
      <alignment horizontal="center" vertical="center" wrapText="1"/>
    </xf>
    <xf numFmtId="9" fontId="13" fillId="0" borderId="35" xfId="3" applyFont="1" applyFill="1" applyBorder="1" applyAlignment="1">
      <alignment horizontal="center" vertical="center"/>
    </xf>
    <xf numFmtId="0" fontId="1" fillId="0" borderId="40" xfId="0" applyFont="1" applyBorder="1" applyAlignment="1">
      <alignment horizontal="left" vertical="center" indent="1"/>
    </xf>
    <xf numFmtId="0" fontId="1" fillId="0" borderId="41" xfId="0" applyFont="1" applyBorder="1" applyAlignment="1">
      <alignment horizontal="left" vertical="center"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9" fontId="13" fillId="0" borderId="7" xfId="3" applyFont="1" applyBorder="1" applyAlignment="1">
      <alignment horizontal="center" vertical="center"/>
    </xf>
    <xf numFmtId="0" fontId="1" fillId="0" borderId="14" xfId="1" applyBorder="1" applyAlignment="1">
      <alignment horizontal="left" vertical="center" indent="1"/>
    </xf>
    <xf numFmtId="0" fontId="1" fillId="0" borderId="15" xfId="1" applyBorder="1" applyAlignment="1">
      <alignment horizontal="left" vertical="center" indent="1"/>
    </xf>
    <xf numFmtId="9" fontId="13" fillId="3" borderId="10" xfId="1" applyNumberFormat="1" applyFont="1" applyFill="1" applyBorder="1" applyAlignment="1">
      <alignment horizontal="center" vertical="center"/>
    </xf>
    <xf numFmtId="0" fontId="1" fillId="0" borderId="29" xfId="1" applyBorder="1" applyAlignment="1">
      <alignment horizontal="left" vertical="center" indent="1"/>
    </xf>
    <xf numFmtId="9" fontId="13" fillId="0" borderId="16"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2" borderId="20" xfId="1" applyNumberFormat="1" applyFont="1" applyFill="1" applyBorder="1" applyAlignment="1">
      <alignment horizontal="center" vertical="center"/>
    </xf>
    <xf numFmtId="0" fontId="1" fillId="0" borderId="41" xfId="1" applyBorder="1" applyAlignment="1">
      <alignment horizontal="left" vertical="center" indent="1"/>
    </xf>
    <xf numFmtId="0" fontId="11" fillId="0" borderId="0" xfId="1" applyFont="1" applyAlignment="1">
      <alignment horizontal="center" vertical="top" wrapText="1"/>
    </xf>
    <xf numFmtId="9" fontId="13" fillId="5" borderId="7" xfId="3" applyFont="1" applyFill="1" applyBorder="1" applyAlignment="1">
      <alignment horizontal="center" vertical="center"/>
    </xf>
    <xf numFmtId="0" fontId="9" fillId="0" borderId="29" xfId="1" applyFont="1" applyBorder="1"/>
    <xf numFmtId="0" fontId="8" fillId="0" borderId="7" xfId="1" applyFont="1" applyBorder="1" applyAlignment="1">
      <alignment horizontal="left" vertical="center" wrapText="1" indent="4"/>
    </xf>
    <xf numFmtId="9" fontId="13" fillId="4" borderId="10" xfId="1" applyNumberFormat="1" applyFont="1" applyFill="1" applyBorder="1" applyAlignment="1">
      <alignment horizontal="center" vertical="center"/>
    </xf>
    <xf numFmtId="0" fontId="1" fillId="0" borderId="24" xfId="1" applyBorder="1" applyAlignment="1">
      <alignment horizontal="left" vertical="center" indent="1"/>
    </xf>
    <xf numFmtId="9" fontId="13" fillId="4" borderId="20" xfId="1" applyNumberFormat="1" applyFont="1" applyFill="1" applyBorder="1" applyAlignment="1">
      <alignment horizontal="center" vertical="center"/>
    </xf>
    <xf numFmtId="9" fontId="13" fillId="6" borderId="29" xfId="1" applyNumberFormat="1" applyFont="1" applyFill="1" applyBorder="1" applyAlignment="1">
      <alignment horizontal="center" vertical="center" wrapText="1"/>
    </xf>
    <xf numFmtId="9" fontId="13" fillId="5" borderId="10" xfId="1" applyNumberFormat="1" applyFont="1" applyFill="1" applyBorder="1" applyAlignment="1">
      <alignment horizontal="center" vertical="center"/>
    </xf>
    <xf numFmtId="0" fontId="10" fillId="0" borderId="42" xfId="1" applyFont="1" applyBorder="1"/>
    <xf numFmtId="9" fontId="13" fillId="4" borderId="10" xfId="0" applyNumberFormat="1" applyFont="1" applyFill="1" applyBorder="1" applyAlignment="1">
      <alignment horizontal="center" vertical="center"/>
    </xf>
    <xf numFmtId="0" fontId="1" fillId="0" borderId="17" xfId="0" applyFont="1" applyBorder="1" applyAlignment="1">
      <alignment horizontal="left" vertical="center" indent="1"/>
    </xf>
    <xf numFmtId="9" fontId="13" fillId="5" borderId="10" xfId="0" applyNumberFormat="1" applyFont="1" applyFill="1" applyBorder="1" applyAlignment="1">
      <alignment horizontal="center" vertical="center"/>
    </xf>
    <xf numFmtId="9" fontId="13" fillId="2" borderId="7" xfId="1" applyNumberFormat="1" applyFont="1" applyFill="1" applyBorder="1" applyAlignment="1">
      <alignment horizontal="center" vertical="center"/>
    </xf>
    <xf numFmtId="0" fontId="1" fillId="0" borderId="17" xfId="1" applyBorder="1" applyAlignment="1">
      <alignment horizontal="left" vertical="center" indent="1"/>
    </xf>
    <xf numFmtId="0" fontId="8" fillId="0" borderId="0" xfId="0" applyFont="1" applyAlignment="1">
      <alignment horizontal="left" vertical="center"/>
    </xf>
    <xf numFmtId="0" fontId="13" fillId="0" borderId="0" xfId="0" applyFont="1" applyAlignment="1">
      <alignment vertical="top"/>
    </xf>
    <xf numFmtId="49" fontId="23" fillId="0" borderId="0" xfId="2" applyNumberFormat="1" applyFont="1" applyFill="1" applyBorder="1" applyAlignment="1">
      <alignment horizontal="center" vertical="top" wrapText="1"/>
    </xf>
    <xf numFmtId="0" fontId="8" fillId="0" borderId="0" xfId="0" applyFont="1" applyAlignment="1">
      <alignment horizontal="left" vertical="center" wrapText="1"/>
    </xf>
    <xf numFmtId="0" fontId="3" fillId="0" borderId="0" xfId="0" applyFont="1" applyAlignment="1">
      <alignment vertical="top"/>
    </xf>
    <xf numFmtId="1" fontId="22" fillId="0" borderId="0" xfId="1" applyNumberFormat="1" applyFont="1" applyAlignment="1">
      <alignment horizontal="left"/>
    </xf>
    <xf numFmtId="0" fontId="1" fillId="0" borderId="0" xfId="1"/>
  </cellXfs>
  <cellStyles count="5">
    <cellStyle name="Hyperlink" xfId="2" builtinId="8"/>
    <cellStyle name="Normal" xfId="0" builtinId="0"/>
    <cellStyle name="Normal 2" xfId="1" xr:uid="{00000000-0005-0000-0000-000002000000}"/>
    <cellStyle name="Per cent 2" xfId="3" xr:uid="{1E9CE533-555E-4995-B7D9-B55005F5241E}"/>
    <cellStyle name="Percent 2" xfId="4" xr:uid="{1FA0934E-BD30-45AD-8B0D-CE903DF5440F}"/>
  </cellStyles>
  <dxfs count="85">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14</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HMI_Prisons\008-Prison%20Inspn%20Pol-Planning\004-Research%20and%20Dev\02%20-%20Prison%20Survey\06%20-%20Working%20Folder\2025%20Birmingham\Data\2025%20Adult%20men's%20all%20comparators%20template_prefill%20formulas%20CLEAN.xlsx" TargetMode="External"/><Relationship Id="rId1" Type="http://schemas.openxmlformats.org/officeDocument/2006/relationships/externalLinkPath" Target="/HMI_Prisons/008-Prison%20Inspn%20Pol-Planning/004-Research%20and%20Dev/02%20-%20Prison%20Survey/06%20-%20Working%20Folder/2025%20Birmingham/Data/2025%20Adult%20men's%20all%20comparators%20template_prefill%20formulas%20CLE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lean data"/>
      <sheetName val="Recoded data"/>
      <sheetName val="Last time data"/>
      <sheetName val="Last time recoded"/>
      <sheetName val="Functional type since Nov 2023"/>
      <sheetName val="Last time since May 2021"/>
      <sheetName val="Unsentenced"/>
      <sheetName val="Location"/>
      <sheetName val="Under 25"/>
      <sheetName val="50 and over"/>
      <sheetName val="Ethnicity"/>
      <sheetName val="Religion"/>
      <sheetName val="Disability"/>
      <sheetName val="Mental health"/>
      <sheetName val="Neurodivergent"/>
      <sheetName val="LA care"/>
    </sheetNames>
    <sheetDataSet>
      <sheetData sheetId="0">
        <row r="1">
          <cell r="E1" t="str">
            <v>Q1.2</v>
          </cell>
          <cell r="F1" t="str">
            <v>Q1.3</v>
          </cell>
          <cell r="G1" t="str">
            <v>Q1.4</v>
          </cell>
          <cell r="H1" t="str">
            <v>Q1.5</v>
          </cell>
          <cell r="I1" t="str">
            <v>Q1.6</v>
          </cell>
          <cell r="J1" t="str">
            <v>Q2.1</v>
          </cell>
          <cell r="K1" t="str">
            <v>Q2.2</v>
          </cell>
          <cell r="L1" t="str">
            <v>Q2.3</v>
          </cell>
          <cell r="M1" t="str">
            <v>Q2.4a</v>
          </cell>
          <cell r="N1" t="str">
            <v>Q2.4b</v>
          </cell>
          <cell r="O1" t="str">
            <v>Q2.4c</v>
          </cell>
          <cell r="P1" t="str">
            <v>Q2.5</v>
          </cell>
          <cell r="Q1" t="str">
            <v>Q2.6</v>
          </cell>
          <cell r="R1" t="str">
            <v>Q3.1a</v>
          </cell>
          <cell r="S1" t="str">
            <v>Q3.1b</v>
          </cell>
          <cell r="T1" t="str">
            <v>Q3.1c</v>
          </cell>
          <cell r="U1" t="str">
            <v>Q3.1d</v>
          </cell>
          <cell r="V1" t="str">
            <v>Q3.1e</v>
          </cell>
          <cell r="W1" t="str">
            <v>Q3.1f</v>
          </cell>
          <cell r="X1" t="str">
            <v>Q3.1g</v>
          </cell>
          <cell r="Y1" t="str">
            <v>Q3.2</v>
          </cell>
          <cell r="Z1" t="str">
            <v>Q3.3</v>
          </cell>
          <cell r="AA1" t="str">
            <v>Q3.4</v>
          </cell>
          <cell r="AB1" t="str">
            <v>Q3.5</v>
          </cell>
          <cell r="AC1" t="str">
            <v>Q3.5a</v>
          </cell>
          <cell r="AD1" t="str">
            <v>Q3.5b</v>
          </cell>
          <cell r="AE1" t="str">
            <v>Q3.5c</v>
          </cell>
          <cell r="AF1" t="str">
            <v>Q3.6</v>
          </cell>
          <cell r="AG1" t="str">
            <v>Q4.1</v>
          </cell>
          <cell r="AH1" t="str">
            <v>Q4.2</v>
          </cell>
          <cell r="AI1" t="str">
            <v>Q4.3a</v>
          </cell>
          <cell r="AJ1" t="str">
            <v>Q4.3b</v>
          </cell>
          <cell r="AK1" t="str">
            <v>Q4.3c</v>
          </cell>
          <cell r="AL1" t="str">
            <v>Q4.3d</v>
          </cell>
          <cell r="AM1" t="str">
            <v>Q4.3e</v>
          </cell>
          <cell r="AN1" t="str">
            <v>Q4.4</v>
          </cell>
          <cell r="AO1" t="str">
            <v>Q4.4a</v>
          </cell>
          <cell r="AP1" t="str">
            <v>Q4.5</v>
          </cell>
          <cell r="AQ1" t="str">
            <v>Q4.5a</v>
          </cell>
          <cell r="AR1" t="str">
            <v>Q4.5b</v>
          </cell>
          <cell r="AS1" t="str">
            <v>Q4.5c</v>
          </cell>
          <cell r="AT1" t="str">
            <v>Q4.5d</v>
          </cell>
          <cell r="AU1" t="str">
            <v>Q4.6</v>
          </cell>
          <cell r="AV1" t="str">
            <v>Q4.7</v>
          </cell>
          <cell r="AW1" t="str">
            <v>Q5.1</v>
          </cell>
          <cell r="AX1" t="str">
            <v>Q5.2</v>
          </cell>
          <cell r="AY1" t="str">
            <v>Q5.3</v>
          </cell>
          <cell r="AZ1" t="str">
            <v>Q5.4</v>
          </cell>
          <cell r="BA1" t="str">
            <v>Q6.1</v>
          </cell>
          <cell r="BB1" t="str">
            <v>Q6.2</v>
          </cell>
          <cell r="BC1" t="str">
            <v>Q6.3</v>
          </cell>
          <cell r="BD1" t="str">
            <v>Q6.4</v>
          </cell>
          <cell r="BE1" t="str">
            <v>Q6.5</v>
          </cell>
          <cell r="BF1" t="str">
            <v>Q6.6</v>
          </cell>
          <cell r="BG1" t="str">
            <v>Q6.7</v>
          </cell>
          <cell r="BH1" t="str">
            <v>Q7.1</v>
          </cell>
          <cell r="BI1" t="str">
            <v>Q7.2</v>
          </cell>
          <cell r="BJ1" t="str">
            <v>Q7.3</v>
          </cell>
          <cell r="BK1" t="str">
            <v>Q7.4</v>
          </cell>
          <cell r="BL1" t="str">
            <v>Q7.5</v>
          </cell>
          <cell r="BM1" t="str">
            <v>Q8.1a</v>
          </cell>
          <cell r="BN1" t="str">
            <v>Q8.1b</v>
          </cell>
          <cell r="BO1" t="str">
            <v>Q8.2</v>
          </cell>
          <cell r="BP1" t="str">
            <v>Q8.3</v>
          </cell>
          <cell r="BQ1" t="str">
            <v>Q8.4</v>
          </cell>
          <cell r="BR1" t="str">
            <v>Q8.5</v>
          </cell>
          <cell r="BS1" t="str">
            <v>Q8.6a</v>
          </cell>
          <cell r="BT1" t="str">
            <v>Q8.6b</v>
          </cell>
          <cell r="BU1" t="str">
            <v>Q8.6c</v>
          </cell>
          <cell r="BV1" t="str">
            <v>Q8.7</v>
          </cell>
          <cell r="BW1" t="str">
            <v>Q9.1</v>
          </cell>
          <cell r="BX1" t="str">
            <v>Q9.2</v>
          </cell>
          <cell r="BY1" t="str">
            <v>Q9.2a</v>
          </cell>
          <cell r="BZ1" t="str">
            <v>Q9.3</v>
          </cell>
          <cell r="CA1" t="str">
            <v>Q9.3a</v>
          </cell>
          <cell r="CB1" t="str">
            <v>Q9.3b</v>
          </cell>
          <cell r="CC1" t="str">
            <v>Q9.3c</v>
          </cell>
          <cell r="CD1" t="str">
            <v>Q9.4</v>
          </cell>
          <cell r="CE1" t="str">
            <v>Q9.4a</v>
          </cell>
          <cell r="CF1" t="str">
            <v>Q9.4b</v>
          </cell>
          <cell r="CG1" t="str">
            <v>Q9.4c</v>
          </cell>
          <cell r="CH1" t="str">
            <v>Q9.5</v>
          </cell>
          <cell r="CI1" t="str">
            <v>Q9.5a</v>
          </cell>
          <cell r="CJ1" t="str">
            <v>Q9.5b</v>
          </cell>
          <cell r="CK1" t="str">
            <v>Q9.6</v>
          </cell>
          <cell r="CL1" t="str">
            <v>Q10.1</v>
          </cell>
          <cell r="CM1" t="str">
            <v>Q10.2a</v>
          </cell>
          <cell r="CN1" t="str">
            <v>Q10.2b</v>
          </cell>
          <cell r="CO1" t="str">
            <v>Q10.3</v>
          </cell>
          <cell r="CP1" t="str">
            <v>Q10.4a</v>
          </cell>
          <cell r="CQ1" t="str">
            <v>Q10.4b</v>
          </cell>
          <cell r="CR1" t="str">
            <v>Q10.5</v>
          </cell>
          <cell r="CS1" t="str">
            <v>Q10.6a</v>
          </cell>
          <cell r="CT1" t="str">
            <v>Q10.6b</v>
          </cell>
          <cell r="CU1" t="str">
            <v>Q10.7a</v>
          </cell>
          <cell r="CV1" t="str">
            <v>Q10.7b</v>
          </cell>
          <cell r="CW1" t="str">
            <v>Q10.8</v>
          </cell>
          <cell r="CX1" t="str">
            <v>Q11.1a</v>
          </cell>
          <cell r="CY1" t="str">
            <v>Q11.1b</v>
          </cell>
          <cell r="CZ1" t="str">
            <v>Q11.1c</v>
          </cell>
          <cell r="DA1" t="str">
            <v>Q11.2a</v>
          </cell>
          <cell r="DB1" t="str">
            <v>Q11.2b</v>
          </cell>
          <cell r="DC1" t="str">
            <v>Q11.2c</v>
          </cell>
          <cell r="DD1" t="str">
            <v>Q11.2d</v>
          </cell>
          <cell r="DE1" t="str">
            <v>Q11.2e</v>
          </cell>
          <cell r="DF1" t="str">
            <v>Q11.2f</v>
          </cell>
          <cell r="DG1" t="str">
            <v>Q11.3a</v>
          </cell>
          <cell r="DH1" t="str">
            <v>Q11.3b</v>
          </cell>
          <cell r="DI1" t="str">
            <v>Q11.3c</v>
          </cell>
          <cell r="DJ1" t="str">
            <v>Q11.3d</v>
          </cell>
          <cell r="DK1" t="str">
            <v>Q11.3e</v>
          </cell>
          <cell r="DL1" t="str">
            <v>Q11.3f</v>
          </cell>
          <cell r="DM1" t="str">
            <v>Q11.4</v>
          </cell>
          <cell r="DN1" t="str">
            <v>Q11.5</v>
          </cell>
          <cell r="DO1" t="str">
            <v>Q11.6</v>
          </cell>
          <cell r="DP1" t="str">
            <v>Q12.1</v>
          </cell>
          <cell r="DQ1" t="str">
            <v>Q12.2</v>
          </cell>
          <cell r="DR1" t="str">
            <v>Q12.3</v>
          </cell>
          <cell r="DS1" t="str">
            <v>Q12.4</v>
          </cell>
          <cell r="DT1" t="str">
            <v>Q12.5</v>
          </cell>
          <cell r="DU1" t="str">
            <v>Q12.6</v>
          </cell>
          <cell r="DV1" t="str">
            <v>Q12.7</v>
          </cell>
          <cell r="DW1" t="str">
            <v>Q13.1</v>
          </cell>
          <cell r="DX1" t="str">
            <v>Q13.2</v>
          </cell>
          <cell r="DY1" t="str">
            <v>Q13.3</v>
          </cell>
          <cell r="DZ1" t="str">
            <v>Q13.4</v>
          </cell>
          <cell r="EA1" t="str">
            <v>Q13.5a</v>
          </cell>
          <cell r="EB1" t="str">
            <v>Q13.5b</v>
          </cell>
          <cell r="EC1" t="str">
            <v>Q13.5c</v>
          </cell>
          <cell r="ED1" t="str">
            <v>Q14.1</v>
          </cell>
          <cell r="EE1" t="str">
            <v>Q14.2</v>
          </cell>
          <cell r="EF1" t="str">
            <v>Q14.3</v>
          </cell>
          <cell r="EG1" t="str">
            <v>Q14.3a</v>
          </cell>
          <cell r="EH1" t="str">
            <v>Q14.4</v>
          </cell>
          <cell r="EI1" t="str">
            <v>Q14.4a</v>
          </cell>
          <cell r="EJ1" t="str">
            <v>Q14.5:1</v>
          </cell>
          <cell r="EK1" t="str">
            <v>Q14.5:2</v>
          </cell>
          <cell r="EL1" t="str">
            <v>Q14.5a:1</v>
          </cell>
          <cell r="EM1" t="str">
            <v>Q14.5a:2</v>
          </cell>
          <cell r="EN1" t="str">
            <v>Q14.5b:1</v>
          </cell>
          <cell r="EO1" t="str">
            <v>Q14.5b:2</v>
          </cell>
          <cell r="EP1" t="str">
            <v>Q14.5c:1</v>
          </cell>
          <cell r="EQ1" t="str">
            <v>Q14.5c:2</v>
          </cell>
          <cell r="ER1" t="str">
            <v>Q14.5d:1</v>
          </cell>
          <cell r="ES1" t="str">
            <v>Q14.5d:2</v>
          </cell>
          <cell r="ET1" t="str">
            <v>Q14.5e:1</v>
          </cell>
          <cell r="EU1" t="str">
            <v>Q14.5e:2</v>
          </cell>
          <cell r="EV1" t="str">
            <v>Q15.1</v>
          </cell>
          <cell r="EW1" t="str">
            <v>Q15.1a</v>
          </cell>
          <cell r="EX1" t="str">
            <v>Q15.2</v>
          </cell>
          <cell r="EY1" t="str">
            <v>Q15.3</v>
          </cell>
          <cell r="EZ1" t="str">
            <v>Q15.4</v>
          </cell>
          <cell r="FA1" t="str">
            <v>Q15.5</v>
          </cell>
          <cell r="FB1" t="str">
            <v>Q15.6</v>
          </cell>
          <cell r="FC1" t="str">
            <v>Q15.6a</v>
          </cell>
          <cell r="FD1" t="str">
            <v>Q15.6b</v>
          </cell>
          <cell r="FE1" t="str">
            <v>Q15.6c</v>
          </cell>
          <cell r="FF1" t="str">
            <v>Q16.1</v>
          </cell>
          <cell r="FG1" t="str">
            <v>Q16.2a</v>
          </cell>
          <cell r="FH1" t="str">
            <v>Q16.2b</v>
          </cell>
          <cell r="FI1" t="str">
            <v>Q16.2c</v>
          </cell>
          <cell r="FJ1" t="str">
            <v>Q16.2d</v>
          </cell>
          <cell r="FK1" t="str">
            <v>Q16.3</v>
          </cell>
          <cell r="FL1" t="str">
            <v>Q16.4</v>
          </cell>
          <cell r="FM1" t="str">
            <v>Q17.1</v>
          </cell>
          <cell r="FN1" t="str">
            <v>Q17.2</v>
          </cell>
          <cell r="FO1" t="str">
            <v>Q17.2a</v>
          </cell>
          <cell r="FP1" t="str">
            <v>Q17.2b</v>
          </cell>
          <cell r="FQ1" t="str">
            <v>Q18.1</v>
          </cell>
          <cell r="FR1" t="str">
            <v>Q18.2</v>
          </cell>
          <cell r="FS1" t="str">
            <v>Q18.3</v>
          </cell>
          <cell r="FT1" t="str">
            <v>Q18.4a</v>
          </cell>
          <cell r="FU1" t="str">
            <v>Q18.4b</v>
          </cell>
          <cell r="FV1" t="str">
            <v>Q18.4c</v>
          </cell>
          <cell r="FW1" t="str">
            <v>Q18.4d</v>
          </cell>
          <cell r="FX1" t="str">
            <v>Q18.4e</v>
          </cell>
          <cell r="FY1" t="str">
            <v>Q18.4f</v>
          </cell>
          <cell r="FZ1" t="str">
            <v>Q19.1</v>
          </cell>
          <cell r="GA1" t="str">
            <v>Q19.2</v>
          </cell>
          <cell r="GB1" t="str">
            <v>Q19.3</v>
          </cell>
          <cell r="GC1" t="str">
            <v>Q19.4</v>
          </cell>
          <cell r="GD1" t="str">
            <v>Q19.5</v>
          </cell>
          <cell r="GE1" t="str">
            <v>Q19.6</v>
          </cell>
          <cell r="GF1" t="str">
            <v>Q19.7</v>
          </cell>
          <cell r="GG1" t="str">
            <v>Q20.1</v>
          </cell>
        </row>
        <row r="2">
          <cell r="E2" t="str">
            <v>How old are you?</v>
          </cell>
          <cell r="F2" t="str">
            <v xml:space="preserve">What is your ethnic group? </v>
          </cell>
          <cell r="G2" t="str">
            <v>How long have you been in this prison?</v>
          </cell>
          <cell r="H2" t="str">
            <v xml:space="preserve">Are you currently serving a sentence? </v>
          </cell>
          <cell r="I2" t="str">
            <v>How long is your sentence (not including early release)?</v>
          </cell>
          <cell r="J2" t="str">
            <v>When you arrived at this prison, how long did you spend i...</v>
          </cell>
          <cell r="K2" t="str">
            <v>When you were searched in reception, was this done in a r...</v>
          </cell>
          <cell r="L2" t="str">
            <v>Overall, how were you treated in reception?</v>
          </cell>
          <cell r="M2" t="str">
            <v>Feeling depressed</v>
          </cell>
          <cell r="N2" t="str">
            <v>Feeling suicidal</v>
          </cell>
          <cell r="O2" t="str">
            <v>Needing protection from other prisoners</v>
          </cell>
          <cell r="P2" t="str">
            <v>When you first arrived here, were you able to talk to a m...</v>
          </cell>
          <cell r="Q2" t="str">
            <v>Did you see someone from health care in reception?</v>
          </cell>
          <cell r="R2" t="str">
            <v>Nicotine replacement (including vapes)</v>
          </cell>
          <cell r="S2" t="str">
            <v xml:space="preserve">Toiletries </v>
          </cell>
          <cell r="T2" t="str">
            <v>A shower</v>
          </cell>
          <cell r="U2" t="str">
            <v>A free phone call</v>
          </cell>
          <cell r="V2" t="str">
            <v>Something to eat</v>
          </cell>
          <cell r="W2" t="str">
            <v>The chance to talk to a Listener or Samaritans</v>
          </cell>
          <cell r="X2" t="str">
            <v>Support from another prisoner (e.g. Insider or prisoner rep)</v>
          </cell>
          <cell r="Y2" t="str">
            <v>On your first night in this prison, how clean or dirty wa...</v>
          </cell>
          <cell r="Z2" t="str">
            <v>Did you feel safe on your first night here?</v>
          </cell>
          <cell r="AA2" t="str">
            <v>Did you have numbers put on your PIN phone within 24 hours?</v>
          </cell>
          <cell r="AB2" t="str">
            <v>Items from the prison shop/canteen</v>
          </cell>
          <cell r="AC2" t="str">
            <v>Access to clean clothing that fitted you</v>
          </cell>
          <cell r="AD2" t="str">
            <v>PIN phone credit</v>
          </cell>
          <cell r="AE2" t="str">
            <v>Your personal property</v>
          </cell>
          <cell r="AF2" t="str">
            <v>Did your induction cover everything you needed to know ab...</v>
          </cell>
          <cell r="AG2" t="str">
            <v>Are you in a cell on your own?</v>
          </cell>
          <cell r="AH2" t="str">
            <v>Is your cell call bell normally answered within 5 minutes?</v>
          </cell>
          <cell r="AI2" t="str">
            <v>Do you normally have enough clean clothing that fits you?</v>
          </cell>
          <cell r="AJ2" t="str">
            <v>Can you have a shower every day if you want one?</v>
          </cell>
          <cell r="AK2" t="str">
            <v xml:space="preserve">Can you get clean bedding every week if you want it? </v>
          </cell>
          <cell r="AL2" t="str">
            <v>Can you get cell cleaning materials every week if you want them?</v>
          </cell>
          <cell r="AM2" t="str">
            <v>Can you get your stored property promptly, if you need it?</v>
          </cell>
          <cell r="AN2" t="str">
            <v>During the day?</v>
          </cell>
          <cell r="AO2" t="str">
            <v>At night?</v>
          </cell>
          <cell r="AP2" t="str">
            <v>Landings and stairs</v>
          </cell>
          <cell r="AQ2" t="str">
            <v>Association areas</v>
          </cell>
          <cell r="AR2" t="str">
            <v>Servery</v>
          </cell>
          <cell r="AS2" t="str">
            <v>Showers</v>
          </cell>
          <cell r="AT2" t="str">
            <v>Exercise yard</v>
          </cell>
          <cell r="AU2" t="str">
            <v>If you have been on an ACCT in this prison, did you feel ...</v>
          </cell>
          <cell r="AV2" t="str">
            <v>How easy or difficult is it for you to speak to a Listene...</v>
          </cell>
          <cell r="AW2" t="str">
            <v>What is the quality of food like in this prison?</v>
          </cell>
          <cell r="AX2" t="str">
            <v>Do you get enough to eat at mealtimes?</v>
          </cell>
          <cell r="AY2" t="str">
            <v>Does the shop/canteen sell the things that you need?</v>
          </cell>
          <cell r="AZ2" t="str">
            <v>Can you use catalogues/other providers to buy the things ...</v>
          </cell>
          <cell r="BA2" t="str">
            <v>Do most staff here treat you with respect?</v>
          </cell>
          <cell r="BB2" t="str">
            <v>Are there any staff here you could turn to if you had a p...</v>
          </cell>
          <cell r="BC2" t="str">
            <v>In the last week, has any member of staff talked to you a...</v>
          </cell>
          <cell r="BD2" t="str">
            <v>How helpful is your named officer (key worker)?</v>
          </cell>
          <cell r="BE2" t="str">
            <v>Are prisoners here consulted about things like food, cant...</v>
          </cell>
          <cell r="BF2" t="str">
            <v>If you want to, can you talk to managers, governors or di...</v>
          </cell>
          <cell r="BG2" t="str">
            <v>If you have shared a problem with a manager, governor or ...</v>
          </cell>
          <cell r="BH2" t="str">
            <v>Have you spoken to the Chaplaincy team in this prison?</v>
          </cell>
          <cell r="BI2" t="str">
            <v>Are you able to speak to the Chaplaincy team in private, ...</v>
          </cell>
          <cell r="BJ2" t="str">
            <v>What is your religion?</v>
          </cell>
          <cell r="BK2" t="str">
            <v>Are you able to go to religious services, if you want to?</v>
          </cell>
          <cell r="BL2" t="str">
            <v>Are your religious beliefs respected here?</v>
          </cell>
          <cell r="BM2" t="str">
            <v>In person (prison visit)?</v>
          </cell>
          <cell r="BN2" t="str">
            <v>Using video calling?</v>
          </cell>
          <cell r="BO2" t="str">
            <v>Do visits usually start and finish on time?</v>
          </cell>
          <cell r="BP2" t="str">
            <v>Are your visitors usually treated respectfully by staff?</v>
          </cell>
          <cell r="BQ2" t="str">
            <v>How easy or difficult is it for your family and friends t...</v>
          </cell>
          <cell r="BR2" t="str">
            <v>Have staff here encouraged you to keep in touch with your...</v>
          </cell>
          <cell r="BS2" t="str">
            <v xml:space="preserve">Emails </v>
          </cell>
          <cell r="BT2" t="str">
            <v>Letters</v>
          </cell>
          <cell r="BU2" t="str">
            <v>Parcels</v>
          </cell>
          <cell r="BV2" t="str">
            <v>Are you able to use a phone every day (if you have credit)?</v>
          </cell>
          <cell r="BW2" t="str">
            <v>Do you know what the unlock and lock-up times are suppose...</v>
          </cell>
          <cell r="BX2" t="str">
            <v>Monday - Fridays</v>
          </cell>
          <cell r="BY2" t="str">
            <v>Saturday - Sundays</v>
          </cell>
          <cell r="BZ2" t="str">
            <v>Complete domestic tasks</v>
          </cell>
          <cell r="CA2" t="str">
            <v>Get association</v>
          </cell>
          <cell r="CB2" t="str">
            <v>Exercise outside</v>
          </cell>
          <cell r="CC2" t="str">
            <v>Go to the gym or play sports</v>
          </cell>
          <cell r="CD2" t="str">
            <v>Complete domestic tasks</v>
          </cell>
          <cell r="CE2" t="str">
            <v>Get association</v>
          </cell>
          <cell r="CF2" t="str">
            <v>Exercise outside</v>
          </cell>
          <cell r="CG2" t="str">
            <v>Go to the gym or play sports</v>
          </cell>
          <cell r="CH2" t="str">
            <v>Visit the library</v>
          </cell>
          <cell r="CI2" t="str">
            <v>Borrow library items kept on the wing</v>
          </cell>
          <cell r="CJ2" t="str">
            <v>Get things from the library delivered to the wing</v>
          </cell>
          <cell r="CK2" t="str">
            <v>Does the library have a wide enough range of materials to...</v>
          </cell>
          <cell r="CL2" t="str">
            <v>Is it easy for you to make an application?</v>
          </cell>
          <cell r="CM2" t="str">
            <v>Fairly?</v>
          </cell>
          <cell r="CN2" t="str">
            <v>Within 7 days?</v>
          </cell>
          <cell r="CO2" t="str">
            <v>Is it easy for you to make a complaint?</v>
          </cell>
          <cell r="CP2" t="str">
            <v>Fairly?</v>
          </cell>
          <cell r="CQ2" t="str">
            <v>Within 7 days?</v>
          </cell>
          <cell r="CR2" t="str">
            <v>Have you ever been prevented from making a complaint here...</v>
          </cell>
          <cell r="CS2" t="str">
            <v>Independent Prisoner Complaint Investigations</v>
          </cell>
          <cell r="CT2" t="str">
            <v>Independent Monitoring Board (IMB)</v>
          </cell>
          <cell r="CU2" t="str">
            <v>Communicate with your solicitor or legal representative</v>
          </cell>
          <cell r="CV2" t="str">
            <v>Attend legal visits</v>
          </cell>
          <cell r="CW2" t="str">
            <v>If staff here have ever opened letters from your solicito...</v>
          </cell>
          <cell r="CX2" t="str">
            <v>Your medication</v>
          </cell>
          <cell r="CY2" t="str">
            <v>Your outside medical appointments</v>
          </cell>
          <cell r="CZ2" t="str">
            <v>Your agreed social care package</v>
          </cell>
          <cell r="DA2" t="str">
            <v>Doctor</v>
          </cell>
          <cell r="DB2" t="str">
            <v>Nurse</v>
          </cell>
          <cell r="DC2" t="str">
            <v>Dentist</v>
          </cell>
          <cell r="DD2" t="str">
            <v>Pharmacist</v>
          </cell>
          <cell r="DE2" t="str">
            <v>Mental health worker</v>
          </cell>
          <cell r="DF2" t="str">
            <v>Substance misuse worker</v>
          </cell>
          <cell r="DG2" t="str">
            <v>Doctor</v>
          </cell>
          <cell r="DH2" t="str">
            <v>Nurse</v>
          </cell>
          <cell r="DI2" t="str">
            <v>Dentist</v>
          </cell>
          <cell r="DJ2" t="str">
            <v>Pharmacist</v>
          </cell>
          <cell r="DK2" t="str">
            <v>Mental health worker</v>
          </cell>
          <cell r="DL2" t="str">
            <v>Substance misuse worker</v>
          </cell>
          <cell r="DM2" t="str">
            <v>What do you think of the overall quality of the health se...</v>
          </cell>
          <cell r="DN2" t="str">
            <v>If you are due to be released in the next month, are you ...</v>
          </cell>
          <cell r="DO2" t="str">
            <v>Are you able to lead a healthy lifestyle here (in relatio...</v>
          </cell>
          <cell r="DP2" t="str">
            <v>Do you consider yourself to have a disability (long-term ...</v>
          </cell>
          <cell r="DQ2" t="str">
            <v>If you have a disability, are you getting the support you...</v>
          </cell>
          <cell r="DR2" t="str">
            <v>Do you have any mental health problems?</v>
          </cell>
          <cell r="DS2" t="str">
            <v>Have you been helped with your mental health problems in ...</v>
          </cell>
          <cell r="DT2" t="str">
            <v>Has your mental health got better or worse since arriving...</v>
          </cell>
          <cell r="DU2" t="str">
            <v>Do you consider yourself to be neurodivergent (this inclu...</v>
          </cell>
          <cell r="DV2" t="str">
            <v>If you do consider yourself to be neurodivergent, are you...</v>
          </cell>
          <cell r="DW2" t="str">
            <v>Do you have a drug or alcohol problem?</v>
          </cell>
          <cell r="DX2" t="str">
            <v>If you have told staff about your drug or alcohol problem...</v>
          </cell>
          <cell r="DY2" t="str">
            <v>If you have developed a drug or alcohol problem in this p...</v>
          </cell>
          <cell r="DZ2" t="str">
            <v>If you are due to be released in the next month, do you k...</v>
          </cell>
          <cell r="EA2" t="str">
            <v>Illicit drugs</v>
          </cell>
          <cell r="EB2" t="str">
            <v>Alcohol</v>
          </cell>
          <cell r="EC2" t="str">
            <v>Medication not prescribed to you</v>
          </cell>
          <cell r="ED2" t="str">
            <v>Have you ever felt unsafe here?</v>
          </cell>
          <cell r="EE2" t="str">
            <v>Do you feel unsafe now?</v>
          </cell>
          <cell r="EF2" t="str">
            <v>Other prisoners?</v>
          </cell>
          <cell r="EG2" t="str">
            <v>Staff?</v>
          </cell>
          <cell r="EH2" t="str">
            <v>Other prisoners?</v>
          </cell>
          <cell r="EI2" t="str">
            <v>Staff?</v>
          </cell>
          <cell r="EJ2" t="str">
            <v>Verbal abuse</v>
          </cell>
          <cell r="EK2" t="str">
            <v>Verbal abuse</v>
          </cell>
          <cell r="EL2" t="str">
            <v>Threats or intimidation</v>
          </cell>
          <cell r="EM2" t="str">
            <v>Threats or intimidation</v>
          </cell>
          <cell r="EN2" t="str">
            <v>Physical assault</v>
          </cell>
          <cell r="EO2" t="str">
            <v>Physical assault</v>
          </cell>
          <cell r="EP2" t="str">
            <v>Sexual assault</v>
          </cell>
          <cell r="EQ2" t="str">
            <v>Sexual assault</v>
          </cell>
          <cell r="ER2" t="str">
            <v>Theft of canteen or property</v>
          </cell>
          <cell r="ES2" t="str">
            <v>Theft of canteen or property</v>
          </cell>
          <cell r="ET2" t="str">
            <v>Other bullying/victimisation</v>
          </cell>
          <cell r="EU2" t="str">
            <v>Other bullying/victimisation</v>
          </cell>
          <cell r="EV2" t="str">
            <v>Reward good behaviour fairly?</v>
          </cell>
          <cell r="EW2" t="str">
            <v>Deal with bad behaviour fairly?</v>
          </cell>
          <cell r="EX2" t="str">
            <v>Are there opportunities and rewards to motivate people in...</v>
          </cell>
          <cell r="EY2" t="str">
            <v>Do these opportunities and rewards motivate you to behave...</v>
          </cell>
          <cell r="EZ2" t="str">
            <v>Do you think the culture in this prison encourages prison...</v>
          </cell>
          <cell r="FA2" t="str">
            <v>If you have been restrained by staff in this prison in th...</v>
          </cell>
          <cell r="FB2" t="str">
            <v>Were you treated well by segregation staff?</v>
          </cell>
          <cell r="FC2" t="str">
            <v>Could you shower every day?</v>
          </cell>
          <cell r="FD2" t="str">
            <v>Could you go outside for exercise every day?</v>
          </cell>
          <cell r="FE2" t="str">
            <v>Could you use the phone every day (if you had credit)?</v>
          </cell>
          <cell r="FF2" t="str">
            <v>Have you been supported with reading needs in this prison...</v>
          </cell>
          <cell r="FG2" t="str">
            <v xml:space="preserve">Education </v>
          </cell>
          <cell r="FH2" t="str">
            <v>Vocational or skills training</v>
          </cell>
          <cell r="FI2" t="str">
            <v>Prison job</v>
          </cell>
          <cell r="FJ2" t="str">
            <v xml:space="preserve">Work outside of the prison </v>
          </cell>
          <cell r="FK2" t="str">
            <v>Has the prison allocated you to the education, training o...</v>
          </cell>
          <cell r="FL2" t="str">
            <v>Do wing staff encourage you to go to education, training ...</v>
          </cell>
          <cell r="FM2" t="str">
            <v>Do you have a sentence plan?</v>
          </cell>
          <cell r="FN2" t="str">
            <v>Do you understand what you need to do to achieve the objectives or targets?</v>
          </cell>
          <cell r="FO2" t="str">
            <v>Are any staff here supporting you to achieve the objectives or targets?</v>
          </cell>
          <cell r="FP2" t="str">
            <v>Have you been involved in setting the objectives or targets?</v>
          </cell>
          <cell r="FQ2" t="str">
            <v>Do you expect to be released in the next 3 months?</v>
          </cell>
          <cell r="FR2" t="str">
            <v>How close is this prison to your home area or the address...</v>
          </cell>
          <cell r="FS2" t="str">
            <v>Is anybody helping you to get ready for your release (peo...</v>
          </cell>
          <cell r="FT2" t="str">
            <v>Finding accommodation</v>
          </cell>
          <cell r="FU2" t="str">
            <v>Getting employment</v>
          </cell>
          <cell r="FV2" t="str">
            <v>Sorting out benefits</v>
          </cell>
          <cell r="FW2" t="str">
            <v>Finances and debt</v>
          </cell>
          <cell r="FX2" t="str">
            <v>Opening a bank account</v>
          </cell>
          <cell r="FY2" t="str">
            <v>Getting photo ID</v>
          </cell>
          <cell r="FZ2" t="str">
            <v>Do you have children under the age of 18?</v>
          </cell>
          <cell r="GA2" t="str">
            <v>Are you a UK/British citizen?</v>
          </cell>
          <cell r="GB2" t="str">
            <v>Have you ever been in local authority care (have you live...</v>
          </cell>
          <cell r="GC2" t="str">
            <v>Have you ever been in the armed services (the army, navy ...</v>
          </cell>
          <cell r="GD2" t="str">
            <v>What is your gender?</v>
          </cell>
          <cell r="GE2" t="str">
            <v>Do you identify as transgender or trans?</v>
          </cell>
          <cell r="GF2" t="str">
            <v>How would you describe your sexual orientation?</v>
          </cell>
          <cell r="GG2" t="str">
            <v>Do you think your experiences in this prison have made yo...</v>
          </cell>
        </row>
        <row r="3">
          <cell r="E3">
            <v>4</v>
          </cell>
          <cell r="F3">
            <v>1</v>
          </cell>
          <cell r="G3">
            <v>2</v>
          </cell>
          <cell r="H3">
            <v>1</v>
          </cell>
          <cell r="I3">
            <v>3</v>
          </cell>
          <cell r="J3">
            <v>1</v>
          </cell>
          <cell r="K3">
            <v>1</v>
          </cell>
          <cell r="L3">
            <v>2</v>
          </cell>
          <cell r="M3">
            <v>1</v>
          </cell>
          <cell r="N3">
            <v>1</v>
          </cell>
          <cell r="O3">
            <v>3</v>
          </cell>
          <cell r="P3">
            <v>1</v>
          </cell>
          <cell r="Q3">
            <v>1</v>
          </cell>
          <cell r="R3">
            <v>1</v>
          </cell>
          <cell r="S3">
            <v>1</v>
          </cell>
          <cell r="T3">
            <v>2</v>
          </cell>
          <cell r="U3">
            <v>1</v>
          </cell>
          <cell r="V3">
            <v>1</v>
          </cell>
          <cell r="W3">
            <v>1</v>
          </cell>
          <cell r="X3">
            <v>2</v>
          </cell>
          <cell r="Y3">
            <v>4</v>
          </cell>
          <cell r="Z3">
            <v>1</v>
          </cell>
          <cell r="AA3">
            <v>2</v>
          </cell>
          <cell r="AB3">
            <v>2</v>
          </cell>
          <cell r="AC3">
            <v>2</v>
          </cell>
          <cell r="AD3">
            <v>2</v>
          </cell>
          <cell r="AE3">
            <v>1</v>
          </cell>
          <cell r="AF3">
            <v>1</v>
          </cell>
          <cell r="AG3">
            <v>2</v>
          </cell>
          <cell r="AH3">
            <v>2</v>
          </cell>
          <cell r="AI3">
            <v>2</v>
          </cell>
          <cell r="AJ3">
            <v>1</v>
          </cell>
          <cell r="AK3">
            <v>2</v>
          </cell>
          <cell r="AL3">
            <v>2</v>
          </cell>
          <cell r="AM3">
            <v>2</v>
          </cell>
          <cell r="AN3">
            <v>2</v>
          </cell>
          <cell r="AO3">
            <v>1</v>
          </cell>
          <cell r="AP3">
            <v>3</v>
          </cell>
          <cell r="AQ3">
            <v>3</v>
          </cell>
          <cell r="AR3">
            <v>3</v>
          </cell>
          <cell r="AS3">
            <v>3</v>
          </cell>
          <cell r="AT3">
            <v>2</v>
          </cell>
          <cell r="AU3">
            <v>2</v>
          </cell>
          <cell r="AV3">
            <v>4</v>
          </cell>
          <cell r="AW3">
            <v>4</v>
          </cell>
          <cell r="AX3">
            <v>4</v>
          </cell>
          <cell r="AY3">
            <v>2</v>
          </cell>
          <cell r="AZ3">
            <v>2</v>
          </cell>
          <cell r="BA3">
            <v>2</v>
          </cell>
          <cell r="BB3">
            <v>2</v>
          </cell>
          <cell r="BC3">
            <v>1</v>
          </cell>
          <cell r="BD3">
            <v>3</v>
          </cell>
          <cell r="BE3">
            <v>2</v>
          </cell>
          <cell r="BF3">
            <v>2</v>
          </cell>
          <cell r="BG3">
            <v>2</v>
          </cell>
          <cell r="BH3">
            <v>1</v>
          </cell>
          <cell r="BI3">
            <v>1</v>
          </cell>
          <cell r="BJ3">
            <v>1</v>
          </cell>
          <cell r="BK3">
            <v>4</v>
          </cell>
          <cell r="BL3">
            <v>4</v>
          </cell>
          <cell r="BM3">
            <v>4</v>
          </cell>
          <cell r="BN3">
            <v>99</v>
          </cell>
          <cell r="BO3">
            <v>3</v>
          </cell>
          <cell r="BP3">
            <v>5</v>
          </cell>
          <cell r="BQ3">
            <v>6</v>
          </cell>
          <cell r="BR3">
            <v>2</v>
          </cell>
          <cell r="BS3">
            <v>1</v>
          </cell>
          <cell r="BT3">
            <v>1</v>
          </cell>
          <cell r="BU3">
            <v>1</v>
          </cell>
          <cell r="BV3">
            <v>2</v>
          </cell>
          <cell r="BW3">
            <v>2</v>
          </cell>
          <cell r="BX3">
            <v>1</v>
          </cell>
          <cell r="BY3">
            <v>1</v>
          </cell>
          <cell r="BZ3">
            <v>4</v>
          </cell>
          <cell r="CA3">
            <v>3</v>
          </cell>
          <cell r="CB3">
            <v>3</v>
          </cell>
          <cell r="CC3">
            <v>1</v>
          </cell>
          <cell r="CD3">
            <v>1</v>
          </cell>
          <cell r="CE3">
            <v>2</v>
          </cell>
          <cell r="CF3">
            <v>2</v>
          </cell>
          <cell r="CG3">
            <v>2</v>
          </cell>
          <cell r="CH3">
            <v>1</v>
          </cell>
          <cell r="CI3">
            <v>1</v>
          </cell>
          <cell r="CJ3">
            <v>1</v>
          </cell>
          <cell r="CK3">
            <v>2</v>
          </cell>
          <cell r="CL3">
            <v>1</v>
          </cell>
          <cell r="CM3">
            <v>2</v>
          </cell>
          <cell r="CN3">
            <v>2</v>
          </cell>
          <cell r="CO3">
            <v>2</v>
          </cell>
          <cell r="CP3">
            <v>2</v>
          </cell>
          <cell r="CQ3">
            <v>2</v>
          </cell>
          <cell r="CR3">
            <v>1</v>
          </cell>
          <cell r="CS3">
            <v>1</v>
          </cell>
          <cell r="CT3">
            <v>1</v>
          </cell>
          <cell r="CU3">
            <v>2</v>
          </cell>
          <cell r="CV3">
            <v>2</v>
          </cell>
          <cell r="CW3">
            <v>1</v>
          </cell>
          <cell r="CX3">
            <v>1</v>
          </cell>
          <cell r="CY3">
            <v>1</v>
          </cell>
          <cell r="CZ3">
            <v>1</v>
          </cell>
          <cell r="DA3">
            <v>3</v>
          </cell>
          <cell r="DB3">
            <v>3</v>
          </cell>
          <cell r="DC3">
            <v>3</v>
          </cell>
          <cell r="DD3">
            <v>3</v>
          </cell>
          <cell r="DE3">
            <v>3</v>
          </cell>
          <cell r="DF3">
            <v>3</v>
          </cell>
          <cell r="DG3">
            <v>3</v>
          </cell>
          <cell r="DH3">
            <v>2</v>
          </cell>
          <cell r="DI3">
            <v>3</v>
          </cell>
          <cell r="DJ3">
            <v>3</v>
          </cell>
          <cell r="DK3">
            <v>3</v>
          </cell>
          <cell r="DL3">
            <v>3</v>
          </cell>
          <cell r="DM3">
            <v>3</v>
          </cell>
          <cell r="DN3">
            <v>4</v>
          </cell>
          <cell r="DO3">
            <v>4</v>
          </cell>
          <cell r="DP3">
            <v>1</v>
          </cell>
          <cell r="DQ3">
            <v>2</v>
          </cell>
          <cell r="DR3">
            <v>1</v>
          </cell>
          <cell r="DS3">
            <v>2</v>
          </cell>
          <cell r="DT3">
            <v>2</v>
          </cell>
          <cell r="DU3">
            <v>1</v>
          </cell>
          <cell r="DV3">
            <v>2</v>
          </cell>
          <cell r="DW3">
            <v>2</v>
          </cell>
          <cell r="DX3">
            <v>4</v>
          </cell>
          <cell r="DY3">
            <v>3</v>
          </cell>
          <cell r="DZ3">
            <v>3</v>
          </cell>
          <cell r="EA3">
            <v>2</v>
          </cell>
          <cell r="EB3">
            <v>2</v>
          </cell>
          <cell r="EC3">
            <v>2</v>
          </cell>
          <cell r="ED3">
            <v>1</v>
          </cell>
          <cell r="EE3">
            <v>1</v>
          </cell>
          <cell r="EF3">
            <v>2</v>
          </cell>
          <cell r="EG3">
            <v>2</v>
          </cell>
          <cell r="EH3">
            <v>1</v>
          </cell>
          <cell r="EI3">
            <v>1</v>
          </cell>
          <cell r="EJ3">
            <v>0</v>
          </cell>
          <cell r="EK3">
            <v>1</v>
          </cell>
          <cell r="EL3">
            <v>0</v>
          </cell>
          <cell r="EM3">
            <v>1</v>
          </cell>
          <cell r="EN3">
            <v>0</v>
          </cell>
          <cell r="EO3">
            <v>1</v>
          </cell>
          <cell r="EP3">
            <v>0</v>
          </cell>
          <cell r="EQ3">
            <v>0</v>
          </cell>
          <cell r="ER3">
            <v>1</v>
          </cell>
          <cell r="ES3">
            <v>0</v>
          </cell>
          <cell r="ET3">
            <v>0</v>
          </cell>
          <cell r="EU3">
            <v>1</v>
          </cell>
          <cell r="EV3">
            <v>2</v>
          </cell>
          <cell r="EW3">
            <v>2</v>
          </cell>
          <cell r="EX3">
            <v>2</v>
          </cell>
          <cell r="EY3">
            <v>99</v>
          </cell>
          <cell r="EZ3">
            <v>2</v>
          </cell>
          <cell r="FA3">
            <v>2</v>
          </cell>
          <cell r="FB3">
            <v>1</v>
          </cell>
          <cell r="FC3">
            <v>1</v>
          </cell>
          <cell r="FD3">
            <v>1</v>
          </cell>
          <cell r="FE3">
            <v>1</v>
          </cell>
          <cell r="FF3">
            <v>2</v>
          </cell>
          <cell r="FG3">
            <v>1</v>
          </cell>
          <cell r="FH3">
            <v>1</v>
          </cell>
          <cell r="FI3">
            <v>1</v>
          </cell>
          <cell r="FJ3">
            <v>1</v>
          </cell>
          <cell r="FK3">
            <v>99</v>
          </cell>
          <cell r="FL3">
            <v>2</v>
          </cell>
          <cell r="FM3">
            <v>2</v>
          </cell>
          <cell r="FN3">
            <v>99</v>
          </cell>
          <cell r="FO3">
            <v>99</v>
          </cell>
          <cell r="FP3">
            <v>99</v>
          </cell>
          <cell r="FQ3">
            <v>2</v>
          </cell>
          <cell r="FR3">
            <v>99</v>
          </cell>
          <cell r="FS3">
            <v>99</v>
          </cell>
          <cell r="FT3">
            <v>99</v>
          </cell>
          <cell r="FU3">
            <v>99</v>
          </cell>
          <cell r="FV3">
            <v>99</v>
          </cell>
          <cell r="FW3">
            <v>99</v>
          </cell>
          <cell r="FX3">
            <v>99</v>
          </cell>
          <cell r="FY3">
            <v>99</v>
          </cell>
          <cell r="FZ3">
            <v>1</v>
          </cell>
          <cell r="GA3">
            <v>1</v>
          </cell>
          <cell r="GB3">
            <v>1</v>
          </cell>
          <cell r="GC3">
            <v>2</v>
          </cell>
          <cell r="GD3">
            <v>1</v>
          </cell>
          <cell r="GE3">
            <v>2</v>
          </cell>
          <cell r="GF3">
            <v>1</v>
          </cell>
          <cell r="GG3">
            <v>3</v>
          </cell>
        </row>
        <row r="4">
          <cell r="E4">
            <v>3</v>
          </cell>
          <cell r="F4">
            <v>15</v>
          </cell>
          <cell r="G4">
            <v>2</v>
          </cell>
          <cell r="H4">
            <v>1</v>
          </cell>
          <cell r="I4">
            <v>3</v>
          </cell>
          <cell r="J4">
            <v>1</v>
          </cell>
          <cell r="K4">
            <v>1</v>
          </cell>
          <cell r="L4">
            <v>1</v>
          </cell>
          <cell r="M4">
            <v>3</v>
          </cell>
          <cell r="N4">
            <v>3</v>
          </cell>
          <cell r="O4">
            <v>3</v>
          </cell>
          <cell r="P4">
            <v>1</v>
          </cell>
          <cell r="Q4">
            <v>1</v>
          </cell>
          <cell r="R4">
            <v>1</v>
          </cell>
          <cell r="S4">
            <v>1</v>
          </cell>
          <cell r="T4">
            <v>3</v>
          </cell>
          <cell r="U4">
            <v>1</v>
          </cell>
          <cell r="V4">
            <v>1</v>
          </cell>
          <cell r="W4">
            <v>3</v>
          </cell>
          <cell r="X4">
            <v>3</v>
          </cell>
          <cell r="Y4">
            <v>2</v>
          </cell>
          <cell r="Z4">
            <v>1</v>
          </cell>
          <cell r="AA4">
            <v>1</v>
          </cell>
          <cell r="AB4">
            <v>1</v>
          </cell>
          <cell r="AC4">
            <v>2</v>
          </cell>
          <cell r="AD4">
            <v>1</v>
          </cell>
          <cell r="AE4">
            <v>1</v>
          </cell>
          <cell r="AF4">
            <v>1</v>
          </cell>
          <cell r="AG4">
            <v>2</v>
          </cell>
          <cell r="AH4">
            <v>2</v>
          </cell>
          <cell r="AI4">
            <v>1</v>
          </cell>
          <cell r="AJ4">
            <v>1</v>
          </cell>
          <cell r="AK4">
            <v>3</v>
          </cell>
          <cell r="AL4">
            <v>3</v>
          </cell>
          <cell r="AM4">
            <v>3</v>
          </cell>
          <cell r="AN4">
            <v>1</v>
          </cell>
          <cell r="AO4">
            <v>1</v>
          </cell>
          <cell r="AP4">
            <v>2</v>
          </cell>
          <cell r="AQ4">
            <v>2</v>
          </cell>
          <cell r="AR4">
            <v>2</v>
          </cell>
          <cell r="AS4">
            <v>2</v>
          </cell>
          <cell r="AT4">
            <v>2</v>
          </cell>
          <cell r="AU4">
            <v>2</v>
          </cell>
          <cell r="AV4">
            <v>2</v>
          </cell>
          <cell r="AW4">
            <v>2</v>
          </cell>
          <cell r="AX4">
            <v>2</v>
          </cell>
          <cell r="AY4">
            <v>2</v>
          </cell>
          <cell r="AZ4">
            <v>1</v>
          </cell>
          <cell r="BA4">
            <v>1</v>
          </cell>
          <cell r="BB4">
            <v>1</v>
          </cell>
          <cell r="BC4">
            <v>1</v>
          </cell>
          <cell r="BD4">
            <v>5</v>
          </cell>
          <cell r="BE4">
            <v>1</v>
          </cell>
          <cell r="BF4">
            <v>1</v>
          </cell>
          <cell r="BG4">
            <v>2</v>
          </cell>
          <cell r="BH4">
            <v>1</v>
          </cell>
          <cell r="BI4">
            <v>3</v>
          </cell>
          <cell r="BJ4">
            <v>6</v>
          </cell>
          <cell r="BK4">
            <v>1</v>
          </cell>
          <cell r="BL4">
            <v>1</v>
          </cell>
          <cell r="BM4">
            <v>5</v>
          </cell>
          <cell r="BN4">
            <v>5</v>
          </cell>
          <cell r="BO4">
            <v>3</v>
          </cell>
          <cell r="BP4">
            <v>3</v>
          </cell>
          <cell r="BQ4">
            <v>2</v>
          </cell>
          <cell r="BR4">
            <v>1</v>
          </cell>
          <cell r="BS4">
            <v>1</v>
          </cell>
          <cell r="BT4">
            <v>1</v>
          </cell>
          <cell r="BU4">
            <v>2</v>
          </cell>
          <cell r="BV4">
            <v>1</v>
          </cell>
          <cell r="BW4">
            <v>1</v>
          </cell>
          <cell r="BX4">
            <v>1</v>
          </cell>
          <cell r="BY4">
            <v>1</v>
          </cell>
          <cell r="BZ4">
            <v>2</v>
          </cell>
          <cell r="CA4">
            <v>4</v>
          </cell>
          <cell r="CB4">
            <v>3</v>
          </cell>
          <cell r="CC4">
            <v>2</v>
          </cell>
          <cell r="CD4">
            <v>1</v>
          </cell>
          <cell r="CE4">
            <v>1</v>
          </cell>
          <cell r="CF4">
            <v>1</v>
          </cell>
          <cell r="CG4">
            <v>2</v>
          </cell>
          <cell r="CH4">
            <v>3</v>
          </cell>
          <cell r="CI4">
            <v>3</v>
          </cell>
          <cell r="CJ4">
            <v>3</v>
          </cell>
          <cell r="CK4">
            <v>2</v>
          </cell>
          <cell r="CL4">
            <v>2</v>
          </cell>
          <cell r="CM4">
            <v>3</v>
          </cell>
          <cell r="CN4">
            <v>3</v>
          </cell>
          <cell r="CO4">
            <v>1</v>
          </cell>
          <cell r="CP4">
            <v>3</v>
          </cell>
          <cell r="CQ4">
            <v>3</v>
          </cell>
          <cell r="CR4">
            <v>3</v>
          </cell>
          <cell r="CS4">
            <v>2</v>
          </cell>
          <cell r="CT4">
            <v>2</v>
          </cell>
          <cell r="CU4">
            <v>1</v>
          </cell>
          <cell r="CV4">
            <v>1</v>
          </cell>
          <cell r="CW4">
            <v>2</v>
          </cell>
          <cell r="CX4">
            <v>2</v>
          </cell>
          <cell r="CY4">
            <v>2</v>
          </cell>
          <cell r="CZ4">
            <v>2</v>
          </cell>
          <cell r="DA4">
            <v>2</v>
          </cell>
          <cell r="DB4">
            <v>2</v>
          </cell>
          <cell r="DC4">
            <v>2</v>
          </cell>
          <cell r="DD4">
            <v>2</v>
          </cell>
          <cell r="DE4">
            <v>2</v>
          </cell>
          <cell r="DF4">
            <v>2</v>
          </cell>
          <cell r="DG4">
            <v>99</v>
          </cell>
          <cell r="DH4">
            <v>99</v>
          </cell>
          <cell r="DI4">
            <v>99</v>
          </cell>
          <cell r="DJ4">
            <v>99</v>
          </cell>
          <cell r="DK4">
            <v>99</v>
          </cell>
          <cell r="DL4">
            <v>99</v>
          </cell>
          <cell r="DM4">
            <v>99</v>
          </cell>
          <cell r="DN4">
            <v>99</v>
          </cell>
          <cell r="DO4">
            <v>99</v>
          </cell>
          <cell r="DP4">
            <v>99</v>
          </cell>
          <cell r="DQ4">
            <v>99</v>
          </cell>
          <cell r="DR4">
            <v>99</v>
          </cell>
          <cell r="DS4">
            <v>99</v>
          </cell>
          <cell r="DT4">
            <v>99</v>
          </cell>
          <cell r="DU4">
            <v>99</v>
          </cell>
          <cell r="DV4">
            <v>99</v>
          </cell>
          <cell r="DW4">
            <v>99</v>
          </cell>
          <cell r="DX4">
            <v>99</v>
          </cell>
          <cell r="DY4">
            <v>99</v>
          </cell>
          <cell r="DZ4">
            <v>99</v>
          </cell>
          <cell r="EA4">
            <v>99</v>
          </cell>
          <cell r="EB4">
            <v>99</v>
          </cell>
          <cell r="EC4">
            <v>99</v>
          </cell>
          <cell r="ED4">
            <v>99</v>
          </cell>
          <cell r="EE4">
            <v>99</v>
          </cell>
          <cell r="EF4">
            <v>99</v>
          </cell>
          <cell r="EG4">
            <v>99</v>
          </cell>
          <cell r="EH4">
            <v>99</v>
          </cell>
          <cell r="EI4">
            <v>99</v>
          </cell>
          <cell r="EJ4">
            <v>99</v>
          </cell>
          <cell r="EK4">
            <v>99</v>
          </cell>
          <cell r="EL4">
            <v>99</v>
          </cell>
          <cell r="EM4">
            <v>99</v>
          </cell>
          <cell r="EN4">
            <v>99</v>
          </cell>
          <cell r="EO4">
            <v>99</v>
          </cell>
          <cell r="EP4">
            <v>99</v>
          </cell>
          <cell r="EQ4">
            <v>99</v>
          </cell>
          <cell r="ER4">
            <v>99</v>
          </cell>
          <cell r="ES4">
            <v>99</v>
          </cell>
          <cell r="ET4">
            <v>99</v>
          </cell>
          <cell r="EU4">
            <v>99</v>
          </cell>
          <cell r="EV4">
            <v>99</v>
          </cell>
          <cell r="EW4">
            <v>99</v>
          </cell>
          <cell r="EX4">
            <v>99</v>
          </cell>
          <cell r="EY4">
            <v>99</v>
          </cell>
          <cell r="EZ4">
            <v>99</v>
          </cell>
          <cell r="FA4">
            <v>99</v>
          </cell>
          <cell r="FB4">
            <v>99</v>
          </cell>
          <cell r="FC4">
            <v>99</v>
          </cell>
          <cell r="FD4">
            <v>99</v>
          </cell>
          <cell r="FE4">
            <v>99</v>
          </cell>
          <cell r="FF4">
            <v>99</v>
          </cell>
          <cell r="FG4">
            <v>99</v>
          </cell>
          <cell r="FH4">
            <v>99</v>
          </cell>
          <cell r="FI4">
            <v>99</v>
          </cell>
          <cell r="FJ4">
            <v>99</v>
          </cell>
          <cell r="FK4">
            <v>99</v>
          </cell>
          <cell r="FL4">
            <v>99</v>
          </cell>
          <cell r="FM4">
            <v>99</v>
          </cell>
          <cell r="FN4">
            <v>99</v>
          </cell>
          <cell r="FO4">
            <v>99</v>
          </cell>
          <cell r="FP4">
            <v>99</v>
          </cell>
          <cell r="FQ4">
            <v>99</v>
          </cell>
          <cell r="FR4">
            <v>99</v>
          </cell>
          <cell r="FS4">
            <v>99</v>
          </cell>
          <cell r="FT4">
            <v>99</v>
          </cell>
          <cell r="FU4">
            <v>99</v>
          </cell>
          <cell r="FV4">
            <v>99</v>
          </cell>
          <cell r="FW4">
            <v>99</v>
          </cell>
          <cell r="FX4">
            <v>99</v>
          </cell>
          <cell r="FY4">
            <v>99</v>
          </cell>
          <cell r="FZ4">
            <v>99</v>
          </cell>
          <cell r="GA4">
            <v>99</v>
          </cell>
          <cell r="GB4">
            <v>99</v>
          </cell>
          <cell r="GC4">
            <v>99</v>
          </cell>
          <cell r="GD4">
            <v>99</v>
          </cell>
          <cell r="GE4">
            <v>99</v>
          </cell>
          <cell r="GF4">
            <v>99</v>
          </cell>
          <cell r="GG4">
            <v>99</v>
          </cell>
        </row>
        <row r="5">
          <cell r="E5">
            <v>2</v>
          </cell>
          <cell r="F5">
            <v>15</v>
          </cell>
          <cell r="G5">
            <v>1</v>
          </cell>
          <cell r="H5">
            <v>2</v>
          </cell>
          <cell r="I5">
            <v>3</v>
          </cell>
          <cell r="J5">
            <v>2</v>
          </cell>
          <cell r="K5">
            <v>1</v>
          </cell>
          <cell r="L5">
            <v>4</v>
          </cell>
          <cell r="M5">
            <v>2</v>
          </cell>
          <cell r="N5">
            <v>99</v>
          </cell>
          <cell r="O5">
            <v>99</v>
          </cell>
          <cell r="P5">
            <v>2</v>
          </cell>
          <cell r="Q5">
            <v>1</v>
          </cell>
          <cell r="R5">
            <v>1</v>
          </cell>
          <cell r="S5">
            <v>2</v>
          </cell>
          <cell r="T5">
            <v>2</v>
          </cell>
          <cell r="U5">
            <v>2</v>
          </cell>
          <cell r="V5">
            <v>1</v>
          </cell>
          <cell r="W5">
            <v>2</v>
          </cell>
          <cell r="X5">
            <v>2</v>
          </cell>
          <cell r="Y5">
            <v>3</v>
          </cell>
          <cell r="Z5">
            <v>2</v>
          </cell>
          <cell r="AA5">
            <v>2</v>
          </cell>
          <cell r="AB5">
            <v>2</v>
          </cell>
          <cell r="AC5">
            <v>2</v>
          </cell>
          <cell r="AD5">
            <v>2</v>
          </cell>
          <cell r="AE5">
            <v>1</v>
          </cell>
          <cell r="AF5">
            <v>2</v>
          </cell>
          <cell r="AG5">
            <v>2</v>
          </cell>
          <cell r="AH5">
            <v>2</v>
          </cell>
          <cell r="AI5">
            <v>2</v>
          </cell>
          <cell r="AJ5">
            <v>2</v>
          </cell>
          <cell r="AK5">
            <v>2</v>
          </cell>
          <cell r="AL5">
            <v>2</v>
          </cell>
          <cell r="AM5">
            <v>2</v>
          </cell>
          <cell r="AN5">
            <v>1</v>
          </cell>
          <cell r="AO5">
            <v>1</v>
          </cell>
          <cell r="AP5">
            <v>3</v>
          </cell>
          <cell r="AQ5">
            <v>3</v>
          </cell>
          <cell r="AR5">
            <v>3</v>
          </cell>
          <cell r="AS5">
            <v>3</v>
          </cell>
          <cell r="AT5">
            <v>3</v>
          </cell>
          <cell r="AU5">
            <v>3</v>
          </cell>
          <cell r="AV5">
            <v>6</v>
          </cell>
          <cell r="AW5">
            <v>3</v>
          </cell>
          <cell r="AX5">
            <v>3</v>
          </cell>
          <cell r="AY5">
            <v>2</v>
          </cell>
          <cell r="AZ5">
            <v>3</v>
          </cell>
          <cell r="BA5">
            <v>2</v>
          </cell>
          <cell r="BB5">
            <v>2</v>
          </cell>
          <cell r="BC5">
            <v>2</v>
          </cell>
          <cell r="BD5">
            <v>5</v>
          </cell>
          <cell r="BE5">
            <v>3</v>
          </cell>
          <cell r="BF5">
            <v>2</v>
          </cell>
          <cell r="BG5">
            <v>2</v>
          </cell>
          <cell r="BH5">
            <v>2</v>
          </cell>
          <cell r="BI5">
            <v>2</v>
          </cell>
          <cell r="BJ5">
            <v>2</v>
          </cell>
          <cell r="BK5">
            <v>2</v>
          </cell>
          <cell r="BL5">
            <v>2</v>
          </cell>
          <cell r="BM5">
            <v>4</v>
          </cell>
          <cell r="BN5">
            <v>4</v>
          </cell>
          <cell r="BO5">
            <v>2</v>
          </cell>
          <cell r="BP5">
            <v>5</v>
          </cell>
          <cell r="BQ5">
            <v>6</v>
          </cell>
          <cell r="BR5">
            <v>2</v>
          </cell>
          <cell r="BS5">
            <v>99</v>
          </cell>
          <cell r="BT5">
            <v>1</v>
          </cell>
          <cell r="BU5">
            <v>99</v>
          </cell>
          <cell r="BV5">
            <v>1</v>
          </cell>
          <cell r="BW5">
            <v>2</v>
          </cell>
          <cell r="BX5">
            <v>1</v>
          </cell>
          <cell r="BY5">
            <v>1</v>
          </cell>
          <cell r="BZ5">
            <v>1</v>
          </cell>
          <cell r="CA5">
            <v>3</v>
          </cell>
          <cell r="CB5">
            <v>3</v>
          </cell>
          <cell r="CC5">
            <v>1</v>
          </cell>
          <cell r="CD5">
            <v>2</v>
          </cell>
          <cell r="CE5">
            <v>1</v>
          </cell>
          <cell r="CF5">
            <v>1</v>
          </cell>
          <cell r="CG5">
            <v>2</v>
          </cell>
          <cell r="CH5">
            <v>1</v>
          </cell>
          <cell r="CI5">
            <v>1</v>
          </cell>
          <cell r="CJ5">
            <v>1</v>
          </cell>
          <cell r="CK5">
            <v>2</v>
          </cell>
          <cell r="CL5">
            <v>2</v>
          </cell>
          <cell r="CM5">
            <v>2</v>
          </cell>
          <cell r="CN5">
            <v>2</v>
          </cell>
          <cell r="CO5">
            <v>2</v>
          </cell>
          <cell r="CP5">
            <v>3</v>
          </cell>
          <cell r="CQ5">
            <v>3</v>
          </cell>
          <cell r="CR5">
            <v>2</v>
          </cell>
          <cell r="CS5">
            <v>3</v>
          </cell>
          <cell r="CT5">
            <v>3</v>
          </cell>
          <cell r="CU5">
            <v>3</v>
          </cell>
          <cell r="CV5">
            <v>3</v>
          </cell>
          <cell r="CW5">
            <v>3</v>
          </cell>
          <cell r="CX5">
            <v>2</v>
          </cell>
          <cell r="CY5">
            <v>1</v>
          </cell>
          <cell r="CZ5">
            <v>3</v>
          </cell>
          <cell r="DA5">
            <v>4</v>
          </cell>
          <cell r="DB5">
            <v>4</v>
          </cell>
          <cell r="DC5">
            <v>5</v>
          </cell>
          <cell r="DD5">
            <v>5</v>
          </cell>
          <cell r="DE5">
            <v>5</v>
          </cell>
          <cell r="DF5">
            <v>5</v>
          </cell>
          <cell r="DG5">
            <v>5</v>
          </cell>
          <cell r="DH5">
            <v>5</v>
          </cell>
          <cell r="DI5">
            <v>5</v>
          </cell>
          <cell r="DJ5">
            <v>5</v>
          </cell>
          <cell r="DK5">
            <v>5</v>
          </cell>
          <cell r="DL5">
            <v>5</v>
          </cell>
          <cell r="DM5">
            <v>3</v>
          </cell>
          <cell r="DN5">
            <v>2</v>
          </cell>
          <cell r="DO5">
            <v>3</v>
          </cell>
          <cell r="DP5">
            <v>2</v>
          </cell>
          <cell r="DQ5">
            <v>3</v>
          </cell>
          <cell r="DR5">
            <v>1</v>
          </cell>
          <cell r="DS5">
            <v>2</v>
          </cell>
          <cell r="DT5">
            <v>2</v>
          </cell>
          <cell r="DU5">
            <v>2</v>
          </cell>
          <cell r="DV5">
            <v>3</v>
          </cell>
          <cell r="DW5">
            <v>2</v>
          </cell>
          <cell r="DX5">
            <v>4</v>
          </cell>
          <cell r="DY5">
            <v>3</v>
          </cell>
          <cell r="DZ5">
            <v>3</v>
          </cell>
          <cell r="EA5">
            <v>5</v>
          </cell>
          <cell r="EB5">
            <v>5</v>
          </cell>
          <cell r="EC5">
            <v>5</v>
          </cell>
          <cell r="ED5">
            <v>1</v>
          </cell>
          <cell r="EE5">
            <v>2</v>
          </cell>
          <cell r="EF5">
            <v>2</v>
          </cell>
          <cell r="EG5">
            <v>2</v>
          </cell>
          <cell r="EH5">
            <v>2</v>
          </cell>
          <cell r="EI5">
            <v>1</v>
          </cell>
          <cell r="EJ5">
            <v>77</v>
          </cell>
          <cell r="EK5">
            <v>0</v>
          </cell>
          <cell r="EL5">
            <v>77</v>
          </cell>
          <cell r="EM5">
            <v>1</v>
          </cell>
          <cell r="EN5">
            <v>77</v>
          </cell>
          <cell r="EO5">
            <v>0</v>
          </cell>
          <cell r="EP5">
            <v>77</v>
          </cell>
          <cell r="EQ5">
            <v>0</v>
          </cell>
          <cell r="ER5">
            <v>77</v>
          </cell>
          <cell r="ES5">
            <v>1</v>
          </cell>
          <cell r="ET5">
            <v>77</v>
          </cell>
          <cell r="EU5">
            <v>1</v>
          </cell>
          <cell r="EV5">
            <v>2</v>
          </cell>
          <cell r="EW5">
            <v>2</v>
          </cell>
          <cell r="EX5">
            <v>3</v>
          </cell>
          <cell r="EY5">
            <v>3</v>
          </cell>
          <cell r="EZ5">
            <v>3</v>
          </cell>
          <cell r="FA5">
            <v>4</v>
          </cell>
          <cell r="FB5">
            <v>3</v>
          </cell>
          <cell r="FC5">
            <v>3</v>
          </cell>
          <cell r="FD5">
            <v>3</v>
          </cell>
          <cell r="FE5">
            <v>3</v>
          </cell>
          <cell r="FF5">
            <v>2</v>
          </cell>
          <cell r="FG5">
            <v>3</v>
          </cell>
          <cell r="FH5">
            <v>3</v>
          </cell>
          <cell r="FI5">
            <v>3</v>
          </cell>
          <cell r="FJ5">
            <v>99</v>
          </cell>
          <cell r="FK5">
            <v>2</v>
          </cell>
          <cell r="FL5">
            <v>2</v>
          </cell>
          <cell r="FM5">
            <v>2</v>
          </cell>
          <cell r="FN5">
            <v>99</v>
          </cell>
          <cell r="FO5">
            <v>99</v>
          </cell>
          <cell r="FP5">
            <v>99</v>
          </cell>
          <cell r="FQ5">
            <v>1</v>
          </cell>
          <cell r="FR5">
            <v>3</v>
          </cell>
          <cell r="FS5">
            <v>2</v>
          </cell>
          <cell r="FT5">
            <v>2</v>
          </cell>
          <cell r="FU5">
            <v>2</v>
          </cell>
          <cell r="FV5">
            <v>2</v>
          </cell>
          <cell r="FW5">
            <v>2</v>
          </cell>
          <cell r="FX5">
            <v>3</v>
          </cell>
          <cell r="FY5">
            <v>3</v>
          </cell>
          <cell r="FZ5">
            <v>2</v>
          </cell>
          <cell r="GA5">
            <v>1</v>
          </cell>
          <cell r="GB5">
            <v>1</v>
          </cell>
          <cell r="GC5">
            <v>2</v>
          </cell>
          <cell r="GD5">
            <v>1</v>
          </cell>
          <cell r="GE5">
            <v>2</v>
          </cell>
          <cell r="GF5">
            <v>1</v>
          </cell>
          <cell r="GG5">
            <v>99</v>
          </cell>
        </row>
        <row r="6">
          <cell r="E6">
            <v>4</v>
          </cell>
          <cell r="F6">
            <v>1</v>
          </cell>
          <cell r="G6">
            <v>1</v>
          </cell>
          <cell r="H6">
            <v>2</v>
          </cell>
          <cell r="I6">
            <v>2</v>
          </cell>
          <cell r="J6">
            <v>2</v>
          </cell>
          <cell r="K6">
            <v>1</v>
          </cell>
          <cell r="L6">
            <v>2</v>
          </cell>
          <cell r="M6">
            <v>2</v>
          </cell>
          <cell r="N6">
            <v>3</v>
          </cell>
          <cell r="O6">
            <v>3</v>
          </cell>
          <cell r="P6">
            <v>2</v>
          </cell>
          <cell r="Q6">
            <v>1</v>
          </cell>
          <cell r="R6">
            <v>1</v>
          </cell>
          <cell r="S6">
            <v>2</v>
          </cell>
          <cell r="T6">
            <v>2</v>
          </cell>
          <cell r="U6">
            <v>2</v>
          </cell>
          <cell r="V6">
            <v>1</v>
          </cell>
          <cell r="W6">
            <v>2</v>
          </cell>
          <cell r="X6">
            <v>2</v>
          </cell>
          <cell r="Y6">
            <v>3</v>
          </cell>
          <cell r="Z6">
            <v>1</v>
          </cell>
          <cell r="AA6">
            <v>3</v>
          </cell>
          <cell r="AB6">
            <v>2</v>
          </cell>
          <cell r="AC6">
            <v>2</v>
          </cell>
          <cell r="AD6">
            <v>1</v>
          </cell>
          <cell r="AE6">
            <v>2</v>
          </cell>
          <cell r="AF6">
            <v>1</v>
          </cell>
          <cell r="AG6">
            <v>1</v>
          </cell>
          <cell r="AH6">
            <v>2</v>
          </cell>
          <cell r="AI6">
            <v>2</v>
          </cell>
          <cell r="AJ6">
            <v>1</v>
          </cell>
          <cell r="AK6">
            <v>1</v>
          </cell>
          <cell r="AL6">
            <v>1</v>
          </cell>
          <cell r="AM6">
            <v>3</v>
          </cell>
          <cell r="AN6">
            <v>2</v>
          </cell>
          <cell r="AO6">
            <v>2</v>
          </cell>
          <cell r="AP6">
            <v>2</v>
          </cell>
          <cell r="AQ6">
            <v>2</v>
          </cell>
          <cell r="AR6">
            <v>2</v>
          </cell>
          <cell r="AS6">
            <v>2</v>
          </cell>
          <cell r="AT6">
            <v>2</v>
          </cell>
          <cell r="AU6">
            <v>2</v>
          </cell>
          <cell r="AV6">
            <v>3</v>
          </cell>
          <cell r="AW6">
            <v>4</v>
          </cell>
          <cell r="AX6">
            <v>4</v>
          </cell>
          <cell r="AY6">
            <v>3</v>
          </cell>
          <cell r="AZ6">
            <v>3</v>
          </cell>
          <cell r="BA6">
            <v>2</v>
          </cell>
          <cell r="BB6">
            <v>2</v>
          </cell>
          <cell r="BC6">
            <v>2</v>
          </cell>
          <cell r="BD6">
            <v>3</v>
          </cell>
          <cell r="BE6">
            <v>3</v>
          </cell>
          <cell r="BF6">
            <v>2</v>
          </cell>
          <cell r="BG6">
            <v>3</v>
          </cell>
          <cell r="BH6">
            <v>1</v>
          </cell>
          <cell r="BI6">
            <v>1</v>
          </cell>
          <cell r="BJ6">
            <v>6</v>
          </cell>
          <cell r="BK6">
            <v>1</v>
          </cell>
          <cell r="BL6">
            <v>1</v>
          </cell>
          <cell r="BM6">
            <v>4</v>
          </cell>
          <cell r="BN6">
            <v>99</v>
          </cell>
          <cell r="BO6">
            <v>2</v>
          </cell>
          <cell r="BP6">
            <v>3</v>
          </cell>
          <cell r="BQ6">
            <v>1</v>
          </cell>
          <cell r="BR6">
            <v>2</v>
          </cell>
          <cell r="BS6">
            <v>1</v>
          </cell>
          <cell r="BT6">
            <v>1</v>
          </cell>
          <cell r="BU6">
            <v>1</v>
          </cell>
          <cell r="BV6">
            <v>1</v>
          </cell>
          <cell r="BW6">
            <v>2</v>
          </cell>
          <cell r="BX6">
            <v>2</v>
          </cell>
          <cell r="BY6">
            <v>2</v>
          </cell>
          <cell r="BZ6">
            <v>2</v>
          </cell>
          <cell r="CA6">
            <v>3</v>
          </cell>
          <cell r="CB6">
            <v>3</v>
          </cell>
          <cell r="CC6">
            <v>2</v>
          </cell>
          <cell r="CD6">
            <v>1</v>
          </cell>
          <cell r="CE6">
            <v>1</v>
          </cell>
          <cell r="CF6">
            <v>1</v>
          </cell>
          <cell r="CG6">
            <v>2</v>
          </cell>
          <cell r="CH6">
            <v>3</v>
          </cell>
          <cell r="CI6">
            <v>1</v>
          </cell>
          <cell r="CJ6">
            <v>1</v>
          </cell>
          <cell r="CK6">
            <v>1</v>
          </cell>
          <cell r="CL6">
            <v>2</v>
          </cell>
          <cell r="CM6">
            <v>1</v>
          </cell>
          <cell r="CN6">
            <v>2</v>
          </cell>
          <cell r="CO6">
            <v>2</v>
          </cell>
          <cell r="CP6">
            <v>99</v>
          </cell>
          <cell r="CQ6">
            <v>1</v>
          </cell>
          <cell r="CR6">
            <v>1</v>
          </cell>
          <cell r="CS6">
            <v>1</v>
          </cell>
          <cell r="CT6">
            <v>1</v>
          </cell>
          <cell r="CU6">
            <v>1</v>
          </cell>
          <cell r="CV6">
            <v>1</v>
          </cell>
          <cell r="CW6">
            <v>1</v>
          </cell>
          <cell r="CX6">
            <v>1</v>
          </cell>
          <cell r="CY6">
            <v>2</v>
          </cell>
          <cell r="CZ6">
            <v>1</v>
          </cell>
          <cell r="DA6">
            <v>4</v>
          </cell>
          <cell r="DB6">
            <v>99</v>
          </cell>
          <cell r="DC6">
            <v>4</v>
          </cell>
          <cell r="DD6">
            <v>4</v>
          </cell>
          <cell r="DE6">
            <v>2</v>
          </cell>
          <cell r="DF6">
            <v>3</v>
          </cell>
          <cell r="DG6">
            <v>3</v>
          </cell>
          <cell r="DH6">
            <v>2</v>
          </cell>
          <cell r="DI6">
            <v>3</v>
          </cell>
          <cell r="DJ6">
            <v>3</v>
          </cell>
          <cell r="DK6">
            <v>3</v>
          </cell>
          <cell r="DL6">
            <v>3</v>
          </cell>
          <cell r="DM6">
            <v>3</v>
          </cell>
          <cell r="DN6">
            <v>1</v>
          </cell>
          <cell r="DO6">
            <v>3</v>
          </cell>
          <cell r="DP6">
            <v>1</v>
          </cell>
          <cell r="DQ6">
            <v>2</v>
          </cell>
          <cell r="DR6">
            <v>1</v>
          </cell>
          <cell r="DS6">
            <v>1</v>
          </cell>
          <cell r="DT6">
            <v>2</v>
          </cell>
          <cell r="DU6">
            <v>1</v>
          </cell>
          <cell r="DV6">
            <v>2</v>
          </cell>
          <cell r="DW6">
            <v>1</v>
          </cell>
          <cell r="DX6">
            <v>2</v>
          </cell>
          <cell r="DY6">
            <v>3</v>
          </cell>
          <cell r="DZ6">
            <v>1</v>
          </cell>
          <cell r="EA6">
            <v>3</v>
          </cell>
          <cell r="EB6">
            <v>3</v>
          </cell>
          <cell r="EC6">
            <v>3</v>
          </cell>
          <cell r="ED6">
            <v>1</v>
          </cell>
          <cell r="EE6">
            <v>2</v>
          </cell>
          <cell r="EF6">
            <v>2</v>
          </cell>
          <cell r="EG6">
            <v>1</v>
          </cell>
          <cell r="EH6">
            <v>1</v>
          </cell>
          <cell r="EI6">
            <v>1</v>
          </cell>
          <cell r="EJ6">
            <v>1</v>
          </cell>
          <cell r="EK6">
            <v>1</v>
          </cell>
          <cell r="EL6">
            <v>1</v>
          </cell>
          <cell r="EM6">
            <v>1</v>
          </cell>
          <cell r="EN6">
            <v>1</v>
          </cell>
          <cell r="EO6">
            <v>1</v>
          </cell>
          <cell r="EP6">
            <v>0</v>
          </cell>
          <cell r="EQ6">
            <v>0</v>
          </cell>
          <cell r="ER6">
            <v>1</v>
          </cell>
          <cell r="ES6">
            <v>0</v>
          </cell>
          <cell r="ET6">
            <v>1</v>
          </cell>
          <cell r="EU6">
            <v>1</v>
          </cell>
          <cell r="EV6">
            <v>2</v>
          </cell>
          <cell r="EW6">
            <v>2</v>
          </cell>
          <cell r="EX6">
            <v>2</v>
          </cell>
          <cell r="EY6">
            <v>99</v>
          </cell>
          <cell r="EZ6">
            <v>3</v>
          </cell>
          <cell r="FA6">
            <v>2</v>
          </cell>
          <cell r="FB6">
            <v>3</v>
          </cell>
          <cell r="FC6">
            <v>3</v>
          </cell>
          <cell r="FD6">
            <v>3</v>
          </cell>
          <cell r="FE6">
            <v>3</v>
          </cell>
          <cell r="FF6">
            <v>3</v>
          </cell>
          <cell r="FG6">
            <v>1</v>
          </cell>
          <cell r="FH6">
            <v>1</v>
          </cell>
          <cell r="FI6">
            <v>1</v>
          </cell>
          <cell r="FJ6">
            <v>99</v>
          </cell>
          <cell r="FK6">
            <v>99</v>
          </cell>
          <cell r="FL6">
            <v>2</v>
          </cell>
          <cell r="FM6">
            <v>1</v>
          </cell>
          <cell r="FN6">
            <v>2</v>
          </cell>
          <cell r="FO6">
            <v>2</v>
          </cell>
          <cell r="FP6">
            <v>2</v>
          </cell>
          <cell r="FQ6">
            <v>1</v>
          </cell>
          <cell r="FR6">
            <v>1</v>
          </cell>
          <cell r="FS6">
            <v>1</v>
          </cell>
          <cell r="FT6">
            <v>1</v>
          </cell>
          <cell r="FU6">
            <v>3</v>
          </cell>
          <cell r="FV6">
            <v>2</v>
          </cell>
          <cell r="FW6">
            <v>99</v>
          </cell>
          <cell r="FX6">
            <v>3</v>
          </cell>
          <cell r="FY6">
            <v>2</v>
          </cell>
          <cell r="FZ6">
            <v>1</v>
          </cell>
          <cell r="GA6">
            <v>1</v>
          </cell>
          <cell r="GB6">
            <v>2</v>
          </cell>
          <cell r="GC6">
            <v>2</v>
          </cell>
          <cell r="GD6">
            <v>1</v>
          </cell>
          <cell r="GE6">
            <v>2</v>
          </cell>
          <cell r="GF6">
            <v>1</v>
          </cell>
          <cell r="GG6">
            <v>2</v>
          </cell>
        </row>
        <row r="7">
          <cell r="E7">
            <v>4</v>
          </cell>
          <cell r="F7">
            <v>11</v>
          </cell>
          <cell r="G7">
            <v>2</v>
          </cell>
          <cell r="H7">
            <v>3</v>
          </cell>
          <cell r="I7">
            <v>8</v>
          </cell>
          <cell r="J7">
            <v>1</v>
          </cell>
          <cell r="K7">
            <v>99</v>
          </cell>
          <cell r="L7">
            <v>2</v>
          </cell>
          <cell r="M7">
            <v>3</v>
          </cell>
          <cell r="N7">
            <v>3</v>
          </cell>
          <cell r="O7">
            <v>3</v>
          </cell>
          <cell r="P7">
            <v>1</v>
          </cell>
          <cell r="Q7">
            <v>1</v>
          </cell>
          <cell r="R7">
            <v>1</v>
          </cell>
          <cell r="S7">
            <v>1</v>
          </cell>
          <cell r="T7">
            <v>1</v>
          </cell>
          <cell r="U7">
            <v>1</v>
          </cell>
          <cell r="V7">
            <v>1</v>
          </cell>
          <cell r="W7">
            <v>1</v>
          </cell>
          <cell r="X7">
            <v>1</v>
          </cell>
          <cell r="Y7">
            <v>4</v>
          </cell>
          <cell r="Z7">
            <v>2</v>
          </cell>
          <cell r="AA7">
            <v>2</v>
          </cell>
          <cell r="AB7">
            <v>2</v>
          </cell>
          <cell r="AC7">
            <v>1</v>
          </cell>
          <cell r="AD7">
            <v>2</v>
          </cell>
          <cell r="AE7">
            <v>2</v>
          </cell>
          <cell r="AF7">
            <v>1</v>
          </cell>
          <cell r="AG7">
            <v>2</v>
          </cell>
          <cell r="AH7">
            <v>2</v>
          </cell>
          <cell r="AI7">
            <v>2</v>
          </cell>
          <cell r="AJ7">
            <v>1</v>
          </cell>
          <cell r="AK7">
            <v>2</v>
          </cell>
          <cell r="AL7">
            <v>2</v>
          </cell>
          <cell r="AM7">
            <v>2</v>
          </cell>
          <cell r="AN7">
            <v>2</v>
          </cell>
          <cell r="AO7">
            <v>1</v>
          </cell>
          <cell r="AP7">
            <v>3</v>
          </cell>
          <cell r="AQ7">
            <v>3</v>
          </cell>
          <cell r="AR7">
            <v>2</v>
          </cell>
          <cell r="AS7">
            <v>2</v>
          </cell>
          <cell r="AT7">
            <v>3</v>
          </cell>
          <cell r="AU7">
            <v>3</v>
          </cell>
          <cell r="AV7">
            <v>1</v>
          </cell>
          <cell r="AW7">
            <v>4</v>
          </cell>
          <cell r="AX7">
            <v>4</v>
          </cell>
          <cell r="AY7">
            <v>99</v>
          </cell>
          <cell r="AZ7">
            <v>1</v>
          </cell>
          <cell r="BA7">
            <v>1</v>
          </cell>
          <cell r="BB7">
            <v>1</v>
          </cell>
          <cell r="BC7">
            <v>1</v>
          </cell>
          <cell r="BD7">
            <v>1</v>
          </cell>
          <cell r="BE7">
            <v>2</v>
          </cell>
          <cell r="BF7">
            <v>2</v>
          </cell>
          <cell r="BG7">
            <v>1</v>
          </cell>
          <cell r="BH7">
            <v>1</v>
          </cell>
          <cell r="BI7">
            <v>1</v>
          </cell>
          <cell r="BJ7">
            <v>6</v>
          </cell>
          <cell r="BK7">
            <v>1</v>
          </cell>
          <cell r="BL7">
            <v>1</v>
          </cell>
          <cell r="BM7">
            <v>1</v>
          </cell>
          <cell r="BN7">
            <v>4</v>
          </cell>
          <cell r="BO7">
            <v>1</v>
          </cell>
          <cell r="BP7">
            <v>1</v>
          </cell>
          <cell r="BQ7">
            <v>1</v>
          </cell>
          <cell r="BR7">
            <v>1</v>
          </cell>
          <cell r="BS7">
            <v>2</v>
          </cell>
          <cell r="BT7">
            <v>2</v>
          </cell>
          <cell r="BU7">
            <v>1</v>
          </cell>
          <cell r="BV7">
            <v>1</v>
          </cell>
          <cell r="BW7">
            <v>1</v>
          </cell>
          <cell r="BX7">
            <v>2</v>
          </cell>
          <cell r="BY7">
            <v>1</v>
          </cell>
          <cell r="BZ7">
            <v>3</v>
          </cell>
          <cell r="CA7">
            <v>3</v>
          </cell>
          <cell r="CB7">
            <v>4</v>
          </cell>
          <cell r="CC7">
            <v>2</v>
          </cell>
          <cell r="CD7">
            <v>1</v>
          </cell>
          <cell r="CE7">
            <v>1</v>
          </cell>
          <cell r="CF7">
            <v>1</v>
          </cell>
          <cell r="CG7">
            <v>1</v>
          </cell>
          <cell r="CH7">
            <v>1</v>
          </cell>
          <cell r="CI7">
            <v>1</v>
          </cell>
          <cell r="CJ7">
            <v>1</v>
          </cell>
          <cell r="CK7">
            <v>2</v>
          </cell>
          <cell r="CL7">
            <v>1</v>
          </cell>
          <cell r="CM7">
            <v>1</v>
          </cell>
          <cell r="CN7">
            <v>1</v>
          </cell>
          <cell r="CO7">
            <v>1</v>
          </cell>
          <cell r="CP7">
            <v>99</v>
          </cell>
          <cell r="CQ7">
            <v>99</v>
          </cell>
          <cell r="CR7">
            <v>2</v>
          </cell>
          <cell r="CS7">
            <v>2</v>
          </cell>
          <cell r="CT7">
            <v>1</v>
          </cell>
          <cell r="CU7">
            <v>1</v>
          </cell>
          <cell r="CV7">
            <v>1</v>
          </cell>
          <cell r="CW7">
            <v>2</v>
          </cell>
          <cell r="CX7">
            <v>2</v>
          </cell>
          <cell r="CY7">
            <v>1</v>
          </cell>
          <cell r="CZ7">
            <v>2</v>
          </cell>
          <cell r="DA7">
            <v>2</v>
          </cell>
          <cell r="DB7">
            <v>2</v>
          </cell>
          <cell r="DC7">
            <v>3</v>
          </cell>
          <cell r="DD7">
            <v>2</v>
          </cell>
          <cell r="DE7">
            <v>2</v>
          </cell>
          <cell r="DF7">
            <v>2</v>
          </cell>
          <cell r="DG7">
            <v>1</v>
          </cell>
          <cell r="DH7">
            <v>1</v>
          </cell>
          <cell r="DI7">
            <v>1</v>
          </cell>
          <cell r="DJ7">
            <v>5</v>
          </cell>
          <cell r="DK7">
            <v>1</v>
          </cell>
          <cell r="DL7">
            <v>1</v>
          </cell>
          <cell r="DM7">
            <v>1</v>
          </cell>
          <cell r="DN7">
            <v>4</v>
          </cell>
          <cell r="DO7">
            <v>1</v>
          </cell>
          <cell r="DP7">
            <v>1</v>
          </cell>
          <cell r="DQ7">
            <v>1</v>
          </cell>
          <cell r="DR7">
            <v>1</v>
          </cell>
          <cell r="DS7">
            <v>1</v>
          </cell>
          <cell r="DT7">
            <v>99</v>
          </cell>
          <cell r="DU7">
            <v>1</v>
          </cell>
          <cell r="DV7">
            <v>99</v>
          </cell>
          <cell r="DW7">
            <v>1</v>
          </cell>
          <cell r="DX7">
            <v>1</v>
          </cell>
          <cell r="DY7">
            <v>3</v>
          </cell>
          <cell r="DZ7">
            <v>4</v>
          </cell>
          <cell r="EA7">
            <v>1</v>
          </cell>
          <cell r="EB7">
            <v>1</v>
          </cell>
          <cell r="EC7">
            <v>1</v>
          </cell>
          <cell r="ED7">
            <v>1</v>
          </cell>
          <cell r="EE7">
            <v>2</v>
          </cell>
          <cell r="EF7">
            <v>1</v>
          </cell>
          <cell r="EG7">
            <v>1</v>
          </cell>
          <cell r="EH7">
            <v>1</v>
          </cell>
          <cell r="EI7">
            <v>2</v>
          </cell>
          <cell r="EJ7">
            <v>1</v>
          </cell>
          <cell r="EK7">
            <v>77</v>
          </cell>
          <cell r="EL7">
            <v>1</v>
          </cell>
          <cell r="EM7">
            <v>77</v>
          </cell>
          <cell r="EN7">
            <v>1</v>
          </cell>
          <cell r="EO7">
            <v>77</v>
          </cell>
          <cell r="EP7">
            <v>0</v>
          </cell>
          <cell r="EQ7">
            <v>77</v>
          </cell>
          <cell r="ER7">
            <v>1</v>
          </cell>
          <cell r="ES7">
            <v>77</v>
          </cell>
          <cell r="ET7">
            <v>1</v>
          </cell>
          <cell r="EU7">
            <v>77</v>
          </cell>
          <cell r="EV7">
            <v>1</v>
          </cell>
          <cell r="EW7">
            <v>2</v>
          </cell>
          <cell r="EX7">
            <v>1</v>
          </cell>
          <cell r="EY7">
            <v>1</v>
          </cell>
          <cell r="EZ7">
            <v>99</v>
          </cell>
          <cell r="FA7">
            <v>4</v>
          </cell>
          <cell r="FB7">
            <v>3</v>
          </cell>
          <cell r="FC7">
            <v>3</v>
          </cell>
          <cell r="FD7">
            <v>3</v>
          </cell>
          <cell r="FE7">
            <v>3</v>
          </cell>
          <cell r="FF7">
            <v>1</v>
          </cell>
          <cell r="FG7">
            <v>1</v>
          </cell>
          <cell r="FH7">
            <v>1</v>
          </cell>
          <cell r="FI7">
            <v>1</v>
          </cell>
          <cell r="FJ7">
            <v>1</v>
          </cell>
          <cell r="FK7">
            <v>1</v>
          </cell>
          <cell r="FL7">
            <v>1</v>
          </cell>
          <cell r="FM7">
            <v>3</v>
          </cell>
          <cell r="FN7">
            <v>99</v>
          </cell>
          <cell r="FO7">
            <v>99</v>
          </cell>
          <cell r="FP7">
            <v>99</v>
          </cell>
          <cell r="FQ7">
            <v>3</v>
          </cell>
          <cell r="FR7">
            <v>99</v>
          </cell>
          <cell r="FS7">
            <v>99</v>
          </cell>
          <cell r="FT7">
            <v>99</v>
          </cell>
          <cell r="FU7">
            <v>99</v>
          </cell>
          <cell r="FV7">
            <v>99</v>
          </cell>
          <cell r="FW7">
            <v>99</v>
          </cell>
          <cell r="FX7">
            <v>99</v>
          </cell>
          <cell r="FY7">
            <v>99</v>
          </cell>
          <cell r="FZ7">
            <v>1</v>
          </cell>
          <cell r="GA7">
            <v>1</v>
          </cell>
          <cell r="GB7">
            <v>2</v>
          </cell>
          <cell r="GC7">
            <v>2</v>
          </cell>
          <cell r="GD7">
            <v>1</v>
          </cell>
          <cell r="GE7">
            <v>2</v>
          </cell>
          <cell r="GF7">
            <v>1</v>
          </cell>
          <cell r="GG7">
            <v>2</v>
          </cell>
        </row>
        <row r="8">
          <cell r="E8">
            <v>3</v>
          </cell>
          <cell r="F8">
            <v>6</v>
          </cell>
          <cell r="G8">
            <v>1</v>
          </cell>
          <cell r="H8">
            <v>2</v>
          </cell>
          <cell r="I8">
            <v>1</v>
          </cell>
          <cell r="J8">
            <v>2</v>
          </cell>
          <cell r="K8">
            <v>2</v>
          </cell>
          <cell r="L8">
            <v>3</v>
          </cell>
          <cell r="M8">
            <v>2</v>
          </cell>
          <cell r="N8">
            <v>3</v>
          </cell>
          <cell r="O8">
            <v>3</v>
          </cell>
          <cell r="P8">
            <v>2</v>
          </cell>
          <cell r="Q8">
            <v>1</v>
          </cell>
          <cell r="R8">
            <v>1</v>
          </cell>
          <cell r="S8">
            <v>2</v>
          </cell>
          <cell r="T8">
            <v>2</v>
          </cell>
          <cell r="U8">
            <v>1</v>
          </cell>
          <cell r="V8">
            <v>2</v>
          </cell>
          <cell r="W8">
            <v>2</v>
          </cell>
          <cell r="X8">
            <v>2</v>
          </cell>
          <cell r="Y8">
            <v>3</v>
          </cell>
          <cell r="Z8">
            <v>3</v>
          </cell>
          <cell r="AA8">
            <v>2</v>
          </cell>
          <cell r="AB8">
            <v>2</v>
          </cell>
          <cell r="AC8">
            <v>2</v>
          </cell>
          <cell r="AD8">
            <v>2</v>
          </cell>
          <cell r="AE8">
            <v>1</v>
          </cell>
          <cell r="AF8">
            <v>2</v>
          </cell>
          <cell r="AG8">
            <v>2</v>
          </cell>
          <cell r="AH8">
            <v>2</v>
          </cell>
          <cell r="AI8">
            <v>2</v>
          </cell>
          <cell r="AJ8">
            <v>2</v>
          </cell>
          <cell r="AK8">
            <v>2</v>
          </cell>
          <cell r="AL8">
            <v>3</v>
          </cell>
          <cell r="AM8">
            <v>2</v>
          </cell>
          <cell r="AN8">
            <v>2</v>
          </cell>
          <cell r="AO8">
            <v>2</v>
          </cell>
          <cell r="AP8">
            <v>2</v>
          </cell>
          <cell r="AQ8">
            <v>99</v>
          </cell>
          <cell r="AR8">
            <v>99</v>
          </cell>
          <cell r="AS8">
            <v>99</v>
          </cell>
          <cell r="AT8">
            <v>99</v>
          </cell>
          <cell r="AU8">
            <v>2</v>
          </cell>
          <cell r="AV8">
            <v>3</v>
          </cell>
          <cell r="AW8">
            <v>3</v>
          </cell>
          <cell r="AX8">
            <v>4</v>
          </cell>
          <cell r="AY8">
            <v>2</v>
          </cell>
          <cell r="AZ8">
            <v>2</v>
          </cell>
          <cell r="BA8">
            <v>2</v>
          </cell>
          <cell r="BB8">
            <v>1</v>
          </cell>
          <cell r="BC8">
            <v>2</v>
          </cell>
          <cell r="BD8">
            <v>4</v>
          </cell>
          <cell r="BE8">
            <v>3</v>
          </cell>
          <cell r="BF8">
            <v>2</v>
          </cell>
          <cell r="BG8">
            <v>2</v>
          </cell>
          <cell r="BH8">
            <v>2</v>
          </cell>
          <cell r="BI8">
            <v>2</v>
          </cell>
          <cell r="BJ8">
            <v>6</v>
          </cell>
          <cell r="BK8">
            <v>2</v>
          </cell>
          <cell r="BL8">
            <v>1</v>
          </cell>
          <cell r="BM8">
            <v>5</v>
          </cell>
          <cell r="BN8">
            <v>99</v>
          </cell>
          <cell r="BO8">
            <v>4</v>
          </cell>
          <cell r="BP8">
            <v>5</v>
          </cell>
          <cell r="BQ8">
            <v>6</v>
          </cell>
          <cell r="BR8">
            <v>2</v>
          </cell>
          <cell r="BS8">
            <v>2</v>
          </cell>
          <cell r="BT8">
            <v>2</v>
          </cell>
          <cell r="BU8">
            <v>2</v>
          </cell>
          <cell r="BV8">
            <v>1</v>
          </cell>
          <cell r="BW8">
            <v>2</v>
          </cell>
          <cell r="BX8">
            <v>1</v>
          </cell>
          <cell r="BY8">
            <v>1</v>
          </cell>
          <cell r="BZ8">
            <v>99</v>
          </cell>
          <cell r="CA8">
            <v>3</v>
          </cell>
          <cell r="CB8">
            <v>2</v>
          </cell>
          <cell r="CC8">
            <v>1</v>
          </cell>
          <cell r="CD8">
            <v>1</v>
          </cell>
          <cell r="CE8">
            <v>1</v>
          </cell>
          <cell r="CF8">
            <v>2</v>
          </cell>
          <cell r="CG8">
            <v>2</v>
          </cell>
          <cell r="CH8">
            <v>2</v>
          </cell>
          <cell r="CI8">
            <v>1</v>
          </cell>
          <cell r="CJ8">
            <v>1</v>
          </cell>
          <cell r="CK8">
            <v>1</v>
          </cell>
          <cell r="CL8">
            <v>2</v>
          </cell>
          <cell r="CM8">
            <v>2</v>
          </cell>
          <cell r="CN8">
            <v>99</v>
          </cell>
          <cell r="CO8">
            <v>2</v>
          </cell>
          <cell r="CP8">
            <v>3</v>
          </cell>
          <cell r="CQ8">
            <v>3</v>
          </cell>
          <cell r="CR8">
            <v>3</v>
          </cell>
          <cell r="CS8">
            <v>2</v>
          </cell>
          <cell r="CT8">
            <v>2</v>
          </cell>
          <cell r="CU8">
            <v>2</v>
          </cell>
          <cell r="CV8">
            <v>99</v>
          </cell>
          <cell r="CW8">
            <v>2</v>
          </cell>
          <cell r="CX8">
            <v>1</v>
          </cell>
          <cell r="CY8">
            <v>3</v>
          </cell>
          <cell r="CZ8">
            <v>3</v>
          </cell>
          <cell r="DA8">
            <v>3</v>
          </cell>
          <cell r="DB8">
            <v>2</v>
          </cell>
          <cell r="DC8">
            <v>4</v>
          </cell>
          <cell r="DD8">
            <v>4</v>
          </cell>
          <cell r="DE8">
            <v>5</v>
          </cell>
          <cell r="DF8">
            <v>5</v>
          </cell>
          <cell r="DG8">
            <v>3</v>
          </cell>
          <cell r="DH8">
            <v>3</v>
          </cell>
          <cell r="DI8">
            <v>3</v>
          </cell>
          <cell r="DJ8">
            <v>3</v>
          </cell>
          <cell r="DK8">
            <v>5</v>
          </cell>
          <cell r="DL8">
            <v>5</v>
          </cell>
          <cell r="DM8">
            <v>3</v>
          </cell>
          <cell r="DN8">
            <v>3</v>
          </cell>
          <cell r="DO8">
            <v>1</v>
          </cell>
          <cell r="DP8">
            <v>2</v>
          </cell>
          <cell r="DQ8">
            <v>3</v>
          </cell>
          <cell r="DR8">
            <v>2</v>
          </cell>
          <cell r="DS8">
            <v>3</v>
          </cell>
          <cell r="DT8">
            <v>3</v>
          </cell>
          <cell r="DU8">
            <v>2</v>
          </cell>
          <cell r="DV8">
            <v>3</v>
          </cell>
          <cell r="DW8">
            <v>2</v>
          </cell>
          <cell r="DX8">
            <v>4</v>
          </cell>
          <cell r="DY8">
            <v>3</v>
          </cell>
          <cell r="DZ8">
            <v>3</v>
          </cell>
          <cell r="EA8">
            <v>5</v>
          </cell>
          <cell r="EB8">
            <v>5</v>
          </cell>
          <cell r="EC8">
            <v>5</v>
          </cell>
          <cell r="ED8">
            <v>2</v>
          </cell>
          <cell r="EE8">
            <v>2</v>
          </cell>
          <cell r="EF8">
            <v>2</v>
          </cell>
          <cell r="EG8">
            <v>1</v>
          </cell>
          <cell r="EH8">
            <v>1</v>
          </cell>
          <cell r="EI8">
            <v>1</v>
          </cell>
          <cell r="EJ8">
            <v>0</v>
          </cell>
          <cell r="EK8">
            <v>0</v>
          </cell>
          <cell r="EL8">
            <v>0</v>
          </cell>
          <cell r="EM8">
            <v>0</v>
          </cell>
          <cell r="EN8">
            <v>0</v>
          </cell>
          <cell r="EO8">
            <v>0</v>
          </cell>
          <cell r="EP8">
            <v>0</v>
          </cell>
          <cell r="EQ8">
            <v>0</v>
          </cell>
          <cell r="ER8">
            <v>0</v>
          </cell>
          <cell r="ES8">
            <v>0</v>
          </cell>
          <cell r="ET8">
            <v>0</v>
          </cell>
          <cell r="EU8">
            <v>0</v>
          </cell>
          <cell r="EV8">
            <v>2</v>
          </cell>
          <cell r="EW8">
            <v>2</v>
          </cell>
          <cell r="EX8">
            <v>2</v>
          </cell>
          <cell r="EY8">
            <v>99</v>
          </cell>
          <cell r="EZ8">
            <v>3</v>
          </cell>
          <cell r="FA8">
            <v>2</v>
          </cell>
          <cell r="FB8">
            <v>3</v>
          </cell>
          <cell r="FC8">
            <v>3</v>
          </cell>
          <cell r="FD8">
            <v>3</v>
          </cell>
          <cell r="FE8">
            <v>3</v>
          </cell>
          <cell r="FF8">
            <v>3</v>
          </cell>
          <cell r="FG8">
            <v>2</v>
          </cell>
          <cell r="FH8">
            <v>2</v>
          </cell>
          <cell r="FI8">
            <v>2</v>
          </cell>
          <cell r="FJ8">
            <v>1</v>
          </cell>
          <cell r="FK8">
            <v>99</v>
          </cell>
          <cell r="FL8">
            <v>2</v>
          </cell>
          <cell r="FM8">
            <v>99</v>
          </cell>
          <cell r="FN8">
            <v>99</v>
          </cell>
          <cell r="FO8">
            <v>99</v>
          </cell>
          <cell r="FP8">
            <v>99</v>
          </cell>
          <cell r="FQ8">
            <v>1</v>
          </cell>
          <cell r="FR8">
            <v>2</v>
          </cell>
          <cell r="FS8">
            <v>2</v>
          </cell>
          <cell r="FT8">
            <v>3</v>
          </cell>
          <cell r="FU8">
            <v>2</v>
          </cell>
          <cell r="FV8">
            <v>2</v>
          </cell>
          <cell r="FW8">
            <v>2</v>
          </cell>
          <cell r="FX8">
            <v>3</v>
          </cell>
          <cell r="FY8">
            <v>3</v>
          </cell>
          <cell r="FZ8">
            <v>1</v>
          </cell>
          <cell r="GA8">
            <v>1</v>
          </cell>
          <cell r="GB8">
            <v>2</v>
          </cell>
          <cell r="GC8">
            <v>2</v>
          </cell>
          <cell r="GD8">
            <v>1</v>
          </cell>
          <cell r="GE8">
            <v>2</v>
          </cell>
          <cell r="GF8">
            <v>1</v>
          </cell>
          <cell r="GG8">
            <v>1</v>
          </cell>
        </row>
        <row r="9">
          <cell r="E9">
            <v>2</v>
          </cell>
          <cell r="F9">
            <v>14</v>
          </cell>
          <cell r="G9">
            <v>1</v>
          </cell>
          <cell r="H9">
            <v>2</v>
          </cell>
          <cell r="I9">
            <v>2</v>
          </cell>
          <cell r="J9">
            <v>2</v>
          </cell>
          <cell r="K9">
            <v>1</v>
          </cell>
          <cell r="L9">
            <v>1</v>
          </cell>
          <cell r="M9">
            <v>3</v>
          </cell>
          <cell r="N9">
            <v>3</v>
          </cell>
          <cell r="O9">
            <v>3</v>
          </cell>
          <cell r="P9">
            <v>2</v>
          </cell>
          <cell r="Q9">
            <v>1</v>
          </cell>
          <cell r="R9">
            <v>2</v>
          </cell>
          <cell r="S9">
            <v>2</v>
          </cell>
          <cell r="T9">
            <v>2</v>
          </cell>
          <cell r="U9">
            <v>2</v>
          </cell>
          <cell r="V9">
            <v>1</v>
          </cell>
          <cell r="W9">
            <v>2</v>
          </cell>
          <cell r="X9">
            <v>2</v>
          </cell>
          <cell r="Y9">
            <v>3</v>
          </cell>
          <cell r="Z9">
            <v>1</v>
          </cell>
          <cell r="AA9">
            <v>2</v>
          </cell>
          <cell r="AB9">
            <v>2</v>
          </cell>
          <cell r="AC9">
            <v>1</v>
          </cell>
          <cell r="AD9">
            <v>1</v>
          </cell>
          <cell r="AE9">
            <v>1</v>
          </cell>
          <cell r="AF9">
            <v>1</v>
          </cell>
          <cell r="AG9">
            <v>2</v>
          </cell>
          <cell r="AH9">
            <v>2</v>
          </cell>
          <cell r="AI9">
            <v>1</v>
          </cell>
          <cell r="AJ9">
            <v>1</v>
          </cell>
          <cell r="AK9">
            <v>2</v>
          </cell>
          <cell r="AL9">
            <v>1</v>
          </cell>
          <cell r="AM9">
            <v>2</v>
          </cell>
          <cell r="AN9">
            <v>1</v>
          </cell>
          <cell r="AO9">
            <v>1</v>
          </cell>
          <cell r="AP9">
            <v>2</v>
          </cell>
          <cell r="AQ9">
            <v>2</v>
          </cell>
          <cell r="AR9">
            <v>2</v>
          </cell>
          <cell r="AS9">
            <v>1</v>
          </cell>
          <cell r="AT9">
            <v>1</v>
          </cell>
          <cell r="AU9">
            <v>3</v>
          </cell>
          <cell r="AV9">
            <v>3</v>
          </cell>
          <cell r="AW9">
            <v>3</v>
          </cell>
          <cell r="AX9">
            <v>1</v>
          </cell>
          <cell r="AY9">
            <v>2</v>
          </cell>
          <cell r="AZ9">
            <v>2</v>
          </cell>
          <cell r="BA9">
            <v>1</v>
          </cell>
          <cell r="BB9">
            <v>1</v>
          </cell>
          <cell r="BC9">
            <v>1</v>
          </cell>
          <cell r="BD9">
            <v>5</v>
          </cell>
          <cell r="BE9">
            <v>3</v>
          </cell>
          <cell r="BF9">
            <v>2</v>
          </cell>
          <cell r="BG9">
            <v>2</v>
          </cell>
          <cell r="BH9">
            <v>1</v>
          </cell>
          <cell r="BI9">
            <v>1</v>
          </cell>
          <cell r="BJ9">
            <v>6</v>
          </cell>
          <cell r="BK9">
            <v>2</v>
          </cell>
          <cell r="BL9">
            <v>2</v>
          </cell>
          <cell r="BM9">
            <v>3</v>
          </cell>
          <cell r="BN9">
            <v>3</v>
          </cell>
          <cell r="BO9">
            <v>1</v>
          </cell>
          <cell r="BP9">
            <v>2</v>
          </cell>
          <cell r="BQ9">
            <v>2</v>
          </cell>
          <cell r="BR9">
            <v>1</v>
          </cell>
          <cell r="BS9">
            <v>2</v>
          </cell>
          <cell r="BT9">
            <v>2</v>
          </cell>
          <cell r="BU9">
            <v>1</v>
          </cell>
          <cell r="BV9">
            <v>1</v>
          </cell>
          <cell r="BW9">
            <v>2</v>
          </cell>
          <cell r="BX9">
            <v>1</v>
          </cell>
          <cell r="BY9">
            <v>1</v>
          </cell>
          <cell r="BZ9">
            <v>4</v>
          </cell>
          <cell r="CA9">
            <v>4</v>
          </cell>
          <cell r="CB9">
            <v>4</v>
          </cell>
          <cell r="CC9">
            <v>4</v>
          </cell>
          <cell r="CD9">
            <v>1</v>
          </cell>
          <cell r="CE9">
            <v>1</v>
          </cell>
          <cell r="CF9">
            <v>1</v>
          </cell>
          <cell r="CG9">
            <v>2</v>
          </cell>
          <cell r="CH9">
            <v>1</v>
          </cell>
          <cell r="CI9">
            <v>1</v>
          </cell>
          <cell r="CJ9">
            <v>1</v>
          </cell>
          <cell r="CK9">
            <v>3</v>
          </cell>
          <cell r="CL9">
            <v>2</v>
          </cell>
          <cell r="CM9">
            <v>2</v>
          </cell>
          <cell r="CN9">
            <v>2</v>
          </cell>
          <cell r="CO9">
            <v>2</v>
          </cell>
          <cell r="CP9">
            <v>99</v>
          </cell>
          <cell r="CQ9">
            <v>2</v>
          </cell>
          <cell r="CR9">
            <v>1</v>
          </cell>
          <cell r="CS9">
            <v>2</v>
          </cell>
          <cell r="CT9">
            <v>2</v>
          </cell>
          <cell r="CU9">
            <v>2</v>
          </cell>
          <cell r="CV9">
            <v>2</v>
          </cell>
          <cell r="CW9">
            <v>2</v>
          </cell>
          <cell r="CX9">
            <v>1</v>
          </cell>
          <cell r="CY9">
            <v>2</v>
          </cell>
          <cell r="CZ9">
            <v>2</v>
          </cell>
          <cell r="DA9">
            <v>4</v>
          </cell>
          <cell r="DB9">
            <v>4</v>
          </cell>
          <cell r="DC9">
            <v>4</v>
          </cell>
          <cell r="DD9">
            <v>4</v>
          </cell>
          <cell r="DE9">
            <v>3</v>
          </cell>
          <cell r="DF9">
            <v>3</v>
          </cell>
          <cell r="DG9">
            <v>2</v>
          </cell>
          <cell r="DH9">
            <v>2</v>
          </cell>
          <cell r="DI9">
            <v>4</v>
          </cell>
          <cell r="DJ9">
            <v>2</v>
          </cell>
          <cell r="DK9">
            <v>3</v>
          </cell>
          <cell r="DL9">
            <v>3</v>
          </cell>
          <cell r="DM9">
            <v>3</v>
          </cell>
          <cell r="DN9">
            <v>1</v>
          </cell>
          <cell r="DO9">
            <v>2</v>
          </cell>
          <cell r="DP9">
            <v>2</v>
          </cell>
          <cell r="DQ9">
            <v>3</v>
          </cell>
          <cell r="DR9">
            <v>2</v>
          </cell>
          <cell r="DS9">
            <v>3</v>
          </cell>
          <cell r="DT9">
            <v>2</v>
          </cell>
          <cell r="DU9">
            <v>2</v>
          </cell>
          <cell r="DV9">
            <v>3</v>
          </cell>
          <cell r="DW9">
            <v>2</v>
          </cell>
          <cell r="DX9">
            <v>4</v>
          </cell>
          <cell r="DY9">
            <v>3</v>
          </cell>
          <cell r="DZ9">
            <v>3</v>
          </cell>
          <cell r="EA9">
            <v>4</v>
          </cell>
          <cell r="EB9">
            <v>4</v>
          </cell>
          <cell r="EC9">
            <v>4</v>
          </cell>
          <cell r="ED9">
            <v>2</v>
          </cell>
          <cell r="EE9">
            <v>2</v>
          </cell>
          <cell r="EF9">
            <v>99</v>
          </cell>
          <cell r="EG9">
            <v>99</v>
          </cell>
          <cell r="EH9">
            <v>2</v>
          </cell>
          <cell r="EI9">
            <v>2</v>
          </cell>
          <cell r="EJ9">
            <v>77</v>
          </cell>
          <cell r="EK9">
            <v>77</v>
          </cell>
          <cell r="EL9">
            <v>77</v>
          </cell>
          <cell r="EM9">
            <v>77</v>
          </cell>
          <cell r="EN9">
            <v>77</v>
          </cell>
          <cell r="EO9">
            <v>77</v>
          </cell>
          <cell r="EP9">
            <v>77</v>
          </cell>
          <cell r="EQ9">
            <v>77</v>
          </cell>
          <cell r="ER9">
            <v>77</v>
          </cell>
          <cell r="ES9">
            <v>77</v>
          </cell>
          <cell r="ET9">
            <v>77</v>
          </cell>
          <cell r="EU9">
            <v>77</v>
          </cell>
          <cell r="EV9">
            <v>1</v>
          </cell>
          <cell r="EW9">
            <v>2</v>
          </cell>
          <cell r="EX9">
            <v>2</v>
          </cell>
          <cell r="EY9">
            <v>99</v>
          </cell>
          <cell r="EZ9">
            <v>2</v>
          </cell>
          <cell r="FA9">
            <v>2</v>
          </cell>
          <cell r="FB9">
            <v>1</v>
          </cell>
          <cell r="FC9">
            <v>1</v>
          </cell>
          <cell r="FD9">
            <v>1</v>
          </cell>
          <cell r="FE9">
            <v>1</v>
          </cell>
          <cell r="FF9">
            <v>2</v>
          </cell>
          <cell r="FG9">
            <v>2</v>
          </cell>
          <cell r="FH9">
            <v>2</v>
          </cell>
          <cell r="FI9">
            <v>2</v>
          </cell>
          <cell r="FJ9">
            <v>2</v>
          </cell>
          <cell r="FK9">
            <v>2</v>
          </cell>
          <cell r="FL9">
            <v>2</v>
          </cell>
          <cell r="FM9">
            <v>2</v>
          </cell>
          <cell r="FN9">
            <v>99</v>
          </cell>
          <cell r="FO9">
            <v>99</v>
          </cell>
          <cell r="FP9">
            <v>99</v>
          </cell>
          <cell r="FQ9">
            <v>1</v>
          </cell>
          <cell r="FR9">
            <v>1</v>
          </cell>
          <cell r="FS9">
            <v>2</v>
          </cell>
          <cell r="FT9">
            <v>3</v>
          </cell>
          <cell r="FU9">
            <v>3</v>
          </cell>
          <cell r="FV9">
            <v>3</v>
          </cell>
          <cell r="FW9">
            <v>3</v>
          </cell>
          <cell r="FX9">
            <v>3</v>
          </cell>
          <cell r="FY9">
            <v>3</v>
          </cell>
          <cell r="FZ9">
            <v>2</v>
          </cell>
          <cell r="GA9">
            <v>1</v>
          </cell>
          <cell r="GB9">
            <v>2</v>
          </cell>
          <cell r="GC9">
            <v>2</v>
          </cell>
          <cell r="GD9">
            <v>1</v>
          </cell>
          <cell r="GE9">
            <v>2</v>
          </cell>
          <cell r="GF9">
            <v>1</v>
          </cell>
          <cell r="GG9">
            <v>2</v>
          </cell>
        </row>
        <row r="10">
          <cell r="E10">
            <v>4</v>
          </cell>
          <cell r="F10">
            <v>1</v>
          </cell>
          <cell r="G10">
            <v>1</v>
          </cell>
          <cell r="H10">
            <v>1</v>
          </cell>
          <cell r="I10">
            <v>3</v>
          </cell>
          <cell r="J10">
            <v>2</v>
          </cell>
          <cell r="K10">
            <v>2</v>
          </cell>
          <cell r="L10">
            <v>2</v>
          </cell>
          <cell r="M10">
            <v>2</v>
          </cell>
          <cell r="N10">
            <v>3</v>
          </cell>
          <cell r="O10">
            <v>3</v>
          </cell>
          <cell r="P10">
            <v>1</v>
          </cell>
          <cell r="Q10">
            <v>1</v>
          </cell>
          <cell r="R10">
            <v>1</v>
          </cell>
          <cell r="S10">
            <v>1</v>
          </cell>
          <cell r="T10">
            <v>2</v>
          </cell>
          <cell r="U10">
            <v>2</v>
          </cell>
          <cell r="V10">
            <v>2</v>
          </cell>
          <cell r="W10">
            <v>2</v>
          </cell>
          <cell r="X10">
            <v>2</v>
          </cell>
          <cell r="Y10">
            <v>4</v>
          </cell>
          <cell r="Z10">
            <v>1</v>
          </cell>
          <cell r="AA10">
            <v>2</v>
          </cell>
          <cell r="AB10">
            <v>2</v>
          </cell>
          <cell r="AC10">
            <v>1</v>
          </cell>
          <cell r="AD10">
            <v>1</v>
          </cell>
          <cell r="AE10">
            <v>2</v>
          </cell>
          <cell r="AF10">
            <v>99</v>
          </cell>
          <cell r="AG10">
            <v>2</v>
          </cell>
          <cell r="AH10">
            <v>2</v>
          </cell>
          <cell r="AI10">
            <v>1</v>
          </cell>
          <cell r="AJ10">
            <v>1</v>
          </cell>
          <cell r="AK10">
            <v>1</v>
          </cell>
          <cell r="AL10">
            <v>1</v>
          </cell>
          <cell r="AM10">
            <v>3</v>
          </cell>
          <cell r="AN10">
            <v>1</v>
          </cell>
          <cell r="AO10">
            <v>1</v>
          </cell>
          <cell r="AP10">
            <v>2</v>
          </cell>
          <cell r="AQ10">
            <v>2</v>
          </cell>
          <cell r="AR10">
            <v>2</v>
          </cell>
          <cell r="AS10">
            <v>1</v>
          </cell>
          <cell r="AT10">
            <v>1</v>
          </cell>
          <cell r="AU10">
            <v>3</v>
          </cell>
          <cell r="AV10">
            <v>5</v>
          </cell>
          <cell r="AW10">
            <v>3</v>
          </cell>
          <cell r="AX10">
            <v>2</v>
          </cell>
          <cell r="AY10">
            <v>1</v>
          </cell>
          <cell r="AZ10">
            <v>1</v>
          </cell>
          <cell r="BA10">
            <v>1</v>
          </cell>
          <cell r="BB10">
            <v>1</v>
          </cell>
          <cell r="BC10">
            <v>1</v>
          </cell>
          <cell r="BD10">
            <v>1</v>
          </cell>
          <cell r="BE10">
            <v>2</v>
          </cell>
          <cell r="BF10">
            <v>1</v>
          </cell>
          <cell r="BG10">
            <v>1</v>
          </cell>
          <cell r="BH10">
            <v>1</v>
          </cell>
          <cell r="BI10">
            <v>1</v>
          </cell>
          <cell r="BJ10">
            <v>2</v>
          </cell>
          <cell r="BK10">
            <v>1</v>
          </cell>
          <cell r="BL10">
            <v>1</v>
          </cell>
          <cell r="BM10">
            <v>2</v>
          </cell>
          <cell r="BN10">
            <v>5</v>
          </cell>
          <cell r="BO10">
            <v>3</v>
          </cell>
          <cell r="BP10">
            <v>5</v>
          </cell>
          <cell r="BQ10">
            <v>1</v>
          </cell>
          <cell r="BR10">
            <v>1</v>
          </cell>
          <cell r="BS10">
            <v>2</v>
          </cell>
          <cell r="BT10">
            <v>2</v>
          </cell>
          <cell r="BU10">
            <v>2</v>
          </cell>
          <cell r="BV10">
            <v>1</v>
          </cell>
          <cell r="BW10">
            <v>1</v>
          </cell>
          <cell r="BX10">
            <v>2</v>
          </cell>
          <cell r="BY10">
            <v>2</v>
          </cell>
          <cell r="BZ10">
            <v>2</v>
          </cell>
          <cell r="CA10">
            <v>4</v>
          </cell>
          <cell r="CB10">
            <v>3</v>
          </cell>
          <cell r="CC10">
            <v>2</v>
          </cell>
          <cell r="CD10">
            <v>1</v>
          </cell>
          <cell r="CE10">
            <v>1</v>
          </cell>
          <cell r="CF10">
            <v>1</v>
          </cell>
          <cell r="CG10">
            <v>2</v>
          </cell>
          <cell r="CH10">
            <v>3</v>
          </cell>
          <cell r="CI10">
            <v>3</v>
          </cell>
          <cell r="CJ10">
            <v>1</v>
          </cell>
          <cell r="CK10">
            <v>1</v>
          </cell>
          <cell r="CL10">
            <v>1</v>
          </cell>
          <cell r="CM10">
            <v>1</v>
          </cell>
          <cell r="CN10">
            <v>1</v>
          </cell>
          <cell r="CO10">
            <v>3</v>
          </cell>
          <cell r="CP10">
            <v>3</v>
          </cell>
          <cell r="CQ10">
            <v>3</v>
          </cell>
          <cell r="CR10">
            <v>2</v>
          </cell>
          <cell r="CS10">
            <v>1</v>
          </cell>
          <cell r="CT10">
            <v>1</v>
          </cell>
          <cell r="CU10">
            <v>1</v>
          </cell>
          <cell r="CV10">
            <v>1</v>
          </cell>
          <cell r="CW10">
            <v>2</v>
          </cell>
          <cell r="CX10">
            <v>1</v>
          </cell>
          <cell r="CY10">
            <v>1</v>
          </cell>
          <cell r="CZ10">
            <v>3</v>
          </cell>
          <cell r="DA10">
            <v>3</v>
          </cell>
          <cell r="DB10">
            <v>3</v>
          </cell>
          <cell r="DC10">
            <v>3</v>
          </cell>
          <cell r="DD10">
            <v>3</v>
          </cell>
          <cell r="DE10">
            <v>2</v>
          </cell>
          <cell r="DF10">
            <v>1</v>
          </cell>
          <cell r="DG10">
            <v>1</v>
          </cell>
          <cell r="DH10">
            <v>2</v>
          </cell>
          <cell r="DI10">
            <v>3</v>
          </cell>
          <cell r="DJ10">
            <v>4</v>
          </cell>
          <cell r="DK10">
            <v>5</v>
          </cell>
          <cell r="DL10">
            <v>1</v>
          </cell>
          <cell r="DM10">
            <v>3</v>
          </cell>
          <cell r="DN10">
            <v>1</v>
          </cell>
          <cell r="DO10">
            <v>2</v>
          </cell>
          <cell r="DP10">
            <v>2</v>
          </cell>
          <cell r="DQ10">
            <v>3</v>
          </cell>
          <cell r="DR10">
            <v>1</v>
          </cell>
          <cell r="DS10">
            <v>2</v>
          </cell>
          <cell r="DT10">
            <v>1</v>
          </cell>
          <cell r="DU10">
            <v>2</v>
          </cell>
          <cell r="DV10">
            <v>3</v>
          </cell>
          <cell r="DW10">
            <v>2</v>
          </cell>
          <cell r="DX10">
            <v>4</v>
          </cell>
          <cell r="DY10">
            <v>3</v>
          </cell>
          <cell r="DZ10">
            <v>3</v>
          </cell>
          <cell r="EA10">
            <v>2</v>
          </cell>
          <cell r="EB10">
            <v>2</v>
          </cell>
          <cell r="EC10">
            <v>2</v>
          </cell>
          <cell r="ED10">
            <v>2</v>
          </cell>
          <cell r="EE10">
            <v>2</v>
          </cell>
          <cell r="EF10">
            <v>1</v>
          </cell>
          <cell r="EG10">
            <v>99</v>
          </cell>
          <cell r="EH10">
            <v>2</v>
          </cell>
          <cell r="EI10">
            <v>99</v>
          </cell>
          <cell r="EJ10">
            <v>77</v>
          </cell>
          <cell r="EK10">
            <v>99</v>
          </cell>
          <cell r="EL10">
            <v>77</v>
          </cell>
          <cell r="EM10">
            <v>99</v>
          </cell>
          <cell r="EN10">
            <v>77</v>
          </cell>
          <cell r="EO10">
            <v>99</v>
          </cell>
          <cell r="EP10">
            <v>77</v>
          </cell>
          <cell r="EQ10">
            <v>99</v>
          </cell>
          <cell r="ER10">
            <v>77</v>
          </cell>
          <cell r="ES10">
            <v>99</v>
          </cell>
          <cell r="ET10">
            <v>77</v>
          </cell>
          <cell r="EU10">
            <v>99</v>
          </cell>
          <cell r="EV10">
            <v>1</v>
          </cell>
          <cell r="EW10">
            <v>1</v>
          </cell>
          <cell r="EX10">
            <v>1</v>
          </cell>
          <cell r="EY10">
            <v>1</v>
          </cell>
          <cell r="EZ10">
            <v>3</v>
          </cell>
          <cell r="FA10">
            <v>4</v>
          </cell>
          <cell r="FB10">
            <v>3</v>
          </cell>
          <cell r="FC10">
            <v>3</v>
          </cell>
          <cell r="FD10">
            <v>3</v>
          </cell>
          <cell r="FE10">
            <v>3</v>
          </cell>
          <cell r="FF10">
            <v>1</v>
          </cell>
          <cell r="FG10">
            <v>2</v>
          </cell>
          <cell r="FH10">
            <v>1</v>
          </cell>
          <cell r="FI10">
            <v>1</v>
          </cell>
          <cell r="FJ10">
            <v>3</v>
          </cell>
          <cell r="FK10">
            <v>99</v>
          </cell>
          <cell r="FL10">
            <v>2</v>
          </cell>
          <cell r="FM10">
            <v>2</v>
          </cell>
          <cell r="FN10">
            <v>99</v>
          </cell>
          <cell r="FO10">
            <v>99</v>
          </cell>
          <cell r="FP10">
            <v>99</v>
          </cell>
          <cell r="FQ10">
            <v>1</v>
          </cell>
          <cell r="FR10">
            <v>2</v>
          </cell>
          <cell r="FS10">
            <v>2</v>
          </cell>
          <cell r="FT10">
            <v>3</v>
          </cell>
          <cell r="FU10">
            <v>3</v>
          </cell>
          <cell r="FV10">
            <v>3</v>
          </cell>
          <cell r="FW10">
            <v>3</v>
          </cell>
          <cell r="FX10">
            <v>2</v>
          </cell>
          <cell r="FY10">
            <v>2</v>
          </cell>
          <cell r="FZ10">
            <v>1</v>
          </cell>
          <cell r="GA10">
            <v>1</v>
          </cell>
          <cell r="GB10">
            <v>2</v>
          </cell>
          <cell r="GC10">
            <v>1</v>
          </cell>
          <cell r="GD10">
            <v>1</v>
          </cell>
          <cell r="GE10">
            <v>2</v>
          </cell>
          <cell r="GF10">
            <v>1</v>
          </cell>
          <cell r="GG10">
            <v>2</v>
          </cell>
        </row>
        <row r="11">
          <cell r="E11">
            <v>3</v>
          </cell>
          <cell r="F11">
            <v>1</v>
          </cell>
          <cell r="G11">
            <v>2</v>
          </cell>
          <cell r="H11">
            <v>3</v>
          </cell>
          <cell r="I11">
            <v>8</v>
          </cell>
          <cell r="J11">
            <v>2</v>
          </cell>
          <cell r="K11">
            <v>1</v>
          </cell>
          <cell r="L11">
            <v>2</v>
          </cell>
          <cell r="M11">
            <v>2</v>
          </cell>
          <cell r="N11">
            <v>99</v>
          </cell>
          <cell r="O11">
            <v>99</v>
          </cell>
          <cell r="P11">
            <v>2</v>
          </cell>
          <cell r="Q11">
            <v>1</v>
          </cell>
          <cell r="R11">
            <v>1</v>
          </cell>
          <cell r="S11">
            <v>2</v>
          </cell>
          <cell r="T11">
            <v>2</v>
          </cell>
          <cell r="U11">
            <v>2</v>
          </cell>
          <cell r="V11">
            <v>2</v>
          </cell>
          <cell r="W11">
            <v>2</v>
          </cell>
          <cell r="X11">
            <v>2</v>
          </cell>
          <cell r="Y11">
            <v>3</v>
          </cell>
          <cell r="Z11">
            <v>2</v>
          </cell>
          <cell r="AA11">
            <v>2</v>
          </cell>
          <cell r="AB11">
            <v>2</v>
          </cell>
          <cell r="AC11">
            <v>2</v>
          </cell>
          <cell r="AD11">
            <v>2</v>
          </cell>
          <cell r="AE11">
            <v>2</v>
          </cell>
          <cell r="AF11">
            <v>1</v>
          </cell>
          <cell r="AG11">
            <v>2</v>
          </cell>
          <cell r="AH11">
            <v>2</v>
          </cell>
          <cell r="AI11">
            <v>2</v>
          </cell>
          <cell r="AJ11">
            <v>1</v>
          </cell>
          <cell r="AK11">
            <v>2</v>
          </cell>
          <cell r="AL11">
            <v>1</v>
          </cell>
          <cell r="AM11">
            <v>2</v>
          </cell>
          <cell r="AN11">
            <v>2</v>
          </cell>
          <cell r="AO11">
            <v>1</v>
          </cell>
          <cell r="AP11">
            <v>4</v>
          </cell>
          <cell r="AQ11">
            <v>4</v>
          </cell>
          <cell r="AR11">
            <v>1</v>
          </cell>
          <cell r="AS11">
            <v>2</v>
          </cell>
          <cell r="AT11">
            <v>3</v>
          </cell>
          <cell r="AU11">
            <v>3</v>
          </cell>
          <cell r="AV11">
            <v>4</v>
          </cell>
          <cell r="AW11">
            <v>4</v>
          </cell>
          <cell r="AX11">
            <v>3</v>
          </cell>
          <cell r="AY11">
            <v>1</v>
          </cell>
          <cell r="AZ11">
            <v>2</v>
          </cell>
          <cell r="BA11">
            <v>2</v>
          </cell>
          <cell r="BB11">
            <v>1</v>
          </cell>
          <cell r="BC11">
            <v>2</v>
          </cell>
          <cell r="BD11">
            <v>5</v>
          </cell>
          <cell r="BE11">
            <v>2</v>
          </cell>
          <cell r="BF11">
            <v>1</v>
          </cell>
          <cell r="BG11">
            <v>2</v>
          </cell>
          <cell r="BH11">
            <v>2</v>
          </cell>
          <cell r="BI11">
            <v>2</v>
          </cell>
          <cell r="BJ11">
            <v>1</v>
          </cell>
          <cell r="BK11">
            <v>4</v>
          </cell>
          <cell r="BL11">
            <v>4</v>
          </cell>
          <cell r="BM11">
            <v>5</v>
          </cell>
          <cell r="BN11">
            <v>5</v>
          </cell>
          <cell r="BO11">
            <v>4</v>
          </cell>
          <cell r="BP11">
            <v>5</v>
          </cell>
          <cell r="BQ11">
            <v>6</v>
          </cell>
          <cell r="BR11">
            <v>2</v>
          </cell>
          <cell r="BS11">
            <v>2</v>
          </cell>
          <cell r="BT11">
            <v>2</v>
          </cell>
          <cell r="BU11">
            <v>2</v>
          </cell>
          <cell r="BV11">
            <v>1</v>
          </cell>
          <cell r="BW11">
            <v>2</v>
          </cell>
          <cell r="BX11">
            <v>3</v>
          </cell>
          <cell r="BY11">
            <v>2</v>
          </cell>
          <cell r="BZ11">
            <v>4</v>
          </cell>
          <cell r="CA11">
            <v>4</v>
          </cell>
          <cell r="CB11">
            <v>3</v>
          </cell>
          <cell r="CC11">
            <v>2</v>
          </cell>
          <cell r="CD11">
            <v>1</v>
          </cell>
          <cell r="CE11">
            <v>2</v>
          </cell>
          <cell r="CF11">
            <v>1</v>
          </cell>
          <cell r="CG11">
            <v>1</v>
          </cell>
          <cell r="CH11">
            <v>1</v>
          </cell>
          <cell r="CI11">
            <v>1</v>
          </cell>
          <cell r="CJ11">
            <v>1</v>
          </cell>
          <cell r="CK11">
            <v>3</v>
          </cell>
          <cell r="CL11">
            <v>2</v>
          </cell>
          <cell r="CM11">
            <v>3</v>
          </cell>
          <cell r="CN11">
            <v>3</v>
          </cell>
          <cell r="CO11">
            <v>2</v>
          </cell>
          <cell r="CP11">
            <v>3</v>
          </cell>
          <cell r="CQ11">
            <v>3</v>
          </cell>
          <cell r="CR11">
            <v>3</v>
          </cell>
          <cell r="CS11">
            <v>3</v>
          </cell>
          <cell r="CT11">
            <v>3</v>
          </cell>
          <cell r="CU11">
            <v>2</v>
          </cell>
          <cell r="CV11">
            <v>2</v>
          </cell>
          <cell r="CW11">
            <v>2</v>
          </cell>
          <cell r="CX11">
            <v>3</v>
          </cell>
          <cell r="CY11">
            <v>2</v>
          </cell>
          <cell r="CZ11">
            <v>2</v>
          </cell>
          <cell r="DA11">
            <v>3</v>
          </cell>
          <cell r="DB11">
            <v>3</v>
          </cell>
          <cell r="DC11">
            <v>3</v>
          </cell>
          <cell r="DD11">
            <v>3</v>
          </cell>
          <cell r="DE11">
            <v>3</v>
          </cell>
          <cell r="DF11">
            <v>3</v>
          </cell>
          <cell r="DG11">
            <v>2</v>
          </cell>
          <cell r="DH11">
            <v>2</v>
          </cell>
          <cell r="DI11">
            <v>2</v>
          </cell>
          <cell r="DJ11">
            <v>2</v>
          </cell>
          <cell r="DK11">
            <v>2</v>
          </cell>
          <cell r="DL11">
            <v>2</v>
          </cell>
          <cell r="DM11">
            <v>3</v>
          </cell>
          <cell r="DN11">
            <v>4</v>
          </cell>
          <cell r="DO11">
            <v>3</v>
          </cell>
          <cell r="DP11">
            <v>1</v>
          </cell>
          <cell r="DQ11">
            <v>2</v>
          </cell>
          <cell r="DR11">
            <v>1</v>
          </cell>
          <cell r="DS11">
            <v>2</v>
          </cell>
          <cell r="DT11">
            <v>2</v>
          </cell>
          <cell r="DU11">
            <v>2</v>
          </cell>
          <cell r="DV11">
            <v>3</v>
          </cell>
          <cell r="DW11">
            <v>2</v>
          </cell>
          <cell r="DX11">
            <v>4</v>
          </cell>
          <cell r="DY11">
            <v>3</v>
          </cell>
          <cell r="DZ11">
            <v>3</v>
          </cell>
          <cell r="EA11">
            <v>5</v>
          </cell>
          <cell r="EB11">
            <v>4</v>
          </cell>
          <cell r="EC11">
            <v>5</v>
          </cell>
          <cell r="ED11">
            <v>1</v>
          </cell>
          <cell r="EE11">
            <v>2</v>
          </cell>
          <cell r="EF11">
            <v>1</v>
          </cell>
          <cell r="EG11">
            <v>1</v>
          </cell>
          <cell r="EH11">
            <v>1</v>
          </cell>
          <cell r="EI11">
            <v>2</v>
          </cell>
          <cell r="EJ11">
            <v>0</v>
          </cell>
          <cell r="EK11">
            <v>77</v>
          </cell>
          <cell r="EL11">
            <v>1</v>
          </cell>
          <cell r="EM11">
            <v>77</v>
          </cell>
          <cell r="EN11">
            <v>1</v>
          </cell>
          <cell r="EO11">
            <v>77</v>
          </cell>
          <cell r="EP11">
            <v>0</v>
          </cell>
          <cell r="EQ11">
            <v>77</v>
          </cell>
          <cell r="ER11">
            <v>0</v>
          </cell>
          <cell r="ES11">
            <v>77</v>
          </cell>
          <cell r="ET11">
            <v>1</v>
          </cell>
          <cell r="EU11">
            <v>77</v>
          </cell>
          <cell r="EV11">
            <v>2</v>
          </cell>
          <cell r="EW11">
            <v>2</v>
          </cell>
          <cell r="EX11">
            <v>2</v>
          </cell>
          <cell r="EY11">
            <v>99</v>
          </cell>
          <cell r="EZ11">
            <v>2</v>
          </cell>
          <cell r="FA11">
            <v>4</v>
          </cell>
          <cell r="FB11">
            <v>3</v>
          </cell>
          <cell r="FC11">
            <v>3</v>
          </cell>
          <cell r="FD11">
            <v>3</v>
          </cell>
          <cell r="FE11">
            <v>3</v>
          </cell>
          <cell r="FF11">
            <v>3</v>
          </cell>
          <cell r="FG11">
            <v>1</v>
          </cell>
          <cell r="FH11">
            <v>3</v>
          </cell>
          <cell r="FI11">
            <v>1</v>
          </cell>
          <cell r="FJ11">
            <v>3</v>
          </cell>
          <cell r="FK11">
            <v>99</v>
          </cell>
          <cell r="FL11">
            <v>3</v>
          </cell>
          <cell r="FM11">
            <v>3</v>
          </cell>
          <cell r="FN11">
            <v>99</v>
          </cell>
          <cell r="FO11">
            <v>99</v>
          </cell>
          <cell r="FP11">
            <v>99</v>
          </cell>
          <cell r="FQ11">
            <v>3</v>
          </cell>
          <cell r="FR11">
            <v>99</v>
          </cell>
          <cell r="FS11">
            <v>99</v>
          </cell>
          <cell r="FT11">
            <v>99</v>
          </cell>
          <cell r="FU11">
            <v>99</v>
          </cell>
          <cell r="FV11">
            <v>99</v>
          </cell>
          <cell r="FW11">
            <v>99</v>
          </cell>
          <cell r="FX11">
            <v>99</v>
          </cell>
          <cell r="FY11">
            <v>99</v>
          </cell>
          <cell r="FZ11">
            <v>2</v>
          </cell>
          <cell r="GA11">
            <v>1</v>
          </cell>
          <cell r="GB11">
            <v>1</v>
          </cell>
          <cell r="GC11">
            <v>2</v>
          </cell>
          <cell r="GD11">
            <v>1</v>
          </cell>
          <cell r="GE11">
            <v>2</v>
          </cell>
          <cell r="GF11">
            <v>99</v>
          </cell>
          <cell r="GG11">
            <v>99</v>
          </cell>
        </row>
        <row r="12">
          <cell r="E12">
            <v>4</v>
          </cell>
          <cell r="F12">
            <v>2</v>
          </cell>
          <cell r="G12">
            <v>1</v>
          </cell>
          <cell r="H12">
            <v>1</v>
          </cell>
          <cell r="I12">
            <v>4</v>
          </cell>
          <cell r="J12">
            <v>2</v>
          </cell>
          <cell r="K12">
            <v>1</v>
          </cell>
          <cell r="L12">
            <v>5</v>
          </cell>
          <cell r="M12">
            <v>1</v>
          </cell>
          <cell r="N12">
            <v>99</v>
          </cell>
          <cell r="O12">
            <v>99</v>
          </cell>
          <cell r="P12">
            <v>1</v>
          </cell>
          <cell r="Q12">
            <v>1</v>
          </cell>
          <cell r="R12">
            <v>1</v>
          </cell>
          <cell r="S12">
            <v>1</v>
          </cell>
          <cell r="T12">
            <v>2</v>
          </cell>
          <cell r="U12">
            <v>2</v>
          </cell>
          <cell r="V12">
            <v>1</v>
          </cell>
          <cell r="W12">
            <v>1</v>
          </cell>
          <cell r="X12">
            <v>2</v>
          </cell>
          <cell r="Y12">
            <v>4</v>
          </cell>
          <cell r="Z12">
            <v>1</v>
          </cell>
          <cell r="AA12">
            <v>2</v>
          </cell>
          <cell r="AB12">
            <v>1</v>
          </cell>
          <cell r="AC12">
            <v>2</v>
          </cell>
          <cell r="AD12">
            <v>2</v>
          </cell>
          <cell r="AE12">
            <v>2</v>
          </cell>
          <cell r="AF12">
            <v>2</v>
          </cell>
          <cell r="AG12">
            <v>2</v>
          </cell>
          <cell r="AH12">
            <v>2</v>
          </cell>
          <cell r="AI12">
            <v>2</v>
          </cell>
          <cell r="AJ12">
            <v>1</v>
          </cell>
          <cell r="AK12">
            <v>2</v>
          </cell>
          <cell r="AL12">
            <v>2</v>
          </cell>
          <cell r="AM12">
            <v>2</v>
          </cell>
          <cell r="AN12">
            <v>1</v>
          </cell>
          <cell r="AO12">
            <v>1</v>
          </cell>
          <cell r="AP12">
            <v>2</v>
          </cell>
          <cell r="AQ12">
            <v>2</v>
          </cell>
          <cell r="AR12">
            <v>4</v>
          </cell>
          <cell r="AS12">
            <v>3</v>
          </cell>
          <cell r="AT12">
            <v>2</v>
          </cell>
          <cell r="AU12">
            <v>3</v>
          </cell>
          <cell r="AV12">
            <v>5</v>
          </cell>
          <cell r="AW12">
            <v>4</v>
          </cell>
          <cell r="AX12">
            <v>4</v>
          </cell>
          <cell r="AY12">
            <v>2</v>
          </cell>
          <cell r="AZ12">
            <v>1</v>
          </cell>
          <cell r="BA12">
            <v>1</v>
          </cell>
          <cell r="BB12">
            <v>2</v>
          </cell>
          <cell r="BC12">
            <v>2</v>
          </cell>
          <cell r="BD12">
            <v>5</v>
          </cell>
          <cell r="BE12">
            <v>3</v>
          </cell>
          <cell r="BF12">
            <v>2</v>
          </cell>
          <cell r="BG12">
            <v>2</v>
          </cell>
          <cell r="BH12">
            <v>1</v>
          </cell>
          <cell r="BI12">
            <v>1</v>
          </cell>
          <cell r="BJ12">
            <v>2</v>
          </cell>
          <cell r="BK12">
            <v>1</v>
          </cell>
          <cell r="BL12">
            <v>2</v>
          </cell>
          <cell r="BM12">
            <v>4</v>
          </cell>
          <cell r="BN12">
            <v>99</v>
          </cell>
          <cell r="BO12">
            <v>3</v>
          </cell>
          <cell r="BP12">
            <v>5</v>
          </cell>
          <cell r="BQ12">
            <v>6</v>
          </cell>
          <cell r="BR12">
            <v>2</v>
          </cell>
          <cell r="BS12">
            <v>1</v>
          </cell>
          <cell r="BT12">
            <v>1</v>
          </cell>
          <cell r="BU12">
            <v>1</v>
          </cell>
          <cell r="BV12">
            <v>2</v>
          </cell>
          <cell r="BW12">
            <v>2</v>
          </cell>
          <cell r="BX12">
            <v>1</v>
          </cell>
          <cell r="BY12">
            <v>1</v>
          </cell>
          <cell r="BZ12">
            <v>2</v>
          </cell>
          <cell r="CA12">
            <v>3</v>
          </cell>
          <cell r="CB12">
            <v>2</v>
          </cell>
          <cell r="CC12">
            <v>2</v>
          </cell>
          <cell r="CD12">
            <v>2</v>
          </cell>
          <cell r="CE12">
            <v>2</v>
          </cell>
          <cell r="CF12">
            <v>1</v>
          </cell>
          <cell r="CG12">
            <v>1</v>
          </cell>
          <cell r="CH12">
            <v>3</v>
          </cell>
          <cell r="CI12">
            <v>3</v>
          </cell>
          <cell r="CJ12">
            <v>1</v>
          </cell>
          <cell r="CK12">
            <v>2</v>
          </cell>
          <cell r="CL12">
            <v>1</v>
          </cell>
          <cell r="CM12">
            <v>2</v>
          </cell>
          <cell r="CN12">
            <v>2</v>
          </cell>
          <cell r="CO12">
            <v>2</v>
          </cell>
          <cell r="CP12">
            <v>2</v>
          </cell>
          <cell r="CQ12">
            <v>2</v>
          </cell>
          <cell r="CR12">
            <v>1</v>
          </cell>
          <cell r="CS12">
            <v>1</v>
          </cell>
          <cell r="CT12">
            <v>1</v>
          </cell>
          <cell r="CU12">
            <v>1</v>
          </cell>
          <cell r="CV12">
            <v>1</v>
          </cell>
          <cell r="CW12">
            <v>2</v>
          </cell>
          <cell r="CX12">
            <v>1</v>
          </cell>
          <cell r="CY12">
            <v>1</v>
          </cell>
          <cell r="CZ12">
            <v>2</v>
          </cell>
          <cell r="DA12">
            <v>2</v>
          </cell>
          <cell r="DB12">
            <v>2</v>
          </cell>
          <cell r="DC12">
            <v>3</v>
          </cell>
          <cell r="DD12">
            <v>2</v>
          </cell>
          <cell r="DE12">
            <v>3</v>
          </cell>
          <cell r="DF12">
            <v>2</v>
          </cell>
          <cell r="DG12">
            <v>2</v>
          </cell>
          <cell r="DH12">
            <v>2</v>
          </cell>
          <cell r="DI12">
            <v>4</v>
          </cell>
          <cell r="DJ12">
            <v>2</v>
          </cell>
          <cell r="DK12">
            <v>3</v>
          </cell>
          <cell r="DL12">
            <v>2</v>
          </cell>
          <cell r="DM12">
            <v>2</v>
          </cell>
          <cell r="DN12">
            <v>4</v>
          </cell>
          <cell r="DO12">
            <v>4</v>
          </cell>
          <cell r="DP12">
            <v>1</v>
          </cell>
          <cell r="DQ12">
            <v>2</v>
          </cell>
          <cell r="DR12">
            <v>1</v>
          </cell>
          <cell r="DS12">
            <v>2</v>
          </cell>
          <cell r="DT12">
            <v>2</v>
          </cell>
          <cell r="DU12">
            <v>1</v>
          </cell>
          <cell r="DV12">
            <v>2</v>
          </cell>
          <cell r="DW12">
            <v>1</v>
          </cell>
          <cell r="DX12">
            <v>1</v>
          </cell>
          <cell r="DY12">
            <v>3</v>
          </cell>
          <cell r="DZ12">
            <v>4</v>
          </cell>
          <cell r="EA12">
            <v>1</v>
          </cell>
          <cell r="EB12">
            <v>2</v>
          </cell>
          <cell r="EC12">
            <v>2</v>
          </cell>
          <cell r="ED12">
            <v>2</v>
          </cell>
          <cell r="EE12">
            <v>2</v>
          </cell>
          <cell r="EF12">
            <v>2</v>
          </cell>
          <cell r="EG12">
            <v>2</v>
          </cell>
          <cell r="EH12">
            <v>1</v>
          </cell>
          <cell r="EI12">
            <v>1</v>
          </cell>
          <cell r="EJ12">
            <v>1</v>
          </cell>
          <cell r="EK12">
            <v>1</v>
          </cell>
          <cell r="EL12">
            <v>0</v>
          </cell>
          <cell r="EM12">
            <v>1</v>
          </cell>
          <cell r="EN12">
            <v>0</v>
          </cell>
          <cell r="EO12">
            <v>0</v>
          </cell>
          <cell r="EP12">
            <v>0</v>
          </cell>
          <cell r="EQ12">
            <v>0</v>
          </cell>
          <cell r="ER12">
            <v>1</v>
          </cell>
          <cell r="ES12">
            <v>1</v>
          </cell>
          <cell r="ET12">
            <v>1</v>
          </cell>
          <cell r="EU12">
            <v>1</v>
          </cell>
          <cell r="EV12">
            <v>2</v>
          </cell>
          <cell r="EW12">
            <v>2</v>
          </cell>
          <cell r="EX12">
            <v>2</v>
          </cell>
          <cell r="EY12">
            <v>99</v>
          </cell>
          <cell r="EZ12">
            <v>2</v>
          </cell>
          <cell r="FA12">
            <v>4</v>
          </cell>
          <cell r="FB12">
            <v>3</v>
          </cell>
          <cell r="FC12">
            <v>3</v>
          </cell>
          <cell r="FD12">
            <v>3</v>
          </cell>
          <cell r="FE12">
            <v>3</v>
          </cell>
          <cell r="FF12">
            <v>3</v>
          </cell>
          <cell r="FG12">
            <v>99</v>
          </cell>
          <cell r="FH12">
            <v>99</v>
          </cell>
          <cell r="FI12">
            <v>99</v>
          </cell>
          <cell r="FJ12">
            <v>99</v>
          </cell>
          <cell r="FK12">
            <v>2</v>
          </cell>
          <cell r="FL12">
            <v>2</v>
          </cell>
          <cell r="FM12">
            <v>1</v>
          </cell>
          <cell r="FN12">
            <v>1</v>
          </cell>
          <cell r="FO12">
            <v>1</v>
          </cell>
          <cell r="FP12">
            <v>2</v>
          </cell>
          <cell r="FQ12">
            <v>2</v>
          </cell>
          <cell r="FR12">
            <v>99</v>
          </cell>
          <cell r="FS12">
            <v>99</v>
          </cell>
          <cell r="FT12">
            <v>99</v>
          </cell>
          <cell r="FU12">
            <v>99</v>
          </cell>
          <cell r="FV12">
            <v>99</v>
          </cell>
          <cell r="FW12">
            <v>99</v>
          </cell>
          <cell r="FX12">
            <v>99</v>
          </cell>
          <cell r="FY12">
            <v>99</v>
          </cell>
          <cell r="FZ12">
            <v>2</v>
          </cell>
          <cell r="GA12">
            <v>1</v>
          </cell>
          <cell r="GB12">
            <v>2</v>
          </cell>
          <cell r="GC12">
            <v>2</v>
          </cell>
          <cell r="GD12">
            <v>1</v>
          </cell>
          <cell r="GE12">
            <v>2</v>
          </cell>
          <cell r="GF12">
            <v>1</v>
          </cell>
          <cell r="GG12">
            <v>2</v>
          </cell>
        </row>
        <row r="13">
          <cell r="E13">
            <v>4</v>
          </cell>
          <cell r="F13">
            <v>10</v>
          </cell>
          <cell r="G13">
            <v>1</v>
          </cell>
          <cell r="H13">
            <v>3</v>
          </cell>
          <cell r="I13">
            <v>8</v>
          </cell>
          <cell r="J13">
            <v>2</v>
          </cell>
          <cell r="K13">
            <v>2</v>
          </cell>
          <cell r="L13">
            <v>3</v>
          </cell>
          <cell r="M13">
            <v>1</v>
          </cell>
          <cell r="N13">
            <v>3</v>
          </cell>
          <cell r="O13">
            <v>3</v>
          </cell>
          <cell r="P13">
            <v>1</v>
          </cell>
          <cell r="Q13">
            <v>1</v>
          </cell>
          <cell r="R13">
            <v>1</v>
          </cell>
          <cell r="S13">
            <v>1</v>
          </cell>
          <cell r="T13">
            <v>2</v>
          </cell>
          <cell r="U13">
            <v>1</v>
          </cell>
          <cell r="V13">
            <v>2</v>
          </cell>
          <cell r="W13">
            <v>2</v>
          </cell>
          <cell r="X13">
            <v>2</v>
          </cell>
          <cell r="Y13">
            <v>3</v>
          </cell>
          <cell r="Z13">
            <v>2</v>
          </cell>
          <cell r="AA13">
            <v>2</v>
          </cell>
          <cell r="AB13">
            <v>2</v>
          </cell>
          <cell r="AC13">
            <v>1</v>
          </cell>
          <cell r="AD13">
            <v>2</v>
          </cell>
          <cell r="AE13">
            <v>2</v>
          </cell>
          <cell r="AF13">
            <v>2</v>
          </cell>
          <cell r="AG13">
            <v>2</v>
          </cell>
          <cell r="AH13">
            <v>2</v>
          </cell>
          <cell r="AI13">
            <v>2</v>
          </cell>
          <cell r="AJ13">
            <v>2</v>
          </cell>
          <cell r="AK13">
            <v>2</v>
          </cell>
          <cell r="AL13">
            <v>2</v>
          </cell>
          <cell r="AM13">
            <v>2</v>
          </cell>
          <cell r="AN13">
            <v>2</v>
          </cell>
          <cell r="AO13">
            <v>2</v>
          </cell>
          <cell r="AP13">
            <v>2</v>
          </cell>
          <cell r="AQ13">
            <v>3</v>
          </cell>
          <cell r="AR13">
            <v>2</v>
          </cell>
          <cell r="AS13">
            <v>4</v>
          </cell>
          <cell r="AT13">
            <v>3</v>
          </cell>
          <cell r="AU13">
            <v>1</v>
          </cell>
          <cell r="AV13">
            <v>5</v>
          </cell>
          <cell r="AW13">
            <v>4</v>
          </cell>
          <cell r="AX13">
            <v>4</v>
          </cell>
          <cell r="AY13">
            <v>2</v>
          </cell>
          <cell r="AZ13">
            <v>2</v>
          </cell>
          <cell r="BA13">
            <v>2</v>
          </cell>
          <cell r="BB13">
            <v>2</v>
          </cell>
          <cell r="BC13">
            <v>1</v>
          </cell>
          <cell r="BD13">
            <v>5</v>
          </cell>
          <cell r="BE13">
            <v>3</v>
          </cell>
          <cell r="BF13">
            <v>2</v>
          </cell>
          <cell r="BG13">
            <v>2</v>
          </cell>
          <cell r="BH13">
            <v>1</v>
          </cell>
          <cell r="BI13">
            <v>1</v>
          </cell>
          <cell r="BJ13">
            <v>7</v>
          </cell>
          <cell r="BK13">
            <v>2</v>
          </cell>
          <cell r="BL13">
            <v>2</v>
          </cell>
          <cell r="BM13">
            <v>2</v>
          </cell>
          <cell r="BN13">
            <v>4</v>
          </cell>
          <cell r="BO13">
            <v>2</v>
          </cell>
          <cell r="BP13">
            <v>4</v>
          </cell>
          <cell r="BQ13">
            <v>4</v>
          </cell>
          <cell r="BR13">
            <v>2</v>
          </cell>
          <cell r="BS13">
            <v>2</v>
          </cell>
          <cell r="BT13">
            <v>1</v>
          </cell>
          <cell r="BU13">
            <v>1</v>
          </cell>
          <cell r="BV13">
            <v>2</v>
          </cell>
          <cell r="BW13">
            <v>2</v>
          </cell>
          <cell r="BX13">
            <v>2</v>
          </cell>
          <cell r="BY13">
            <v>1</v>
          </cell>
          <cell r="BZ13">
            <v>1</v>
          </cell>
          <cell r="CA13">
            <v>1</v>
          </cell>
          <cell r="CB13">
            <v>1</v>
          </cell>
          <cell r="CC13">
            <v>2</v>
          </cell>
          <cell r="CD13">
            <v>2</v>
          </cell>
          <cell r="CE13">
            <v>2</v>
          </cell>
          <cell r="CF13">
            <v>2</v>
          </cell>
          <cell r="CG13">
            <v>2</v>
          </cell>
          <cell r="CH13">
            <v>1</v>
          </cell>
          <cell r="CI13">
            <v>1</v>
          </cell>
          <cell r="CJ13">
            <v>1</v>
          </cell>
          <cell r="CK13">
            <v>2</v>
          </cell>
          <cell r="CL13">
            <v>2</v>
          </cell>
          <cell r="CM13">
            <v>2</v>
          </cell>
          <cell r="CN13">
            <v>2</v>
          </cell>
          <cell r="CO13">
            <v>2</v>
          </cell>
          <cell r="CP13">
            <v>2</v>
          </cell>
          <cell r="CQ13">
            <v>2</v>
          </cell>
          <cell r="CR13">
            <v>1</v>
          </cell>
          <cell r="CS13">
            <v>2</v>
          </cell>
          <cell r="CT13">
            <v>2</v>
          </cell>
          <cell r="CU13">
            <v>2</v>
          </cell>
          <cell r="CV13">
            <v>2</v>
          </cell>
          <cell r="CW13">
            <v>2</v>
          </cell>
          <cell r="CX13">
            <v>1</v>
          </cell>
          <cell r="CY13">
            <v>1</v>
          </cell>
          <cell r="CZ13">
            <v>1</v>
          </cell>
          <cell r="DA13">
            <v>4</v>
          </cell>
          <cell r="DB13">
            <v>4</v>
          </cell>
          <cell r="DC13">
            <v>4</v>
          </cell>
          <cell r="DD13">
            <v>3</v>
          </cell>
          <cell r="DE13">
            <v>4</v>
          </cell>
          <cell r="DF13">
            <v>5</v>
          </cell>
          <cell r="DG13">
            <v>1</v>
          </cell>
          <cell r="DH13">
            <v>4</v>
          </cell>
          <cell r="DI13">
            <v>3</v>
          </cell>
          <cell r="DJ13">
            <v>4</v>
          </cell>
          <cell r="DK13">
            <v>5</v>
          </cell>
          <cell r="DL13">
            <v>5</v>
          </cell>
          <cell r="DM13">
            <v>3</v>
          </cell>
          <cell r="DN13">
            <v>4</v>
          </cell>
          <cell r="DO13">
            <v>4</v>
          </cell>
          <cell r="DP13">
            <v>2</v>
          </cell>
          <cell r="DQ13">
            <v>3</v>
          </cell>
          <cell r="DR13">
            <v>2</v>
          </cell>
          <cell r="DS13">
            <v>3</v>
          </cell>
          <cell r="DT13">
            <v>3</v>
          </cell>
          <cell r="DU13">
            <v>2</v>
          </cell>
          <cell r="DV13">
            <v>3</v>
          </cell>
          <cell r="DW13">
            <v>2</v>
          </cell>
          <cell r="DX13">
            <v>4</v>
          </cell>
          <cell r="DY13">
            <v>3</v>
          </cell>
          <cell r="DZ13">
            <v>3</v>
          </cell>
          <cell r="EA13">
            <v>5</v>
          </cell>
          <cell r="EB13">
            <v>5</v>
          </cell>
          <cell r="EC13">
            <v>5</v>
          </cell>
          <cell r="ED13">
            <v>1</v>
          </cell>
          <cell r="EE13">
            <v>1</v>
          </cell>
          <cell r="EF13">
            <v>2</v>
          </cell>
          <cell r="EG13">
            <v>2</v>
          </cell>
          <cell r="EH13">
            <v>1</v>
          </cell>
          <cell r="EI13">
            <v>1</v>
          </cell>
          <cell r="EJ13">
            <v>0</v>
          </cell>
          <cell r="EK13">
            <v>1</v>
          </cell>
          <cell r="EL13">
            <v>0</v>
          </cell>
          <cell r="EM13">
            <v>1</v>
          </cell>
          <cell r="EN13">
            <v>0</v>
          </cell>
          <cell r="EO13">
            <v>1</v>
          </cell>
          <cell r="EP13">
            <v>0</v>
          </cell>
          <cell r="EQ13">
            <v>0</v>
          </cell>
          <cell r="ER13">
            <v>1</v>
          </cell>
          <cell r="ES13">
            <v>1</v>
          </cell>
          <cell r="ET13">
            <v>0</v>
          </cell>
          <cell r="EU13">
            <v>1</v>
          </cell>
          <cell r="EV13">
            <v>2</v>
          </cell>
          <cell r="EW13">
            <v>2</v>
          </cell>
          <cell r="EX13">
            <v>1</v>
          </cell>
          <cell r="EY13">
            <v>2</v>
          </cell>
          <cell r="EZ13">
            <v>2</v>
          </cell>
          <cell r="FA13">
            <v>4</v>
          </cell>
          <cell r="FB13">
            <v>1</v>
          </cell>
          <cell r="FC13">
            <v>1</v>
          </cell>
          <cell r="FD13">
            <v>1</v>
          </cell>
          <cell r="FE13">
            <v>2</v>
          </cell>
          <cell r="FF13">
            <v>3</v>
          </cell>
          <cell r="FG13">
            <v>2</v>
          </cell>
          <cell r="FH13">
            <v>2</v>
          </cell>
          <cell r="FI13">
            <v>2</v>
          </cell>
          <cell r="FJ13">
            <v>2</v>
          </cell>
          <cell r="FK13">
            <v>2</v>
          </cell>
          <cell r="FL13">
            <v>2</v>
          </cell>
          <cell r="FM13">
            <v>3</v>
          </cell>
          <cell r="FN13">
            <v>99</v>
          </cell>
          <cell r="FO13">
            <v>99</v>
          </cell>
          <cell r="FP13">
            <v>99</v>
          </cell>
          <cell r="FQ13">
            <v>2</v>
          </cell>
          <cell r="FR13">
            <v>99</v>
          </cell>
          <cell r="FS13">
            <v>99</v>
          </cell>
          <cell r="FT13">
            <v>99</v>
          </cell>
          <cell r="FU13">
            <v>99</v>
          </cell>
          <cell r="FV13">
            <v>99</v>
          </cell>
          <cell r="FW13">
            <v>99</v>
          </cell>
          <cell r="FX13">
            <v>99</v>
          </cell>
          <cell r="FY13">
            <v>99</v>
          </cell>
          <cell r="FZ13">
            <v>2</v>
          </cell>
          <cell r="GA13">
            <v>1</v>
          </cell>
          <cell r="GB13">
            <v>2</v>
          </cell>
          <cell r="GC13">
            <v>2</v>
          </cell>
          <cell r="GD13">
            <v>1</v>
          </cell>
          <cell r="GE13">
            <v>2</v>
          </cell>
          <cell r="GF13">
            <v>1</v>
          </cell>
          <cell r="GG13">
            <v>2</v>
          </cell>
        </row>
        <row r="14">
          <cell r="E14">
            <v>6</v>
          </cell>
          <cell r="F14">
            <v>1</v>
          </cell>
          <cell r="G14">
            <v>1</v>
          </cell>
          <cell r="H14">
            <v>3</v>
          </cell>
          <cell r="I14">
            <v>8</v>
          </cell>
          <cell r="J14">
            <v>2</v>
          </cell>
          <cell r="K14">
            <v>1</v>
          </cell>
          <cell r="L14">
            <v>2</v>
          </cell>
          <cell r="M14">
            <v>1</v>
          </cell>
          <cell r="N14">
            <v>3</v>
          </cell>
          <cell r="O14">
            <v>3</v>
          </cell>
          <cell r="P14">
            <v>1</v>
          </cell>
          <cell r="Q14">
            <v>1</v>
          </cell>
          <cell r="R14">
            <v>1</v>
          </cell>
          <cell r="S14">
            <v>1</v>
          </cell>
          <cell r="T14">
            <v>1</v>
          </cell>
          <cell r="U14">
            <v>1</v>
          </cell>
          <cell r="V14">
            <v>1</v>
          </cell>
          <cell r="W14">
            <v>2</v>
          </cell>
          <cell r="X14">
            <v>2</v>
          </cell>
          <cell r="Y14">
            <v>2</v>
          </cell>
          <cell r="Z14">
            <v>2</v>
          </cell>
          <cell r="AA14">
            <v>2</v>
          </cell>
          <cell r="AB14">
            <v>1</v>
          </cell>
          <cell r="AC14">
            <v>1</v>
          </cell>
          <cell r="AD14">
            <v>1</v>
          </cell>
          <cell r="AE14">
            <v>2</v>
          </cell>
          <cell r="AF14">
            <v>1</v>
          </cell>
          <cell r="AG14">
            <v>1</v>
          </cell>
          <cell r="AH14">
            <v>2</v>
          </cell>
          <cell r="AI14">
            <v>1</v>
          </cell>
          <cell r="AJ14">
            <v>1</v>
          </cell>
          <cell r="AK14">
            <v>2</v>
          </cell>
          <cell r="AL14">
            <v>1</v>
          </cell>
          <cell r="AM14">
            <v>2</v>
          </cell>
          <cell r="AN14">
            <v>1</v>
          </cell>
          <cell r="AO14">
            <v>1</v>
          </cell>
          <cell r="AP14">
            <v>2</v>
          </cell>
          <cell r="AQ14">
            <v>2</v>
          </cell>
          <cell r="AR14">
            <v>2</v>
          </cell>
          <cell r="AS14">
            <v>2</v>
          </cell>
          <cell r="AT14">
            <v>2</v>
          </cell>
          <cell r="AU14">
            <v>1</v>
          </cell>
          <cell r="AV14">
            <v>2</v>
          </cell>
          <cell r="AW14">
            <v>2</v>
          </cell>
          <cell r="AX14">
            <v>3</v>
          </cell>
          <cell r="AY14">
            <v>1</v>
          </cell>
          <cell r="AZ14">
            <v>1</v>
          </cell>
          <cell r="BA14">
            <v>1</v>
          </cell>
          <cell r="BB14">
            <v>1</v>
          </cell>
          <cell r="BC14">
            <v>1</v>
          </cell>
          <cell r="BD14">
            <v>1</v>
          </cell>
          <cell r="BE14">
            <v>2</v>
          </cell>
          <cell r="BF14">
            <v>1</v>
          </cell>
          <cell r="BG14">
            <v>1</v>
          </cell>
          <cell r="BH14">
            <v>2</v>
          </cell>
          <cell r="BI14">
            <v>1</v>
          </cell>
          <cell r="BJ14">
            <v>2</v>
          </cell>
          <cell r="BK14">
            <v>1</v>
          </cell>
          <cell r="BL14">
            <v>99</v>
          </cell>
          <cell r="BM14">
            <v>4</v>
          </cell>
          <cell r="BN14">
            <v>4</v>
          </cell>
          <cell r="BO14">
            <v>3</v>
          </cell>
          <cell r="BP14">
            <v>5</v>
          </cell>
          <cell r="BQ14">
            <v>4</v>
          </cell>
          <cell r="BR14">
            <v>1</v>
          </cell>
          <cell r="BS14">
            <v>2</v>
          </cell>
          <cell r="BT14">
            <v>2</v>
          </cell>
          <cell r="BU14">
            <v>1</v>
          </cell>
          <cell r="BV14">
            <v>1</v>
          </cell>
          <cell r="BW14">
            <v>1</v>
          </cell>
          <cell r="BX14">
            <v>2</v>
          </cell>
          <cell r="BY14">
            <v>1</v>
          </cell>
          <cell r="BZ14">
            <v>3</v>
          </cell>
          <cell r="CA14">
            <v>4</v>
          </cell>
          <cell r="CB14">
            <v>3</v>
          </cell>
          <cell r="CC14">
            <v>3</v>
          </cell>
          <cell r="CD14">
            <v>1</v>
          </cell>
          <cell r="CE14">
            <v>2</v>
          </cell>
          <cell r="CF14">
            <v>2</v>
          </cell>
          <cell r="CG14">
            <v>1</v>
          </cell>
          <cell r="CH14">
            <v>3</v>
          </cell>
          <cell r="CI14">
            <v>4</v>
          </cell>
          <cell r="CJ14">
            <v>4</v>
          </cell>
          <cell r="CK14">
            <v>3</v>
          </cell>
          <cell r="CL14">
            <v>1</v>
          </cell>
          <cell r="CM14">
            <v>1</v>
          </cell>
          <cell r="CN14">
            <v>1</v>
          </cell>
          <cell r="CO14">
            <v>1</v>
          </cell>
          <cell r="CP14">
            <v>1</v>
          </cell>
          <cell r="CQ14">
            <v>99</v>
          </cell>
          <cell r="CR14">
            <v>1</v>
          </cell>
          <cell r="CS14">
            <v>1</v>
          </cell>
          <cell r="CT14">
            <v>1</v>
          </cell>
          <cell r="CU14">
            <v>1</v>
          </cell>
          <cell r="CV14">
            <v>1</v>
          </cell>
          <cell r="CW14">
            <v>2</v>
          </cell>
          <cell r="CX14">
            <v>1</v>
          </cell>
          <cell r="CY14">
            <v>2</v>
          </cell>
          <cell r="CZ14">
            <v>2</v>
          </cell>
          <cell r="DA14">
            <v>1</v>
          </cell>
          <cell r="DB14">
            <v>1</v>
          </cell>
          <cell r="DC14">
            <v>1</v>
          </cell>
          <cell r="DD14">
            <v>1</v>
          </cell>
          <cell r="DE14">
            <v>1</v>
          </cell>
          <cell r="DF14">
            <v>1</v>
          </cell>
          <cell r="DG14">
            <v>1</v>
          </cell>
          <cell r="DH14">
            <v>1</v>
          </cell>
          <cell r="DI14">
            <v>5</v>
          </cell>
          <cell r="DJ14">
            <v>1</v>
          </cell>
          <cell r="DK14">
            <v>5</v>
          </cell>
          <cell r="DL14">
            <v>1</v>
          </cell>
          <cell r="DM14">
            <v>1</v>
          </cell>
          <cell r="DN14">
            <v>4</v>
          </cell>
          <cell r="DO14">
            <v>2</v>
          </cell>
          <cell r="DP14">
            <v>1</v>
          </cell>
          <cell r="DQ14">
            <v>1</v>
          </cell>
          <cell r="DR14">
            <v>1</v>
          </cell>
          <cell r="DS14">
            <v>2</v>
          </cell>
          <cell r="DT14">
            <v>2</v>
          </cell>
          <cell r="DU14">
            <v>2</v>
          </cell>
          <cell r="DV14">
            <v>3</v>
          </cell>
          <cell r="DW14">
            <v>1</v>
          </cell>
          <cell r="DX14">
            <v>1</v>
          </cell>
          <cell r="DY14">
            <v>3</v>
          </cell>
          <cell r="DZ14">
            <v>4</v>
          </cell>
          <cell r="EA14">
            <v>5</v>
          </cell>
          <cell r="EB14">
            <v>5</v>
          </cell>
          <cell r="EC14">
            <v>5</v>
          </cell>
          <cell r="ED14">
            <v>1</v>
          </cell>
          <cell r="EE14">
            <v>1</v>
          </cell>
          <cell r="EF14">
            <v>1</v>
          </cell>
          <cell r="EG14">
            <v>1</v>
          </cell>
          <cell r="EH14">
            <v>1</v>
          </cell>
          <cell r="EI14">
            <v>99</v>
          </cell>
          <cell r="EJ14">
            <v>1</v>
          </cell>
          <cell r="EK14">
            <v>99</v>
          </cell>
          <cell r="EL14">
            <v>1</v>
          </cell>
          <cell r="EM14">
            <v>99</v>
          </cell>
          <cell r="EN14">
            <v>0</v>
          </cell>
          <cell r="EO14">
            <v>99</v>
          </cell>
          <cell r="EP14">
            <v>0</v>
          </cell>
          <cell r="EQ14">
            <v>99</v>
          </cell>
          <cell r="ER14">
            <v>1</v>
          </cell>
          <cell r="ES14">
            <v>99</v>
          </cell>
          <cell r="ET14">
            <v>0</v>
          </cell>
          <cell r="EU14">
            <v>99</v>
          </cell>
          <cell r="EV14">
            <v>3</v>
          </cell>
          <cell r="EW14">
            <v>99</v>
          </cell>
          <cell r="EX14">
            <v>3</v>
          </cell>
          <cell r="EY14">
            <v>3</v>
          </cell>
          <cell r="EZ14">
            <v>1</v>
          </cell>
          <cell r="FA14">
            <v>4</v>
          </cell>
          <cell r="FB14">
            <v>3</v>
          </cell>
          <cell r="FC14">
            <v>3</v>
          </cell>
          <cell r="FD14">
            <v>3</v>
          </cell>
          <cell r="FE14">
            <v>3</v>
          </cell>
          <cell r="FF14">
            <v>1</v>
          </cell>
          <cell r="FG14">
            <v>1</v>
          </cell>
          <cell r="FH14">
            <v>3</v>
          </cell>
          <cell r="FI14">
            <v>1</v>
          </cell>
          <cell r="FJ14">
            <v>3</v>
          </cell>
          <cell r="FK14">
            <v>1</v>
          </cell>
          <cell r="FL14">
            <v>1</v>
          </cell>
          <cell r="FM14">
            <v>3</v>
          </cell>
          <cell r="FN14">
            <v>99</v>
          </cell>
          <cell r="FO14">
            <v>99</v>
          </cell>
          <cell r="FP14">
            <v>99</v>
          </cell>
          <cell r="FQ14">
            <v>3</v>
          </cell>
          <cell r="FR14">
            <v>99</v>
          </cell>
          <cell r="FS14">
            <v>99</v>
          </cell>
          <cell r="FT14">
            <v>99</v>
          </cell>
          <cell r="FU14">
            <v>99</v>
          </cell>
          <cell r="FV14">
            <v>99</v>
          </cell>
          <cell r="FW14">
            <v>99</v>
          </cell>
          <cell r="FX14">
            <v>99</v>
          </cell>
          <cell r="FY14">
            <v>99</v>
          </cell>
          <cell r="FZ14">
            <v>2</v>
          </cell>
          <cell r="GA14">
            <v>1</v>
          </cell>
          <cell r="GB14">
            <v>2</v>
          </cell>
          <cell r="GC14">
            <v>2</v>
          </cell>
          <cell r="GD14">
            <v>1</v>
          </cell>
          <cell r="GE14">
            <v>2</v>
          </cell>
          <cell r="GF14">
            <v>1</v>
          </cell>
          <cell r="GG14">
            <v>2</v>
          </cell>
        </row>
        <row r="15">
          <cell r="E15">
            <v>5</v>
          </cell>
          <cell r="F15">
            <v>1</v>
          </cell>
          <cell r="G15">
            <v>1</v>
          </cell>
          <cell r="H15">
            <v>3</v>
          </cell>
          <cell r="I15">
            <v>8</v>
          </cell>
          <cell r="J15">
            <v>2</v>
          </cell>
          <cell r="K15">
            <v>1</v>
          </cell>
          <cell r="L15">
            <v>2</v>
          </cell>
          <cell r="M15">
            <v>99</v>
          </cell>
          <cell r="N15">
            <v>1</v>
          </cell>
          <cell r="O15">
            <v>99</v>
          </cell>
          <cell r="P15">
            <v>1</v>
          </cell>
          <cell r="Q15">
            <v>1</v>
          </cell>
          <cell r="R15">
            <v>1</v>
          </cell>
          <cell r="S15">
            <v>1</v>
          </cell>
          <cell r="T15">
            <v>2</v>
          </cell>
          <cell r="U15">
            <v>1</v>
          </cell>
          <cell r="V15">
            <v>1</v>
          </cell>
          <cell r="W15">
            <v>1</v>
          </cell>
          <cell r="X15">
            <v>1</v>
          </cell>
          <cell r="Y15">
            <v>4</v>
          </cell>
          <cell r="Z15">
            <v>1</v>
          </cell>
          <cell r="AA15">
            <v>2</v>
          </cell>
          <cell r="AB15">
            <v>2</v>
          </cell>
          <cell r="AC15">
            <v>2</v>
          </cell>
          <cell r="AD15">
            <v>2</v>
          </cell>
          <cell r="AE15">
            <v>2</v>
          </cell>
          <cell r="AF15">
            <v>1</v>
          </cell>
          <cell r="AG15">
            <v>1</v>
          </cell>
          <cell r="AH15">
            <v>2</v>
          </cell>
          <cell r="AI15">
            <v>2</v>
          </cell>
          <cell r="AJ15">
            <v>1</v>
          </cell>
          <cell r="AK15">
            <v>1</v>
          </cell>
          <cell r="AL15">
            <v>1</v>
          </cell>
          <cell r="AM15">
            <v>1</v>
          </cell>
          <cell r="AN15">
            <v>2</v>
          </cell>
          <cell r="AO15">
            <v>2</v>
          </cell>
          <cell r="AP15">
            <v>4</v>
          </cell>
          <cell r="AQ15">
            <v>4</v>
          </cell>
          <cell r="AR15">
            <v>4</v>
          </cell>
          <cell r="AS15">
            <v>4</v>
          </cell>
          <cell r="AT15">
            <v>4</v>
          </cell>
          <cell r="AU15">
            <v>1</v>
          </cell>
          <cell r="AV15">
            <v>4</v>
          </cell>
          <cell r="AW15">
            <v>3</v>
          </cell>
          <cell r="AX15">
            <v>4</v>
          </cell>
          <cell r="AY15">
            <v>2</v>
          </cell>
          <cell r="AZ15">
            <v>1</v>
          </cell>
          <cell r="BA15">
            <v>1</v>
          </cell>
          <cell r="BB15">
            <v>2</v>
          </cell>
          <cell r="BC15">
            <v>1</v>
          </cell>
          <cell r="BD15">
            <v>5</v>
          </cell>
          <cell r="BE15">
            <v>4</v>
          </cell>
          <cell r="BF15">
            <v>2</v>
          </cell>
          <cell r="BG15">
            <v>1</v>
          </cell>
          <cell r="BH15">
            <v>1</v>
          </cell>
          <cell r="BI15">
            <v>1</v>
          </cell>
          <cell r="BJ15">
            <v>6</v>
          </cell>
          <cell r="BK15">
            <v>1</v>
          </cell>
          <cell r="BL15">
            <v>1</v>
          </cell>
          <cell r="BM15">
            <v>4</v>
          </cell>
          <cell r="BN15">
            <v>99</v>
          </cell>
          <cell r="BO15">
            <v>3</v>
          </cell>
          <cell r="BP15">
            <v>5</v>
          </cell>
          <cell r="BQ15">
            <v>4</v>
          </cell>
          <cell r="BR15">
            <v>1</v>
          </cell>
          <cell r="BS15">
            <v>99</v>
          </cell>
          <cell r="BT15">
            <v>1</v>
          </cell>
          <cell r="BU15">
            <v>99</v>
          </cell>
          <cell r="BV15">
            <v>1</v>
          </cell>
          <cell r="BW15">
            <v>2</v>
          </cell>
          <cell r="BX15">
            <v>2</v>
          </cell>
          <cell r="BY15">
            <v>2</v>
          </cell>
          <cell r="BZ15">
            <v>1</v>
          </cell>
          <cell r="CA15">
            <v>3</v>
          </cell>
          <cell r="CB15">
            <v>3</v>
          </cell>
          <cell r="CC15">
            <v>2</v>
          </cell>
          <cell r="CD15">
            <v>2</v>
          </cell>
          <cell r="CE15">
            <v>1</v>
          </cell>
          <cell r="CF15">
            <v>1</v>
          </cell>
          <cell r="CG15">
            <v>1</v>
          </cell>
          <cell r="CH15">
            <v>1</v>
          </cell>
          <cell r="CI15">
            <v>1</v>
          </cell>
          <cell r="CJ15">
            <v>1</v>
          </cell>
          <cell r="CK15">
            <v>1</v>
          </cell>
          <cell r="CL15">
            <v>1</v>
          </cell>
          <cell r="CM15">
            <v>1</v>
          </cell>
          <cell r="CN15">
            <v>2</v>
          </cell>
          <cell r="CO15">
            <v>1</v>
          </cell>
          <cell r="CP15">
            <v>1</v>
          </cell>
          <cell r="CQ15">
            <v>2</v>
          </cell>
          <cell r="CR15">
            <v>2</v>
          </cell>
          <cell r="CS15">
            <v>1</v>
          </cell>
          <cell r="CT15">
            <v>1</v>
          </cell>
          <cell r="CU15">
            <v>2</v>
          </cell>
          <cell r="CV15">
            <v>1</v>
          </cell>
          <cell r="CW15">
            <v>2</v>
          </cell>
          <cell r="CX15">
            <v>2</v>
          </cell>
          <cell r="CY15">
            <v>1</v>
          </cell>
          <cell r="CZ15">
            <v>2</v>
          </cell>
          <cell r="DA15">
            <v>3</v>
          </cell>
          <cell r="DB15">
            <v>2</v>
          </cell>
          <cell r="DC15">
            <v>4</v>
          </cell>
          <cell r="DD15">
            <v>4</v>
          </cell>
          <cell r="DE15">
            <v>4</v>
          </cell>
          <cell r="DF15">
            <v>4</v>
          </cell>
          <cell r="DG15">
            <v>1</v>
          </cell>
          <cell r="DH15">
            <v>1</v>
          </cell>
          <cell r="DI15">
            <v>5</v>
          </cell>
          <cell r="DJ15">
            <v>5</v>
          </cell>
          <cell r="DK15">
            <v>4</v>
          </cell>
          <cell r="DL15">
            <v>4</v>
          </cell>
          <cell r="DM15">
            <v>2</v>
          </cell>
          <cell r="DN15">
            <v>4</v>
          </cell>
          <cell r="DO15">
            <v>2</v>
          </cell>
          <cell r="DP15">
            <v>1</v>
          </cell>
          <cell r="DQ15">
            <v>1</v>
          </cell>
          <cell r="DR15">
            <v>1</v>
          </cell>
          <cell r="DS15">
            <v>1</v>
          </cell>
          <cell r="DT15">
            <v>3</v>
          </cell>
          <cell r="DU15">
            <v>2</v>
          </cell>
          <cell r="DV15">
            <v>3</v>
          </cell>
          <cell r="DW15">
            <v>1</v>
          </cell>
          <cell r="DX15">
            <v>2</v>
          </cell>
          <cell r="DY15">
            <v>3</v>
          </cell>
          <cell r="DZ15">
            <v>4</v>
          </cell>
          <cell r="EA15">
            <v>1</v>
          </cell>
          <cell r="EB15">
            <v>1</v>
          </cell>
          <cell r="EC15">
            <v>1</v>
          </cell>
          <cell r="ED15">
            <v>1</v>
          </cell>
          <cell r="EE15">
            <v>2</v>
          </cell>
          <cell r="EF15">
            <v>2</v>
          </cell>
          <cell r="EG15">
            <v>2</v>
          </cell>
          <cell r="EH15">
            <v>2</v>
          </cell>
          <cell r="EI15">
            <v>1</v>
          </cell>
          <cell r="EJ15">
            <v>77</v>
          </cell>
          <cell r="EK15">
            <v>1</v>
          </cell>
          <cell r="EL15">
            <v>77</v>
          </cell>
          <cell r="EM15">
            <v>0</v>
          </cell>
          <cell r="EN15">
            <v>77</v>
          </cell>
          <cell r="EO15">
            <v>0</v>
          </cell>
          <cell r="EP15">
            <v>77</v>
          </cell>
          <cell r="EQ15">
            <v>0</v>
          </cell>
          <cell r="ER15">
            <v>77</v>
          </cell>
          <cell r="ES15">
            <v>0</v>
          </cell>
          <cell r="ET15">
            <v>77</v>
          </cell>
          <cell r="EU15">
            <v>1</v>
          </cell>
          <cell r="EV15">
            <v>2</v>
          </cell>
          <cell r="EW15">
            <v>1</v>
          </cell>
          <cell r="EX15">
            <v>2</v>
          </cell>
          <cell r="EY15">
            <v>99</v>
          </cell>
          <cell r="EZ15">
            <v>2</v>
          </cell>
          <cell r="FA15">
            <v>2</v>
          </cell>
          <cell r="FB15">
            <v>1</v>
          </cell>
          <cell r="FC15">
            <v>1</v>
          </cell>
          <cell r="FD15">
            <v>1</v>
          </cell>
          <cell r="FE15">
            <v>1</v>
          </cell>
          <cell r="FF15">
            <v>1</v>
          </cell>
          <cell r="FG15">
            <v>2</v>
          </cell>
          <cell r="FH15">
            <v>2</v>
          </cell>
          <cell r="FI15">
            <v>2</v>
          </cell>
          <cell r="FJ15">
            <v>2</v>
          </cell>
          <cell r="FK15">
            <v>1</v>
          </cell>
          <cell r="FL15">
            <v>1</v>
          </cell>
          <cell r="FM15">
            <v>3</v>
          </cell>
          <cell r="FN15">
            <v>99</v>
          </cell>
          <cell r="FO15">
            <v>99</v>
          </cell>
          <cell r="FP15">
            <v>99</v>
          </cell>
          <cell r="FQ15">
            <v>2</v>
          </cell>
          <cell r="FR15">
            <v>99</v>
          </cell>
          <cell r="FS15">
            <v>99</v>
          </cell>
          <cell r="FT15">
            <v>99</v>
          </cell>
          <cell r="FU15">
            <v>99</v>
          </cell>
          <cell r="FV15">
            <v>99</v>
          </cell>
          <cell r="FW15">
            <v>99</v>
          </cell>
          <cell r="FX15">
            <v>99</v>
          </cell>
          <cell r="FY15">
            <v>99</v>
          </cell>
          <cell r="FZ15">
            <v>2</v>
          </cell>
          <cell r="GA15">
            <v>1</v>
          </cell>
          <cell r="GB15">
            <v>2</v>
          </cell>
          <cell r="GC15">
            <v>2</v>
          </cell>
          <cell r="GD15">
            <v>1</v>
          </cell>
          <cell r="GE15">
            <v>2</v>
          </cell>
          <cell r="GF15">
            <v>1</v>
          </cell>
          <cell r="GG15">
            <v>1</v>
          </cell>
        </row>
        <row r="16">
          <cell r="E16">
            <v>4</v>
          </cell>
          <cell r="F16">
            <v>1</v>
          </cell>
          <cell r="G16">
            <v>1</v>
          </cell>
          <cell r="H16">
            <v>2</v>
          </cell>
          <cell r="I16">
            <v>3</v>
          </cell>
          <cell r="J16">
            <v>2</v>
          </cell>
          <cell r="K16">
            <v>2</v>
          </cell>
          <cell r="L16">
            <v>4</v>
          </cell>
          <cell r="M16">
            <v>99</v>
          </cell>
          <cell r="N16">
            <v>99</v>
          </cell>
          <cell r="O16">
            <v>3</v>
          </cell>
          <cell r="P16">
            <v>2</v>
          </cell>
          <cell r="Q16">
            <v>1</v>
          </cell>
          <cell r="R16">
            <v>1</v>
          </cell>
          <cell r="S16">
            <v>2</v>
          </cell>
          <cell r="T16">
            <v>2</v>
          </cell>
          <cell r="U16">
            <v>2</v>
          </cell>
          <cell r="V16">
            <v>99</v>
          </cell>
          <cell r="W16">
            <v>99</v>
          </cell>
          <cell r="X16">
            <v>99</v>
          </cell>
          <cell r="Y16">
            <v>3</v>
          </cell>
          <cell r="Z16">
            <v>1</v>
          </cell>
          <cell r="AA16">
            <v>2</v>
          </cell>
          <cell r="AB16">
            <v>2</v>
          </cell>
          <cell r="AC16">
            <v>1</v>
          </cell>
          <cell r="AD16">
            <v>2</v>
          </cell>
          <cell r="AE16">
            <v>1</v>
          </cell>
          <cell r="AF16">
            <v>2</v>
          </cell>
          <cell r="AG16">
            <v>1</v>
          </cell>
          <cell r="AH16">
            <v>2</v>
          </cell>
          <cell r="AI16">
            <v>1</v>
          </cell>
          <cell r="AJ16">
            <v>1</v>
          </cell>
          <cell r="AK16">
            <v>2</v>
          </cell>
          <cell r="AL16">
            <v>1</v>
          </cell>
          <cell r="AM16">
            <v>2</v>
          </cell>
          <cell r="AN16">
            <v>2</v>
          </cell>
          <cell r="AO16">
            <v>2</v>
          </cell>
          <cell r="AP16">
            <v>2</v>
          </cell>
          <cell r="AQ16">
            <v>2</v>
          </cell>
          <cell r="AR16">
            <v>2</v>
          </cell>
          <cell r="AS16">
            <v>2</v>
          </cell>
          <cell r="AT16">
            <v>3</v>
          </cell>
          <cell r="AU16">
            <v>2</v>
          </cell>
          <cell r="AV16">
            <v>5</v>
          </cell>
          <cell r="AW16">
            <v>4</v>
          </cell>
          <cell r="AX16">
            <v>4</v>
          </cell>
          <cell r="AY16">
            <v>1</v>
          </cell>
          <cell r="AZ16">
            <v>2</v>
          </cell>
          <cell r="BA16">
            <v>2</v>
          </cell>
          <cell r="BB16">
            <v>2</v>
          </cell>
          <cell r="BC16">
            <v>2</v>
          </cell>
          <cell r="BD16">
            <v>1</v>
          </cell>
          <cell r="BE16">
            <v>3</v>
          </cell>
          <cell r="BF16">
            <v>2</v>
          </cell>
          <cell r="BG16">
            <v>2</v>
          </cell>
          <cell r="BH16">
            <v>1</v>
          </cell>
          <cell r="BI16">
            <v>3</v>
          </cell>
          <cell r="BJ16">
            <v>10</v>
          </cell>
          <cell r="BK16">
            <v>2</v>
          </cell>
          <cell r="BL16">
            <v>3</v>
          </cell>
          <cell r="BM16">
            <v>3</v>
          </cell>
          <cell r="BN16">
            <v>4</v>
          </cell>
          <cell r="BO16">
            <v>2</v>
          </cell>
          <cell r="BP16">
            <v>3</v>
          </cell>
          <cell r="BQ16">
            <v>1</v>
          </cell>
          <cell r="BR16">
            <v>2</v>
          </cell>
          <cell r="BS16">
            <v>1</v>
          </cell>
          <cell r="BT16">
            <v>1</v>
          </cell>
          <cell r="BU16">
            <v>1</v>
          </cell>
          <cell r="BV16">
            <v>1</v>
          </cell>
          <cell r="BW16">
            <v>2</v>
          </cell>
          <cell r="BX16">
            <v>1</v>
          </cell>
          <cell r="BY16">
            <v>1</v>
          </cell>
          <cell r="BZ16">
            <v>2</v>
          </cell>
          <cell r="CA16">
            <v>2</v>
          </cell>
          <cell r="CB16">
            <v>2</v>
          </cell>
          <cell r="CC16">
            <v>1</v>
          </cell>
          <cell r="CD16">
            <v>1</v>
          </cell>
          <cell r="CE16">
            <v>1</v>
          </cell>
          <cell r="CF16">
            <v>1</v>
          </cell>
          <cell r="CG16">
            <v>2</v>
          </cell>
          <cell r="CH16">
            <v>3</v>
          </cell>
          <cell r="CI16">
            <v>1</v>
          </cell>
          <cell r="CJ16">
            <v>1</v>
          </cell>
          <cell r="CK16">
            <v>2</v>
          </cell>
          <cell r="CL16">
            <v>99</v>
          </cell>
          <cell r="CM16">
            <v>2</v>
          </cell>
          <cell r="CN16">
            <v>2</v>
          </cell>
          <cell r="CO16">
            <v>1</v>
          </cell>
          <cell r="CP16">
            <v>2</v>
          </cell>
          <cell r="CQ16">
            <v>2</v>
          </cell>
          <cell r="CR16">
            <v>1</v>
          </cell>
          <cell r="CS16">
            <v>1</v>
          </cell>
          <cell r="CT16">
            <v>1</v>
          </cell>
          <cell r="CU16">
            <v>2</v>
          </cell>
          <cell r="CV16">
            <v>2</v>
          </cell>
          <cell r="CW16">
            <v>2</v>
          </cell>
          <cell r="CX16">
            <v>1</v>
          </cell>
          <cell r="CY16">
            <v>1</v>
          </cell>
          <cell r="CZ16">
            <v>1</v>
          </cell>
          <cell r="DA16">
            <v>3</v>
          </cell>
          <cell r="DB16">
            <v>3</v>
          </cell>
          <cell r="DC16">
            <v>3</v>
          </cell>
          <cell r="DD16">
            <v>3</v>
          </cell>
          <cell r="DE16">
            <v>99</v>
          </cell>
          <cell r="DF16">
            <v>1</v>
          </cell>
          <cell r="DG16">
            <v>4</v>
          </cell>
          <cell r="DH16">
            <v>4</v>
          </cell>
          <cell r="DI16">
            <v>4</v>
          </cell>
          <cell r="DJ16">
            <v>4</v>
          </cell>
          <cell r="DK16">
            <v>4</v>
          </cell>
          <cell r="DL16">
            <v>1</v>
          </cell>
          <cell r="DM16">
            <v>4</v>
          </cell>
          <cell r="DN16">
            <v>4</v>
          </cell>
          <cell r="DO16">
            <v>4</v>
          </cell>
          <cell r="DP16">
            <v>1</v>
          </cell>
          <cell r="DQ16">
            <v>2</v>
          </cell>
          <cell r="DR16">
            <v>1</v>
          </cell>
          <cell r="DS16">
            <v>2</v>
          </cell>
          <cell r="DT16">
            <v>2</v>
          </cell>
          <cell r="DU16">
            <v>1</v>
          </cell>
          <cell r="DV16">
            <v>2</v>
          </cell>
          <cell r="DW16">
            <v>1</v>
          </cell>
          <cell r="DX16">
            <v>1</v>
          </cell>
          <cell r="DY16">
            <v>2</v>
          </cell>
          <cell r="DZ16">
            <v>4</v>
          </cell>
          <cell r="EA16">
            <v>5</v>
          </cell>
          <cell r="EB16">
            <v>5</v>
          </cell>
          <cell r="EC16">
            <v>5</v>
          </cell>
          <cell r="ED16">
            <v>1</v>
          </cell>
          <cell r="EE16">
            <v>2</v>
          </cell>
          <cell r="EF16">
            <v>2</v>
          </cell>
          <cell r="EG16">
            <v>2</v>
          </cell>
          <cell r="EH16">
            <v>1</v>
          </cell>
          <cell r="EI16">
            <v>1</v>
          </cell>
          <cell r="EJ16">
            <v>1</v>
          </cell>
          <cell r="EK16">
            <v>0</v>
          </cell>
          <cell r="EL16">
            <v>1</v>
          </cell>
          <cell r="EM16">
            <v>0</v>
          </cell>
          <cell r="EN16">
            <v>1</v>
          </cell>
          <cell r="EO16">
            <v>0</v>
          </cell>
          <cell r="EP16">
            <v>0</v>
          </cell>
          <cell r="EQ16">
            <v>1</v>
          </cell>
          <cell r="ER16">
            <v>0</v>
          </cell>
          <cell r="ES16">
            <v>1</v>
          </cell>
          <cell r="ET16">
            <v>1</v>
          </cell>
          <cell r="EU16">
            <v>0</v>
          </cell>
          <cell r="EV16">
            <v>2</v>
          </cell>
          <cell r="EW16">
            <v>2</v>
          </cell>
          <cell r="EX16">
            <v>2</v>
          </cell>
          <cell r="EY16">
            <v>99</v>
          </cell>
          <cell r="EZ16">
            <v>2</v>
          </cell>
          <cell r="FA16">
            <v>2</v>
          </cell>
          <cell r="FB16">
            <v>2</v>
          </cell>
          <cell r="FC16">
            <v>2</v>
          </cell>
          <cell r="FD16">
            <v>2</v>
          </cell>
          <cell r="FE16">
            <v>2</v>
          </cell>
          <cell r="FF16">
            <v>2</v>
          </cell>
          <cell r="FG16">
            <v>1</v>
          </cell>
          <cell r="FH16">
            <v>99</v>
          </cell>
          <cell r="FI16">
            <v>99</v>
          </cell>
          <cell r="FJ16">
            <v>99</v>
          </cell>
          <cell r="FK16">
            <v>99</v>
          </cell>
          <cell r="FL16">
            <v>2</v>
          </cell>
          <cell r="FM16">
            <v>1</v>
          </cell>
          <cell r="FN16">
            <v>1</v>
          </cell>
          <cell r="FO16">
            <v>2</v>
          </cell>
          <cell r="FP16">
            <v>2</v>
          </cell>
          <cell r="FQ16">
            <v>99</v>
          </cell>
          <cell r="FR16">
            <v>99</v>
          </cell>
          <cell r="FS16">
            <v>99</v>
          </cell>
          <cell r="FT16">
            <v>99</v>
          </cell>
          <cell r="FU16">
            <v>99</v>
          </cell>
          <cell r="FV16">
            <v>99</v>
          </cell>
          <cell r="FW16">
            <v>99</v>
          </cell>
          <cell r="FX16">
            <v>99</v>
          </cell>
          <cell r="FY16">
            <v>99</v>
          </cell>
          <cell r="FZ16">
            <v>1</v>
          </cell>
          <cell r="GA16">
            <v>1</v>
          </cell>
          <cell r="GB16">
            <v>1</v>
          </cell>
          <cell r="GC16">
            <v>2</v>
          </cell>
          <cell r="GD16">
            <v>1</v>
          </cell>
          <cell r="GE16">
            <v>2</v>
          </cell>
          <cell r="GF16">
            <v>1</v>
          </cell>
          <cell r="GG16">
            <v>3</v>
          </cell>
        </row>
        <row r="17">
          <cell r="E17">
            <v>4</v>
          </cell>
          <cell r="F17">
            <v>1</v>
          </cell>
          <cell r="G17">
            <v>2</v>
          </cell>
          <cell r="H17">
            <v>3</v>
          </cell>
          <cell r="I17">
            <v>8</v>
          </cell>
          <cell r="J17">
            <v>2</v>
          </cell>
          <cell r="K17">
            <v>1</v>
          </cell>
          <cell r="L17">
            <v>2</v>
          </cell>
          <cell r="M17">
            <v>1</v>
          </cell>
          <cell r="N17">
            <v>1</v>
          </cell>
          <cell r="O17">
            <v>3</v>
          </cell>
          <cell r="P17">
            <v>2</v>
          </cell>
          <cell r="Q17">
            <v>1</v>
          </cell>
          <cell r="R17">
            <v>1</v>
          </cell>
          <cell r="S17">
            <v>99</v>
          </cell>
          <cell r="T17">
            <v>2</v>
          </cell>
          <cell r="U17">
            <v>99</v>
          </cell>
          <cell r="V17">
            <v>1</v>
          </cell>
          <cell r="W17">
            <v>2</v>
          </cell>
          <cell r="X17">
            <v>2</v>
          </cell>
          <cell r="Y17">
            <v>3</v>
          </cell>
          <cell r="Z17">
            <v>1</v>
          </cell>
          <cell r="AA17">
            <v>2</v>
          </cell>
          <cell r="AB17">
            <v>2</v>
          </cell>
          <cell r="AC17">
            <v>2</v>
          </cell>
          <cell r="AD17">
            <v>2</v>
          </cell>
          <cell r="AE17">
            <v>2</v>
          </cell>
          <cell r="AF17">
            <v>2</v>
          </cell>
          <cell r="AG17">
            <v>2</v>
          </cell>
          <cell r="AH17">
            <v>2</v>
          </cell>
          <cell r="AI17">
            <v>2</v>
          </cell>
          <cell r="AJ17">
            <v>1</v>
          </cell>
          <cell r="AK17">
            <v>2</v>
          </cell>
          <cell r="AL17">
            <v>2</v>
          </cell>
          <cell r="AM17">
            <v>2</v>
          </cell>
          <cell r="AN17">
            <v>2</v>
          </cell>
          <cell r="AO17">
            <v>2</v>
          </cell>
          <cell r="AP17">
            <v>1</v>
          </cell>
          <cell r="AQ17">
            <v>1</v>
          </cell>
          <cell r="AR17">
            <v>2</v>
          </cell>
          <cell r="AS17">
            <v>1</v>
          </cell>
          <cell r="AT17">
            <v>2</v>
          </cell>
          <cell r="AU17">
            <v>1</v>
          </cell>
          <cell r="AV17">
            <v>1</v>
          </cell>
          <cell r="AW17">
            <v>4</v>
          </cell>
          <cell r="AX17">
            <v>3</v>
          </cell>
          <cell r="AY17">
            <v>2</v>
          </cell>
          <cell r="AZ17">
            <v>2</v>
          </cell>
          <cell r="BA17">
            <v>2</v>
          </cell>
          <cell r="BB17">
            <v>1</v>
          </cell>
          <cell r="BC17">
            <v>2</v>
          </cell>
          <cell r="BD17">
            <v>5</v>
          </cell>
          <cell r="BE17">
            <v>3</v>
          </cell>
          <cell r="BF17">
            <v>2</v>
          </cell>
          <cell r="BG17">
            <v>3</v>
          </cell>
          <cell r="BH17">
            <v>1</v>
          </cell>
          <cell r="BI17">
            <v>1</v>
          </cell>
          <cell r="BJ17">
            <v>2</v>
          </cell>
          <cell r="BK17">
            <v>1</v>
          </cell>
          <cell r="BL17">
            <v>1</v>
          </cell>
          <cell r="BM17">
            <v>1</v>
          </cell>
          <cell r="BN17">
            <v>1</v>
          </cell>
          <cell r="BO17">
            <v>3</v>
          </cell>
          <cell r="BP17">
            <v>1</v>
          </cell>
          <cell r="BQ17">
            <v>3</v>
          </cell>
          <cell r="BR17">
            <v>2</v>
          </cell>
          <cell r="BS17">
            <v>1</v>
          </cell>
          <cell r="BT17">
            <v>1</v>
          </cell>
          <cell r="BU17">
            <v>1</v>
          </cell>
          <cell r="BV17">
            <v>1</v>
          </cell>
          <cell r="BW17">
            <v>3</v>
          </cell>
          <cell r="BX17">
            <v>1</v>
          </cell>
          <cell r="BY17">
            <v>1</v>
          </cell>
          <cell r="BZ17">
            <v>3</v>
          </cell>
          <cell r="CA17">
            <v>3</v>
          </cell>
          <cell r="CB17">
            <v>3</v>
          </cell>
          <cell r="CC17">
            <v>2</v>
          </cell>
          <cell r="CD17">
            <v>1</v>
          </cell>
          <cell r="CE17">
            <v>1</v>
          </cell>
          <cell r="CF17">
            <v>1</v>
          </cell>
          <cell r="CG17">
            <v>1</v>
          </cell>
          <cell r="CH17">
            <v>3</v>
          </cell>
          <cell r="CI17">
            <v>3</v>
          </cell>
          <cell r="CJ17">
            <v>1</v>
          </cell>
          <cell r="CK17">
            <v>2</v>
          </cell>
          <cell r="CL17">
            <v>1</v>
          </cell>
          <cell r="CM17">
            <v>3</v>
          </cell>
          <cell r="CN17">
            <v>3</v>
          </cell>
          <cell r="CO17">
            <v>1</v>
          </cell>
          <cell r="CP17">
            <v>2</v>
          </cell>
          <cell r="CQ17">
            <v>2</v>
          </cell>
          <cell r="CR17">
            <v>1</v>
          </cell>
          <cell r="CS17">
            <v>1</v>
          </cell>
          <cell r="CT17">
            <v>1</v>
          </cell>
          <cell r="CU17">
            <v>1</v>
          </cell>
          <cell r="CV17">
            <v>1</v>
          </cell>
          <cell r="CW17">
            <v>1</v>
          </cell>
          <cell r="CX17">
            <v>1</v>
          </cell>
          <cell r="CY17">
            <v>1</v>
          </cell>
          <cell r="CZ17">
            <v>1</v>
          </cell>
          <cell r="DA17">
            <v>1</v>
          </cell>
          <cell r="DB17">
            <v>1</v>
          </cell>
          <cell r="DC17">
            <v>4</v>
          </cell>
          <cell r="DD17">
            <v>4</v>
          </cell>
          <cell r="DE17">
            <v>4</v>
          </cell>
          <cell r="DF17">
            <v>1</v>
          </cell>
          <cell r="DG17">
            <v>1</v>
          </cell>
          <cell r="DH17">
            <v>1</v>
          </cell>
          <cell r="DI17">
            <v>3</v>
          </cell>
          <cell r="DJ17">
            <v>1</v>
          </cell>
          <cell r="DK17">
            <v>3</v>
          </cell>
          <cell r="DL17">
            <v>1</v>
          </cell>
          <cell r="DM17">
            <v>3</v>
          </cell>
          <cell r="DN17">
            <v>4</v>
          </cell>
          <cell r="DO17">
            <v>4</v>
          </cell>
          <cell r="DP17">
            <v>1</v>
          </cell>
          <cell r="DQ17">
            <v>2</v>
          </cell>
          <cell r="DR17">
            <v>1</v>
          </cell>
          <cell r="DS17">
            <v>2</v>
          </cell>
          <cell r="DT17">
            <v>2</v>
          </cell>
          <cell r="DU17">
            <v>1</v>
          </cell>
          <cell r="DV17">
            <v>2</v>
          </cell>
          <cell r="DW17">
            <v>1</v>
          </cell>
          <cell r="DX17">
            <v>1</v>
          </cell>
          <cell r="DY17">
            <v>1</v>
          </cell>
          <cell r="DZ17">
            <v>4</v>
          </cell>
          <cell r="EA17">
            <v>1</v>
          </cell>
          <cell r="EB17">
            <v>1</v>
          </cell>
          <cell r="EC17">
            <v>1</v>
          </cell>
          <cell r="ED17">
            <v>1</v>
          </cell>
          <cell r="EE17">
            <v>99</v>
          </cell>
          <cell r="EF17">
            <v>1</v>
          </cell>
          <cell r="EG17">
            <v>1</v>
          </cell>
          <cell r="EH17">
            <v>2</v>
          </cell>
          <cell r="EI17">
            <v>2</v>
          </cell>
          <cell r="EJ17">
            <v>77</v>
          </cell>
          <cell r="EK17">
            <v>77</v>
          </cell>
          <cell r="EL17">
            <v>77</v>
          </cell>
          <cell r="EM17">
            <v>77</v>
          </cell>
          <cell r="EN17">
            <v>77</v>
          </cell>
          <cell r="EO17">
            <v>77</v>
          </cell>
          <cell r="EP17">
            <v>77</v>
          </cell>
          <cell r="EQ17">
            <v>77</v>
          </cell>
          <cell r="ER17">
            <v>77</v>
          </cell>
          <cell r="ES17">
            <v>77</v>
          </cell>
          <cell r="ET17">
            <v>77</v>
          </cell>
          <cell r="EU17">
            <v>77</v>
          </cell>
          <cell r="EV17">
            <v>2</v>
          </cell>
          <cell r="EW17">
            <v>2</v>
          </cell>
          <cell r="EX17">
            <v>2</v>
          </cell>
          <cell r="EY17">
            <v>99</v>
          </cell>
          <cell r="EZ17">
            <v>2</v>
          </cell>
          <cell r="FA17">
            <v>4</v>
          </cell>
          <cell r="FB17">
            <v>2</v>
          </cell>
          <cell r="FC17">
            <v>2</v>
          </cell>
          <cell r="FD17">
            <v>2</v>
          </cell>
          <cell r="FE17">
            <v>2</v>
          </cell>
          <cell r="FF17">
            <v>1</v>
          </cell>
          <cell r="FG17">
            <v>1</v>
          </cell>
          <cell r="FH17">
            <v>1</v>
          </cell>
          <cell r="FI17">
            <v>1</v>
          </cell>
          <cell r="FJ17">
            <v>2</v>
          </cell>
          <cell r="FK17">
            <v>1</v>
          </cell>
          <cell r="FL17">
            <v>1</v>
          </cell>
          <cell r="FM17">
            <v>3</v>
          </cell>
          <cell r="FN17">
            <v>99</v>
          </cell>
          <cell r="FO17">
            <v>99</v>
          </cell>
          <cell r="FP17">
            <v>99</v>
          </cell>
          <cell r="FQ17">
            <v>3</v>
          </cell>
          <cell r="FR17">
            <v>99</v>
          </cell>
          <cell r="FS17">
            <v>99</v>
          </cell>
          <cell r="FT17">
            <v>99</v>
          </cell>
          <cell r="FU17">
            <v>99</v>
          </cell>
          <cell r="FV17">
            <v>99</v>
          </cell>
          <cell r="FW17">
            <v>99</v>
          </cell>
          <cell r="FX17">
            <v>99</v>
          </cell>
          <cell r="FY17">
            <v>99</v>
          </cell>
          <cell r="FZ17">
            <v>1</v>
          </cell>
          <cell r="GA17">
            <v>1</v>
          </cell>
          <cell r="GB17">
            <v>1</v>
          </cell>
          <cell r="GC17">
            <v>2</v>
          </cell>
          <cell r="GD17">
            <v>1</v>
          </cell>
          <cell r="GE17">
            <v>2</v>
          </cell>
          <cell r="GF17">
            <v>1</v>
          </cell>
          <cell r="GG17">
            <v>3</v>
          </cell>
        </row>
        <row r="18">
          <cell r="E18">
            <v>4</v>
          </cell>
          <cell r="F18">
            <v>11</v>
          </cell>
          <cell r="G18">
            <v>1</v>
          </cell>
          <cell r="H18">
            <v>3</v>
          </cell>
          <cell r="I18">
            <v>8</v>
          </cell>
          <cell r="J18">
            <v>2</v>
          </cell>
          <cell r="K18">
            <v>1</v>
          </cell>
          <cell r="L18">
            <v>3</v>
          </cell>
          <cell r="M18">
            <v>2</v>
          </cell>
          <cell r="N18">
            <v>2</v>
          </cell>
          <cell r="O18">
            <v>3</v>
          </cell>
          <cell r="P18">
            <v>2</v>
          </cell>
          <cell r="Q18">
            <v>1</v>
          </cell>
          <cell r="R18">
            <v>1</v>
          </cell>
          <cell r="S18">
            <v>1</v>
          </cell>
          <cell r="T18">
            <v>2</v>
          </cell>
          <cell r="U18">
            <v>2</v>
          </cell>
          <cell r="V18">
            <v>1</v>
          </cell>
          <cell r="W18">
            <v>2</v>
          </cell>
          <cell r="X18">
            <v>2</v>
          </cell>
          <cell r="Y18">
            <v>4</v>
          </cell>
          <cell r="Z18">
            <v>1</v>
          </cell>
          <cell r="AA18">
            <v>2</v>
          </cell>
          <cell r="AB18">
            <v>2</v>
          </cell>
          <cell r="AC18">
            <v>2</v>
          </cell>
          <cell r="AD18">
            <v>2</v>
          </cell>
          <cell r="AE18">
            <v>2</v>
          </cell>
          <cell r="AF18">
            <v>1</v>
          </cell>
          <cell r="AG18">
            <v>2</v>
          </cell>
          <cell r="AH18">
            <v>2</v>
          </cell>
          <cell r="AI18">
            <v>2</v>
          </cell>
          <cell r="AJ18">
            <v>1</v>
          </cell>
          <cell r="AK18">
            <v>1</v>
          </cell>
          <cell r="AL18">
            <v>1</v>
          </cell>
          <cell r="AM18">
            <v>2</v>
          </cell>
          <cell r="AN18">
            <v>1</v>
          </cell>
          <cell r="AO18">
            <v>1</v>
          </cell>
          <cell r="AP18">
            <v>2</v>
          </cell>
          <cell r="AQ18">
            <v>2</v>
          </cell>
          <cell r="AR18">
            <v>2</v>
          </cell>
          <cell r="AS18">
            <v>2</v>
          </cell>
          <cell r="AT18">
            <v>2</v>
          </cell>
          <cell r="AU18">
            <v>3</v>
          </cell>
          <cell r="AV18">
            <v>4</v>
          </cell>
          <cell r="AW18">
            <v>4</v>
          </cell>
          <cell r="AX18">
            <v>4</v>
          </cell>
          <cell r="AY18">
            <v>2</v>
          </cell>
          <cell r="AZ18">
            <v>2</v>
          </cell>
          <cell r="BA18">
            <v>2</v>
          </cell>
          <cell r="BB18">
            <v>2</v>
          </cell>
          <cell r="BC18">
            <v>2</v>
          </cell>
          <cell r="BD18">
            <v>4</v>
          </cell>
          <cell r="BE18">
            <v>2</v>
          </cell>
          <cell r="BF18">
            <v>2</v>
          </cell>
          <cell r="BG18">
            <v>3</v>
          </cell>
          <cell r="BH18">
            <v>1</v>
          </cell>
          <cell r="BI18">
            <v>1</v>
          </cell>
          <cell r="BJ18">
            <v>6</v>
          </cell>
          <cell r="BK18">
            <v>1</v>
          </cell>
          <cell r="BL18">
            <v>1</v>
          </cell>
          <cell r="BM18">
            <v>3</v>
          </cell>
          <cell r="BN18">
            <v>4</v>
          </cell>
          <cell r="BO18">
            <v>1</v>
          </cell>
          <cell r="BP18">
            <v>3</v>
          </cell>
          <cell r="BQ18">
            <v>3</v>
          </cell>
          <cell r="BR18">
            <v>2</v>
          </cell>
          <cell r="BS18">
            <v>1</v>
          </cell>
          <cell r="BT18">
            <v>1</v>
          </cell>
          <cell r="BU18">
            <v>1</v>
          </cell>
          <cell r="BV18">
            <v>1</v>
          </cell>
          <cell r="BW18">
            <v>2</v>
          </cell>
          <cell r="BX18">
            <v>1</v>
          </cell>
          <cell r="BY18">
            <v>1</v>
          </cell>
          <cell r="BZ18">
            <v>2</v>
          </cell>
          <cell r="CA18">
            <v>3</v>
          </cell>
          <cell r="CB18">
            <v>2</v>
          </cell>
          <cell r="CC18">
            <v>2</v>
          </cell>
          <cell r="CD18">
            <v>2</v>
          </cell>
          <cell r="CE18">
            <v>1</v>
          </cell>
          <cell r="CF18">
            <v>1</v>
          </cell>
          <cell r="CG18">
            <v>2</v>
          </cell>
          <cell r="CH18">
            <v>3</v>
          </cell>
          <cell r="CI18">
            <v>3</v>
          </cell>
          <cell r="CJ18">
            <v>3</v>
          </cell>
          <cell r="CK18">
            <v>2</v>
          </cell>
          <cell r="CL18">
            <v>1</v>
          </cell>
          <cell r="CM18">
            <v>2</v>
          </cell>
          <cell r="CN18">
            <v>2</v>
          </cell>
          <cell r="CO18">
            <v>1</v>
          </cell>
          <cell r="CP18">
            <v>2</v>
          </cell>
          <cell r="CQ18">
            <v>2</v>
          </cell>
          <cell r="CR18">
            <v>2</v>
          </cell>
          <cell r="CS18">
            <v>2</v>
          </cell>
          <cell r="CT18">
            <v>1</v>
          </cell>
          <cell r="CU18">
            <v>2</v>
          </cell>
          <cell r="CV18">
            <v>2</v>
          </cell>
          <cell r="CW18">
            <v>2</v>
          </cell>
          <cell r="CX18">
            <v>1</v>
          </cell>
          <cell r="CY18">
            <v>1</v>
          </cell>
          <cell r="CZ18">
            <v>1</v>
          </cell>
          <cell r="DA18">
            <v>4</v>
          </cell>
          <cell r="DB18">
            <v>4</v>
          </cell>
          <cell r="DC18">
            <v>4</v>
          </cell>
          <cell r="DD18">
            <v>4</v>
          </cell>
          <cell r="DE18">
            <v>4</v>
          </cell>
          <cell r="DF18">
            <v>2</v>
          </cell>
          <cell r="DG18">
            <v>4</v>
          </cell>
          <cell r="DH18">
            <v>4</v>
          </cell>
          <cell r="DI18">
            <v>4</v>
          </cell>
          <cell r="DJ18">
            <v>4</v>
          </cell>
          <cell r="DK18">
            <v>4</v>
          </cell>
          <cell r="DL18">
            <v>5</v>
          </cell>
          <cell r="DM18">
            <v>4</v>
          </cell>
          <cell r="DN18">
            <v>4</v>
          </cell>
          <cell r="DO18">
            <v>4</v>
          </cell>
          <cell r="DP18">
            <v>1</v>
          </cell>
          <cell r="DQ18">
            <v>2</v>
          </cell>
          <cell r="DR18">
            <v>1</v>
          </cell>
          <cell r="DS18">
            <v>2</v>
          </cell>
          <cell r="DT18">
            <v>2</v>
          </cell>
          <cell r="DU18">
            <v>2</v>
          </cell>
          <cell r="DV18">
            <v>3</v>
          </cell>
          <cell r="DW18">
            <v>1</v>
          </cell>
          <cell r="DX18">
            <v>1</v>
          </cell>
          <cell r="DY18">
            <v>3</v>
          </cell>
          <cell r="DZ18">
            <v>4</v>
          </cell>
          <cell r="EA18">
            <v>1</v>
          </cell>
          <cell r="EB18">
            <v>2</v>
          </cell>
          <cell r="EC18">
            <v>1</v>
          </cell>
          <cell r="ED18">
            <v>1</v>
          </cell>
          <cell r="EE18">
            <v>1</v>
          </cell>
          <cell r="EF18">
            <v>2</v>
          </cell>
          <cell r="EG18">
            <v>2</v>
          </cell>
          <cell r="EH18">
            <v>1</v>
          </cell>
          <cell r="EI18">
            <v>1</v>
          </cell>
          <cell r="EJ18">
            <v>0</v>
          </cell>
          <cell r="EK18">
            <v>1</v>
          </cell>
          <cell r="EL18">
            <v>0</v>
          </cell>
          <cell r="EM18">
            <v>1</v>
          </cell>
          <cell r="EN18">
            <v>0</v>
          </cell>
          <cell r="EO18">
            <v>1</v>
          </cell>
          <cell r="EP18">
            <v>0</v>
          </cell>
          <cell r="EQ18">
            <v>0</v>
          </cell>
          <cell r="ER18">
            <v>1</v>
          </cell>
          <cell r="ES18">
            <v>0</v>
          </cell>
          <cell r="ET18">
            <v>0</v>
          </cell>
          <cell r="EU18">
            <v>1</v>
          </cell>
          <cell r="EV18">
            <v>2</v>
          </cell>
          <cell r="EW18">
            <v>2</v>
          </cell>
          <cell r="EX18">
            <v>2</v>
          </cell>
          <cell r="EY18">
            <v>99</v>
          </cell>
          <cell r="EZ18">
            <v>2</v>
          </cell>
          <cell r="FA18">
            <v>4</v>
          </cell>
          <cell r="FB18">
            <v>3</v>
          </cell>
          <cell r="FC18">
            <v>3</v>
          </cell>
          <cell r="FD18">
            <v>3</v>
          </cell>
          <cell r="FE18">
            <v>3</v>
          </cell>
          <cell r="FF18">
            <v>3</v>
          </cell>
          <cell r="FG18">
            <v>3</v>
          </cell>
          <cell r="FH18">
            <v>3</v>
          </cell>
          <cell r="FI18">
            <v>2</v>
          </cell>
          <cell r="FJ18">
            <v>3</v>
          </cell>
          <cell r="FK18">
            <v>3</v>
          </cell>
          <cell r="FL18">
            <v>99</v>
          </cell>
          <cell r="FM18">
            <v>3</v>
          </cell>
          <cell r="FN18">
            <v>99</v>
          </cell>
          <cell r="FO18">
            <v>99</v>
          </cell>
          <cell r="FP18">
            <v>99</v>
          </cell>
          <cell r="FQ18">
            <v>3</v>
          </cell>
          <cell r="FR18">
            <v>99</v>
          </cell>
          <cell r="FS18">
            <v>99</v>
          </cell>
          <cell r="FT18">
            <v>99</v>
          </cell>
          <cell r="FU18">
            <v>99</v>
          </cell>
          <cell r="FV18">
            <v>99</v>
          </cell>
          <cell r="FW18">
            <v>99</v>
          </cell>
          <cell r="FX18">
            <v>99</v>
          </cell>
          <cell r="FY18">
            <v>99</v>
          </cell>
          <cell r="FZ18">
            <v>1</v>
          </cell>
          <cell r="GA18">
            <v>1</v>
          </cell>
          <cell r="GB18">
            <v>2</v>
          </cell>
          <cell r="GC18">
            <v>2</v>
          </cell>
          <cell r="GD18">
            <v>1</v>
          </cell>
          <cell r="GE18">
            <v>2</v>
          </cell>
          <cell r="GF18">
            <v>1</v>
          </cell>
          <cell r="GG18">
            <v>3</v>
          </cell>
        </row>
        <row r="19">
          <cell r="E19">
            <v>4</v>
          </cell>
          <cell r="F19">
            <v>1</v>
          </cell>
          <cell r="G19">
            <v>2</v>
          </cell>
          <cell r="H19">
            <v>3</v>
          </cell>
          <cell r="I19">
            <v>8</v>
          </cell>
          <cell r="J19">
            <v>2</v>
          </cell>
          <cell r="K19">
            <v>1</v>
          </cell>
          <cell r="L19">
            <v>2</v>
          </cell>
          <cell r="M19">
            <v>2</v>
          </cell>
          <cell r="N19">
            <v>2</v>
          </cell>
          <cell r="O19">
            <v>2</v>
          </cell>
          <cell r="P19">
            <v>1</v>
          </cell>
          <cell r="Q19">
            <v>1</v>
          </cell>
          <cell r="R19">
            <v>1</v>
          </cell>
          <cell r="S19">
            <v>2</v>
          </cell>
          <cell r="T19">
            <v>2</v>
          </cell>
          <cell r="U19">
            <v>1</v>
          </cell>
          <cell r="V19">
            <v>1</v>
          </cell>
          <cell r="W19">
            <v>2</v>
          </cell>
          <cell r="X19">
            <v>2</v>
          </cell>
          <cell r="Y19">
            <v>4</v>
          </cell>
          <cell r="Z19">
            <v>2</v>
          </cell>
          <cell r="AA19">
            <v>2</v>
          </cell>
          <cell r="AB19">
            <v>2</v>
          </cell>
          <cell r="AC19">
            <v>2</v>
          </cell>
          <cell r="AD19">
            <v>2</v>
          </cell>
          <cell r="AE19">
            <v>2</v>
          </cell>
          <cell r="AF19">
            <v>3</v>
          </cell>
          <cell r="AG19">
            <v>2</v>
          </cell>
          <cell r="AH19">
            <v>2</v>
          </cell>
          <cell r="AI19">
            <v>2</v>
          </cell>
          <cell r="AJ19">
            <v>1</v>
          </cell>
          <cell r="AK19">
            <v>2</v>
          </cell>
          <cell r="AL19">
            <v>2</v>
          </cell>
          <cell r="AM19">
            <v>2</v>
          </cell>
          <cell r="AN19">
            <v>1</v>
          </cell>
          <cell r="AO19">
            <v>1</v>
          </cell>
          <cell r="AP19">
            <v>2</v>
          </cell>
          <cell r="AQ19">
            <v>2</v>
          </cell>
          <cell r="AR19">
            <v>2</v>
          </cell>
          <cell r="AS19">
            <v>2</v>
          </cell>
          <cell r="AT19">
            <v>2</v>
          </cell>
          <cell r="AU19">
            <v>2</v>
          </cell>
          <cell r="AV19">
            <v>5</v>
          </cell>
          <cell r="AW19">
            <v>4</v>
          </cell>
          <cell r="AX19">
            <v>3</v>
          </cell>
          <cell r="AY19">
            <v>2</v>
          </cell>
          <cell r="AZ19">
            <v>3</v>
          </cell>
          <cell r="BA19">
            <v>2</v>
          </cell>
          <cell r="BB19">
            <v>1</v>
          </cell>
          <cell r="BC19">
            <v>2</v>
          </cell>
          <cell r="BD19">
            <v>5</v>
          </cell>
          <cell r="BE19">
            <v>3</v>
          </cell>
          <cell r="BF19">
            <v>2</v>
          </cell>
          <cell r="BG19">
            <v>2</v>
          </cell>
          <cell r="BH19">
            <v>2</v>
          </cell>
          <cell r="BI19">
            <v>3</v>
          </cell>
          <cell r="BJ19">
            <v>1</v>
          </cell>
          <cell r="BK19">
            <v>4</v>
          </cell>
          <cell r="BL19">
            <v>4</v>
          </cell>
          <cell r="BM19">
            <v>3</v>
          </cell>
          <cell r="BN19">
            <v>3</v>
          </cell>
          <cell r="BO19">
            <v>2</v>
          </cell>
          <cell r="BP19">
            <v>2</v>
          </cell>
          <cell r="BQ19">
            <v>2</v>
          </cell>
          <cell r="BR19">
            <v>2</v>
          </cell>
          <cell r="BS19">
            <v>1</v>
          </cell>
          <cell r="BT19">
            <v>1</v>
          </cell>
          <cell r="BU19">
            <v>1</v>
          </cell>
          <cell r="BV19">
            <v>1</v>
          </cell>
          <cell r="BW19">
            <v>2</v>
          </cell>
          <cell r="BX19">
            <v>1</v>
          </cell>
          <cell r="BY19">
            <v>1</v>
          </cell>
          <cell r="BZ19">
            <v>3</v>
          </cell>
          <cell r="CA19">
            <v>3</v>
          </cell>
          <cell r="CB19">
            <v>3</v>
          </cell>
          <cell r="CC19">
            <v>2</v>
          </cell>
          <cell r="CD19">
            <v>1</v>
          </cell>
          <cell r="CE19">
            <v>1</v>
          </cell>
          <cell r="CF19">
            <v>1</v>
          </cell>
          <cell r="CG19">
            <v>1</v>
          </cell>
          <cell r="CH19">
            <v>3</v>
          </cell>
          <cell r="CI19">
            <v>3</v>
          </cell>
          <cell r="CJ19">
            <v>3</v>
          </cell>
          <cell r="CK19">
            <v>2</v>
          </cell>
          <cell r="CL19">
            <v>2</v>
          </cell>
          <cell r="CM19">
            <v>2</v>
          </cell>
          <cell r="CN19">
            <v>2</v>
          </cell>
          <cell r="CO19">
            <v>1</v>
          </cell>
          <cell r="CP19">
            <v>2</v>
          </cell>
          <cell r="CQ19">
            <v>2</v>
          </cell>
          <cell r="CR19">
            <v>1</v>
          </cell>
          <cell r="CS19">
            <v>2</v>
          </cell>
          <cell r="CT19">
            <v>2</v>
          </cell>
          <cell r="CU19">
            <v>1</v>
          </cell>
          <cell r="CV19">
            <v>2</v>
          </cell>
          <cell r="CW19">
            <v>2</v>
          </cell>
          <cell r="CX19">
            <v>1</v>
          </cell>
          <cell r="CY19">
            <v>1</v>
          </cell>
          <cell r="CZ19">
            <v>1</v>
          </cell>
          <cell r="DA19">
            <v>4</v>
          </cell>
          <cell r="DB19">
            <v>4</v>
          </cell>
          <cell r="DC19">
            <v>4</v>
          </cell>
          <cell r="DD19">
            <v>3</v>
          </cell>
          <cell r="DE19">
            <v>4</v>
          </cell>
          <cell r="DF19">
            <v>4</v>
          </cell>
          <cell r="DG19">
            <v>3</v>
          </cell>
          <cell r="DH19">
            <v>3</v>
          </cell>
          <cell r="DI19">
            <v>99</v>
          </cell>
          <cell r="DJ19">
            <v>3</v>
          </cell>
          <cell r="DK19">
            <v>3</v>
          </cell>
          <cell r="DL19">
            <v>3</v>
          </cell>
          <cell r="DM19">
            <v>3</v>
          </cell>
          <cell r="DN19">
            <v>4</v>
          </cell>
          <cell r="DO19">
            <v>2</v>
          </cell>
          <cell r="DP19">
            <v>1</v>
          </cell>
          <cell r="DQ19">
            <v>2</v>
          </cell>
          <cell r="DR19">
            <v>1</v>
          </cell>
          <cell r="DS19">
            <v>2</v>
          </cell>
          <cell r="DT19">
            <v>2</v>
          </cell>
          <cell r="DU19">
            <v>2</v>
          </cell>
          <cell r="DV19">
            <v>3</v>
          </cell>
          <cell r="DW19">
            <v>2</v>
          </cell>
          <cell r="DX19">
            <v>4</v>
          </cell>
          <cell r="DY19">
            <v>3</v>
          </cell>
          <cell r="DZ19">
            <v>3</v>
          </cell>
          <cell r="EA19">
            <v>1</v>
          </cell>
          <cell r="EB19">
            <v>1</v>
          </cell>
          <cell r="EC19">
            <v>1</v>
          </cell>
          <cell r="ED19">
            <v>1</v>
          </cell>
          <cell r="EE19">
            <v>1</v>
          </cell>
          <cell r="EF19">
            <v>2</v>
          </cell>
          <cell r="EG19">
            <v>2</v>
          </cell>
          <cell r="EH19">
            <v>2</v>
          </cell>
          <cell r="EI19">
            <v>2</v>
          </cell>
          <cell r="EJ19">
            <v>77</v>
          </cell>
          <cell r="EK19">
            <v>77</v>
          </cell>
          <cell r="EL19">
            <v>77</v>
          </cell>
          <cell r="EM19">
            <v>77</v>
          </cell>
          <cell r="EN19">
            <v>77</v>
          </cell>
          <cell r="EO19">
            <v>77</v>
          </cell>
          <cell r="EP19">
            <v>77</v>
          </cell>
          <cell r="EQ19">
            <v>77</v>
          </cell>
          <cell r="ER19">
            <v>77</v>
          </cell>
          <cell r="ES19">
            <v>77</v>
          </cell>
          <cell r="ET19">
            <v>77</v>
          </cell>
          <cell r="EU19">
            <v>77</v>
          </cell>
          <cell r="EV19">
            <v>2</v>
          </cell>
          <cell r="EW19">
            <v>2</v>
          </cell>
          <cell r="EX19">
            <v>2</v>
          </cell>
          <cell r="EY19">
            <v>99</v>
          </cell>
          <cell r="EZ19">
            <v>2</v>
          </cell>
          <cell r="FA19">
            <v>1</v>
          </cell>
          <cell r="FB19">
            <v>3</v>
          </cell>
          <cell r="FC19">
            <v>3</v>
          </cell>
          <cell r="FD19">
            <v>3</v>
          </cell>
          <cell r="FE19">
            <v>3</v>
          </cell>
          <cell r="FF19">
            <v>2</v>
          </cell>
          <cell r="FG19">
            <v>2</v>
          </cell>
          <cell r="FH19">
            <v>2</v>
          </cell>
          <cell r="FI19">
            <v>2</v>
          </cell>
          <cell r="FJ19">
            <v>2</v>
          </cell>
          <cell r="FK19">
            <v>2</v>
          </cell>
          <cell r="FL19">
            <v>2</v>
          </cell>
          <cell r="FM19">
            <v>3</v>
          </cell>
          <cell r="FN19">
            <v>99</v>
          </cell>
          <cell r="FO19">
            <v>99</v>
          </cell>
          <cell r="FP19">
            <v>99</v>
          </cell>
          <cell r="FQ19">
            <v>3</v>
          </cell>
          <cell r="FR19">
            <v>99</v>
          </cell>
          <cell r="FS19">
            <v>99</v>
          </cell>
          <cell r="FT19">
            <v>99</v>
          </cell>
          <cell r="FU19">
            <v>99</v>
          </cell>
          <cell r="FV19">
            <v>99</v>
          </cell>
          <cell r="FW19">
            <v>99</v>
          </cell>
          <cell r="FX19">
            <v>99</v>
          </cell>
          <cell r="FY19">
            <v>99</v>
          </cell>
          <cell r="FZ19">
            <v>1</v>
          </cell>
          <cell r="GA19">
            <v>1</v>
          </cell>
          <cell r="GB19">
            <v>2</v>
          </cell>
          <cell r="GC19">
            <v>2</v>
          </cell>
          <cell r="GD19">
            <v>1</v>
          </cell>
          <cell r="GE19">
            <v>2</v>
          </cell>
          <cell r="GF19">
            <v>1</v>
          </cell>
          <cell r="GG19">
            <v>99</v>
          </cell>
        </row>
        <row r="20">
          <cell r="E20">
            <v>4</v>
          </cell>
          <cell r="F20">
            <v>9</v>
          </cell>
          <cell r="G20">
            <v>1</v>
          </cell>
          <cell r="H20">
            <v>3</v>
          </cell>
          <cell r="I20">
            <v>8</v>
          </cell>
          <cell r="J20">
            <v>2</v>
          </cell>
          <cell r="K20">
            <v>1</v>
          </cell>
          <cell r="L20">
            <v>2</v>
          </cell>
          <cell r="M20">
            <v>3</v>
          </cell>
          <cell r="N20">
            <v>3</v>
          </cell>
          <cell r="O20">
            <v>3</v>
          </cell>
          <cell r="P20">
            <v>3</v>
          </cell>
          <cell r="Q20">
            <v>1</v>
          </cell>
          <cell r="R20">
            <v>1</v>
          </cell>
          <cell r="S20">
            <v>1</v>
          </cell>
          <cell r="T20">
            <v>2</v>
          </cell>
          <cell r="U20">
            <v>2</v>
          </cell>
          <cell r="V20">
            <v>1</v>
          </cell>
          <cell r="W20">
            <v>3</v>
          </cell>
          <cell r="X20">
            <v>3</v>
          </cell>
          <cell r="Y20">
            <v>2</v>
          </cell>
          <cell r="Z20">
            <v>1</v>
          </cell>
          <cell r="AA20">
            <v>2</v>
          </cell>
          <cell r="AB20">
            <v>2</v>
          </cell>
          <cell r="AC20">
            <v>1</v>
          </cell>
          <cell r="AD20">
            <v>1</v>
          </cell>
          <cell r="AE20">
            <v>1</v>
          </cell>
          <cell r="AF20">
            <v>1</v>
          </cell>
          <cell r="AG20">
            <v>2</v>
          </cell>
          <cell r="AH20">
            <v>2</v>
          </cell>
          <cell r="AI20">
            <v>1</v>
          </cell>
          <cell r="AJ20">
            <v>2</v>
          </cell>
          <cell r="AK20">
            <v>2</v>
          </cell>
          <cell r="AL20">
            <v>2</v>
          </cell>
          <cell r="AM20">
            <v>3</v>
          </cell>
          <cell r="AN20">
            <v>2</v>
          </cell>
          <cell r="AO20">
            <v>2</v>
          </cell>
          <cell r="AP20">
            <v>3</v>
          </cell>
          <cell r="AQ20">
            <v>3</v>
          </cell>
          <cell r="AR20">
            <v>3</v>
          </cell>
          <cell r="AS20">
            <v>3</v>
          </cell>
          <cell r="AT20">
            <v>3</v>
          </cell>
          <cell r="AU20">
            <v>3</v>
          </cell>
          <cell r="AV20">
            <v>5</v>
          </cell>
          <cell r="AW20">
            <v>4</v>
          </cell>
          <cell r="AX20">
            <v>3</v>
          </cell>
          <cell r="AY20">
            <v>2</v>
          </cell>
          <cell r="AZ20">
            <v>3</v>
          </cell>
          <cell r="BA20">
            <v>1</v>
          </cell>
          <cell r="BB20">
            <v>1</v>
          </cell>
          <cell r="BC20">
            <v>1</v>
          </cell>
          <cell r="BD20">
            <v>3</v>
          </cell>
          <cell r="BE20">
            <v>3</v>
          </cell>
          <cell r="BF20">
            <v>3</v>
          </cell>
          <cell r="BG20">
            <v>3</v>
          </cell>
          <cell r="BH20">
            <v>1</v>
          </cell>
          <cell r="BI20">
            <v>1</v>
          </cell>
          <cell r="BJ20">
            <v>6</v>
          </cell>
          <cell r="BK20">
            <v>1</v>
          </cell>
          <cell r="BL20">
            <v>1</v>
          </cell>
          <cell r="BM20">
            <v>2</v>
          </cell>
          <cell r="BN20">
            <v>5</v>
          </cell>
          <cell r="BO20">
            <v>2</v>
          </cell>
          <cell r="BP20">
            <v>1</v>
          </cell>
          <cell r="BQ20">
            <v>2</v>
          </cell>
          <cell r="BR20">
            <v>1</v>
          </cell>
          <cell r="BS20">
            <v>2</v>
          </cell>
          <cell r="BT20">
            <v>2</v>
          </cell>
          <cell r="BU20">
            <v>2</v>
          </cell>
          <cell r="BV20">
            <v>1</v>
          </cell>
          <cell r="BW20">
            <v>3</v>
          </cell>
          <cell r="BX20">
            <v>1</v>
          </cell>
          <cell r="BY20">
            <v>1</v>
          </cell>
          <cell r="BZ20">
            <v>2</v>
          </cell>
          <cell r="CA20">
            <v>4</v>
          </cell>
          <cell r="CB20">
            <v>4</v>
          </cell>
          <cell r="CC20">
            <v>2</v>
          </cell>
          <cell r="CD20">
            <v>1</v>
          </cell>
          <cell r="CE20">
            <v>1</v>
          </cell>
          <cell r="CF20">
            <v>1</v>
          </cell>
          <cell r="CG20">
            <v>2</v>
          </cell>
          <cell r="CH20">
            <v>1</v>
          </cell>
          <cell r="CI20">
            <v>3</v>
          </cell>
          <cell r="CJ20">
            <v>3</v>
          </cell>
          <cell r="CK20">
            <v>2</v>
          </cell>
          <cell r="CL20">
            <v>2</v>
          </cell>
          <cell r="CM20">
            <v>1</v>
          </cell>
          <cell r="CN20">
            <v>2</v>
          </cell>
          <cell r="CO20">
            <v>2</v>
          </cell>
          <cell r="CP20">
            <v>3</v>
          </cell>
          <cell r="CQ20">
            <v>3</v>
          </cell>
          <cell r="CR20">
            <v>2</v>
          </cell>
          <cell r="CS20">
            <v>2</v>
          </cell>
          <cell r="CT20">
            <v>2</v>
          </cell>
          <cell r="CU20">
            <v>2</v>
          </cell>
          <cell r="CV20">
            <v>1</v>
          </cell>
          <cell r="CW20">
            <v>3</v>
          </cell>
          <cell r="CX20">
            <v>1</v>
          </cell>
          <cell r="CY20">
            <v>1</v>
          </cell>
          <cell r="CZ20">
            <v>99</v>
          </cell>
          <cell r="DA20">
            <v>3</v>
          </cell>
          <cell r="DB20">
            <v>3</v>
          </cell>
          <cell r="DC20">
            <v>5</v>
          </cell>
          <cell r="DD20">
            <v>1</v>
          </cell>
          <cell r="DE20">
            <v>4</v>
          </cell>
          <cell r="DF20">
            <v>5</v>
          </cell>
          <cell r="DG20">
            <v>3</v>
          </cell>
          <cell r="DH20">
            <v>5</v>
          </cell>
          <cell r="DI20">
            <v>5</v>
          </cell>
          <cell r="DJ20">
            <v>2</v>
          </cell>
          <cell r="DK20">
            <v>5</v>
          </cell>
          <cell r="DL20">
            <v>5</v>
          </cell>
          <cell r="DM20">
            <v>3</v>
          </cell>
          <cell r="DN20">
            <v>4</v>
          </cell>
          <cell r="DO20">
            <v>4</v>
          </cell>
          <cell r="DP20">
            <v>2</v>
          </cell>
          <cell r="DQ20">
            <v>3</v>
          </cell>
          <cell r="DR20">
            <v>1</v>
          </cell>
          <cell r="DS20">
            <v>1</v>
          </cell>
          <cell r="DT20">
            <v>2</v>
          </cell>
          <cell r="DU20">
            <v>2</v>
          </cell>
          <cell r="DV20">
            <v>3</v>
          </cell>
          <cell r="DW20">
            <v>2</v>
          </cell>
          <cell r="DX20">
            <v>4</v>
          </cell>
          <cell r="DY20">
            <v>3</v>
          </cell>
          <cell r="DZ20">
            <v>3</v>
          </cell>
          <cell r="EA20">
            <v>5</v>
          </cell>
          <cell r="EB20">
            <v>5</v>
          </cell>
          <cell r="EC20">
            <v>5</v>
          </cell>
          <cell r="ED20">
            <v>2</v>
          </cell>
          <cell r="EE20">
            <v>2</v>
          </cell>
          <cell r="EF20">
            <v>2</v>
          </cell>
          <cell r="EG20">
            <v>2</v>
          </cell>
          <cell r="EH20">
            <v>2</v>
          </cell>
          <cell r="EI20">
            <v>2</v>
          </cell>
          <cell r="EJ20">
            <v>77</v>
          </cell>
          <cell r="EK20">
            <v>77</v>
          </cell>
          <cell r="EL20">
            <v>77</v>
          </cell>
          <cell r="EM20">
            <v>77</v>
          </cell>
          <cell r="EN20">
            <v>77</v>
          </cell>
          <cell r="EO20">
            <v>77</v>
          </cell>
          <cell r="EP20">
            <v>77</v>
          </cell>
          <cell r="EQ20">
            <v>77</v>
          </cell>
          <cell r="ER20">
            <v>77</v>
          </cell>
          <cell r="ES20">
            <v>77</v>
          </cell>
          <cell r="ET20">
            <v>77</v>
          </cell>
          <cell r="EU20">
            <v>77</v>
          </cell>
          <cell r="EV20">
            <v>2</v>
          </cell>
          <cell r="EW20">
            <v>2</v>
          </cell>
          <cell r="EX20">
            <v>2</v>
          </cell>
          <cell r="EY20">
            <v>99</v>
          </cell>
          <cell r="EZ20">
            <v>3</v>
          </cell>
          <cell r="FA20">
            <v>4</v>
          </cell>
          <cell r="FB20">
            <v>3</v>
          </cell>
          <cell r="FC20">
            <v>3</v>
          </cell>
          <cell r="FD20">
            <v>3</v>
          </cell>
          <cell r="FE20">
            <v>3</v>
          </cell>
          <cell r="FF20">
            <v>3</v>
          </cell>
          <cell r="FG20">
            <v>3</v>
          </cell>
          <cell r="FH20">
            <v>3</v>
          </cell>
          <cell r="FI20">
            <v>3</v>
          </cell>
          <cell r="FJ20">
            <v>3</v>
          </cell>
          <cell r="FK20">
            <v>2</v>
          </cell>
          <cell r="FL20">
            <v>2</v>
          </cell>
          <cell r="FM20">
            <v>3</v>
          </cell>
          <cell r="FN20">
            <v>99</v>
          </cell>
          <cell r="FO20">
            <v>99</v>
          </cell>
          <cell r="FP20">
            <v>99</v>
          </cell>
          <cell r="FQ20">
            <v>3</v>
          </cell>
          <cell r="FR20">
            <v>99</v>
          </cell>
          <cell r="FS20">
            <v>99</v>
          </cell>
          <cell r="FT20">
            <v>99</v>
          </cell>
          <cell r="FU20">
            <v>99</v>
          </cell>
          <cell r="FV20">
            <v>99</v>
          </cell>
          <cell r="FW20">
            <v>99</v>
          </cell>
          <cell r="FX20">
            <v>99</v>
          </cell>
          <cell r="FY20">
            <v>99</v>
          </cell>
          <cell r="FZ20">
            <v>2</v>
          </cell>
          <cell r="GA20">
            <v>2</v>
          </cell>
          <cell r="GB20">
            <v>2</v>
          </cell>
          <cell r="GC20">
            <v>2</v>
          </cell>
          <cell r="GD20">
            <v>1</v>
          </cell>
          <cell r="GE20">
            <v>2</v>
          </cell>
          <cell r="GF20">
            <v>1</v>
          </cell>
          <cell r="GG20">
            <v>3</v>
          </cell>
        </row>
        <row r="21">
          <cell r="E21">
            <v>2</v>
          </cell>
          <cell r="F21">
            <v>13</v>
          </cell>
          <cell r="G21">
            <v>1</v>
          </cell>
          <cell r="H21">
            <v>3</v>
          </cell>
          <cell r="I21">
            <v>8</v>
          </cell>
          <cell r="J21">
            <v>1</v>
          </cell>
          <cell r="K21">
            <v>2</v>
          </cell>
          <cell r="L21">
            <v>99</v>
          </cell>
          <cell r="M21">
            <v>3</v>
          </cell>
          <cell r="N21">
            <v>3</v>
          </cell>
          <cell r="O21">
            <v>3</v>
          </cell>
          <cell r="P21">
            <v>1</v>
          </cell>
          <cell r="Q21">
            <v>1</v>
          </cell>
          <cell r="R21">
            <v>2</v>
          </cell>
          <cell r="S21">
            <v>1</v>
          </cell>
          <cell r="T21">
            <v>2</v>
          </cell>
          <cell r="U21">
            <v>2</v>
          </cell>
          <cell r="V21">
            <v>1</v>
          </cell>
          <cell r="W21">
            <v>2</v>
          </cell>
          <cell r="X21">
            <v>2</v>
          </cell>
          <cell r="Y21">
            <v>3</v>
          </cell>
          <cell r="Z21">
            <v>1</v>
          </cell>
          <cell r="AA21">
            <v>2</v>
          </cell>
          <cell r="AB21">
            <v>1</v>
          </cell>
          <cell r="AC21">
            <v>1</v>
          </cell>
          <cell r="AD21">
            <v>2</v>
          </cell>
          <cell r="AE21">
            <v>2</v>
          </cell>
          <cell r="AF21">
            <v>1</v>
          </cell>
          <cell r="AG21">
            <v>2</v>
          </cell>
          <cell r="AH21">
            <v>1</v>
          </cell>
          <cell r="AI21">
            <v>1</v>
          </cell>
          <cell r="AJ21">
            <v>1</v>
          </cell>
          <cell r="AK21">
            <v>1</v>
          </cell>
          <cell r="AL21">
            <v>1</v>
          </cell>
          <cell r="AM21">
            <v>3</v>
          </cell>
          <cell r="AN21">
            <v>1</v>
          </cell>
          <cell r="AO21">
            <v>1</v>
          </cell>
          <cell r="AP21">
            <v>2</v>
          </cell>
          <cell r="AQ21">
            <v>2</v>
          </cell>
          <cell r="AR21">
            <v>2</v>
          </cell>
          <cell r="AS21">
            <v>2</v>
          </cell>
          <cell r="AT21">
            <v>2</v>
          </cell>
          <cell r="AU21">
            <v>99</v>
          </cell>
          <cell r="AV21">
            <v>99</v>
          </cell>
          <cell r="AW21">
            <v>3</v>
          </cell>
          <cell r="AX21">
            <v>2</v>
          </cell>
          <cell r="AY21">
            <v>1</v>
          </cell>
          <cell r="AZ21">
            <v>1</v>
          </cell>
          <cell r="BA21">
            <v>1</v>
          </cell>
          <cell r="BB21">
            <v>1</v>
          </cell>
          <cell r="BC21">
            <v>2</v>
          </cell>
          <cell r="BD21">
            <v>5</v>
          </cell>
          <cell r="BE21">
            <v>3</v>
          </cell>
          <cell r="BF21">
            <v>3</v>
          </cell>
          <cell r="BG21">
            <v>3</v>
          </cell>
          <cell r="BH21">
            <v>2</v>
          </cell>
          <cell r="BI21">
            <v>3</v>
          </cell>
          <cell r="BJ21">
            <v>2</v>
          </cell>
          <cell r="BK21">
            <v>3</v>
          </cell>
          <cell r="BL21">
            <v>3</v>
          </cell>
          <cell r="BM21">
            <v>5</v>
          </cell>
          <cell r="BN21">
            <v>5</v>
          </cell>
          <cell r="BO21">
            <v>4</v>
          </cell>
          <cell r="BP21">
            <v>5</v>
          </cell>
          <cell r="BQ21">
            <v>6</v>
          </cell>
          <cell r="BR21">
            <v>1</v>
          </cell>
          <cell r="BS21">
            <v>2</v>
          </cell>
          <cell r="BT21">
            <v>2</v>
          </cell>
          <cell r="BU21">
            <v>2</v>
          </cell>
          <cell r="BV21">
            <v>1</v>
          </cell>
          <cell r="BW21">
            <v>1</v>
          </cell>
          <cell r="BX21">
            <v>3</v>
          </cell>
          <cell r="BY21">
            <v>3</v>
          </cell>
          <cell r="BZ21">
            <v>2</v>
          </cell>
          <cell r="CA21">
            <v>2</v>
          </cell>
          <cell r="CB21">
            <v>2</v>
          </cell>
          <cell r="CC21">
            <v>2</v>
          </cell>
          <cell r="CD21">
            <v>1</v>
          </cell>
          <cell r="CE21">
            <v>1</v>
          </cell>
          <cell r="CF21">
            <v>1</v>
          </cell>
          <cell r="CG21">
            <v>1</v>
          </cell>
          <cell r="CH21">
            <v>3</v>
          </cell>
          <cell r="CI21">
            <v>3</v>
          </cell>
          <cell r="CJ21">
            <v>3</v>
          </cell>
          <cell r="CK21">
            <v>1</v>
          </cell>
          <cell r="CL21">
            <v>2</v>
          </cell>
          <cell r="CM21">
            <v>1</v>
          </cell>
          <cell r="CN21">
            <v>1</v>
          </cell>
          <cell r="CO21">
            <v>3</v>
          </cell>
          <cell r="CP21">
            <v>3</v>
          </cell>
          <cell r="CQ21">
            <v>3</v>
          </cell>
          <cell r="CR21">
            <v>2</v>
          </cell>
          <cell r="CS21">
            <v>3</v>
          </cell>
          <cell r="CT21">
            <v>1</v>
          </cell>
          <cell r="CU21">
            <v>2</v>
          </cell>
          <cell r="CV21">
            <v>2</v>
          </cell>
          <cell r="CW21">
            <v>3</v>
          </cell>
          <cell r="CX21">
            <v>3</v>
          </cell>
          <cell r="CY21">
            <v>3</v>
          </cell>
          <cell r="CZ21">
            <v>3</v>
          </cell>
          <cell r="DA21">
            <v>3</v>
          </cell>
          <cell r="DB21">
            <v>2</v>
          </cell>
          <cell r="DC21">
            <v>3</v>
          </cell>
          <cell r="DD21">
            <v>5</v>
          </cell>
          <cell r="DE21">
            <v>5</v>
          </cell>
          <cell r="DF21">
            <v>5</v>
          </cell>
          <cell r="DG21">
            <v>5</v>
          </cell>
          <cell r="DH21">
            <v>2</v>
          </cell>
          <cell r="DI21">
            <v>5</v>
          </cell>
          <cell r="DJ21">
            <v>5</v>
          </cell>
          <cell r="DK21">
            <v>5</v>
          </cell>
          <cell r="DL21">
            <v>5</v>
          </cell>
          <cell r="DM21">
            <v>2</v>
          </cell>
          <cell r="DN21">
            <v>4</v>
          </cell>
          <cell r="DO21">
            <v>99</v>
          </cell>
          <cell r="DP21">
            <v>2</v>
          </cell>
          <cell r="DQ21">
            <v>3</v>
          </cell>
          <cell r="DR21">
            <v>2</v>
          </cell>
          <cell r="DS21">
            <v>3</v>
          </cell>
          <cell r="DT21">
            <v>99</v>
          </cell>
          <cell r="DU21">
            <v>99</v>
          </cell>
          <cell r="DV21">
            <v>99</v>
          </cell>
          <cell r="DW21">
            <v>2</v>
          </cell>
          <cell r="DX21">
            <v>4</v>
          </cell>
          <cell r="DY21">
            <v>3</v>
          </cell>
          <cell r="DZ21">
            <v>3</v>
          </cell>
          <cell r="EA21">
            <v>5</v>
          </cell>
          <cell r="EB21">
            <v>5</v>
          </cell>
          <cell r="EC21">
            <v>5</v>
          </cell>
          <cell r="ED21">
            <v>2</v>
          </cell>
          <cell r="EE21">
            <v>2</v>
          </cell>
          <cell r="EF21">
            <v>3</v>
          </cell>
          <cell r="EG21">
            <v>3</v>
          </cell>
          <cell r="EH21">
            <v>2</v>
          </cell>
          <cell r="EI21">
            <v>2</v>
          </cell>
          <cell r="EJ21">
            <v>77</v>
          </cell>
          <cell r="EK21">
            <v>77</v>
          </cell>
          <cell r="EL21">
            <v>77</v>
          </cell>
          <cell r="EM21">
            <v>77</v>
          </cell>
          <cell r="EN21">
            <v>77</v>
          </cell>
          <cell r="EO21">
            <v>77</v>
          </cell>
          <cell r="EP21">
            <v>77</v>
          </cell>
          <cell r="EQ21">
            <v>77</v>
          </cell>
          <cell r="ER21">
            <v>77</v>
          </cell>
          <cell r="ES21">
            <v>77</v>
          </cell>
          <cell r="ET21">
            <v>77</v>
          </cell>
          <cell r="EU21">
            <v>77</v>
          </cell>
          <cell r="EV21">
            <v>1</v>
          </cell>
          <cell r="EW21">
            <v>1</v>
          </cell>
          <cell r="EX21">
            <v>1</v>
          </cell>
          <cell r="EY21">
            <v>1</v>
          </cell>
          <cell r="EZ21">
            <v>1</v>
          </cell>
          <cell r="FA21">
            <v>4</v>
          </cell>
          <cell r="FB21">
            <v>3</v>
          </cell>
          <cell r="FC21">
            <v>3</v>
          </cell>
          <cell r="FD21">
            <v>3</v>
          </cell>
          <cell r="FE21">
            <v>3</v>
          </cell>
          <cell r="FF21">
            <v>1</v>
          </cell>
          <cell r="FG21">
            <v>3</v>
          </cell>
          <cell r="FH21">
            <v>3</v>
          </cell>
          <cell r="FI21">
            <v>3</v>
          </cell>
          <cell r="FJ21">
            <v>3</v>
          </cell>
          <cell r="FK21">
            <v>1</v>
          </cell>
          <cell r="FL21">
            <v>1</v>
          </cell>
          <cell r="FM21">
            <v>3</v>
          </cell>
          <cell r="FN21">
            <v>99</v>
          </cell>
          <cell r="FO21">
            <v>99</v>
          </cell>
          <cell r="FP21">
            <v>99</v>
          </cell>
          <cell r="FQ21">
            <v>3</v>
          </cell>
          <cell r="FR21">
            <v>99</v>
          </cell>
          <cell r="FS21">
            <v>99</v>
          </cell>
          <cell r="FT21">
            <v>99</v>
          </cell>
          <cell r="FU21">
            <v>99</v>
          </cell>
          <cell r="FV21">
            <v>99</v>
          </cell>
          <cell r="FW21">
            <v>99</v>
          </cell>
          <cell r="FX21">
            <v>99</v>
          </cell>
          <cell r="FY21">
            <v>99</v>
          </cell>
          <cell r="FZ21">
            <v>2</v>
          </cell>
          <cell r="GA21">
            <v>2</v>
          </cell>
          <cell r="GB21">
            <v>2</v>
          </cell>
          <cell r="GC21">
            <v>2</v>
          </cell>
          <cell r="GD21">
            <v>1</v>
          </cell>
          <cell r="GE21">
            <v>2</v>
          </cell>
          <cell r="GF21">
            <v>1</v>
          </cell>
          <cell r="GG21">
            <v>2</v>
          </cell>
        </row>
        <row r="22">
          <cell r="E22">
            <v>6</v>
          </cell>
          <cell r="F22">
            <v>14</v>
          </cell>
          <cell r="G22">
            <v>1</v>
          </cell>
          <cell r="H22">
            <v>3</v>
          </cell>
          <cell r="I22">
            <v>8</v>
          </cell>
          <cell r="J22">
            <v>99</v>
          </cell>
          <cell r="K22">
            <v>1</v>
          </cell>
          <cell r="L22">
            <v>2</v>
          </cell>
          <cell r="M22">
            <v>3</v>
          </cell>
          <cell r="N22">
            <v>3</v>
          </cell>
          <cell r="O22">
            <v>3</v>
          </cell>
          <cell r="P22">
            <v>2</v>
          </cell>
          <cell r="Q22">
            <v>1</v>
          </cell>
          <cell r="R22">
            <v>99</v>
          </cell>
          <cell r="S22">
            <v>1</v>
          </cell>
          <cell r="T22">
            <v>1</v>
          </cell>
          <cell r="U22">
            <v>1</v>
          </cell>
          <cell r="V22">
            <v>1</v>
          </cell>
          <cell r="W22">
            <v>2</v>
          </cell>
          <cell r="X22">
            <v>99</v>
          </cell>
          <cell r="Y22">
            <v>2</v>
          </cell>
          <cell r="Z22">
            <v>1</v>
          </cell>
          <cell r="AA22">
            <v>3</v>
          </cell>
          <cell r="AB22">
            <v>1</v>
          </cell>
          <cell r="AC22">
            <v>1</v>
          </cell>
          <cell r="AD22">
            <v>1</v>
          </cell>
          <cell r="AE22">
            <v>1</v>
          </cell>
          <cell r="AF22">
            <v>1</v>
          </cell>
          <cell r="AG22">
            <v>2</v>
          </cell>
          <cell r="AH22">
            <v>3</v>
          </cell>
          <cell r="AI22">
            <v>1</v>
          </cell>
          <cell r="AJ22">
            <v>1</v>
          </cell>
          <cell r="AK22">
            <v>1</v>
          </cell>
          <cell r="AL22">
            <v>1</v>
          </cell>
          <cell r="AM22">
            <v>1</v>
          </cell>
          <cell r="AN22">
            <v>99</v>
          </cell>
          <cell r="AO22">
            <v>1</v>
          </cell>
          <cell r="AP22">
            <v>2</v>
          </cell>
          <cell r="AQ22">
            <v>2</v>
          </cell>
          <cell r="AR22">
            <v>2</v>
          </cell>
          <cell r="AS22">
            <v>2</v>
          </cell>
          <cell r="AT22">
            <v>2</v>
          </cell>
          <cell r="AU22">
            <v>99</v>
          </cell>
          <cell r="AV22">
            <v>1</v>
          </cell>
          <cell r="AW22">
            <v>2</v>
          </cell>
          <cell r="AX22">
            <v>2</v>
          </cell>
          <cell r="AY22">
            <v>1</v>
          </cell>
          <cell r="AZ22">
            <v>2</v>
          </cell>
          <cell r="BA22">
            <v>1</v>
          </cell>
          <cell r="BB22">
            <v>1</v>
          </cell>
          <cell r="BC22">
            <v>2</v>
          </cell>
          <cell r="BD22">
            <v>2</v>
          </cell>
          <cell r="BE22">
            <v>4</v>
          </cell>
          <cell r="BF22">
            <v>3</v>
          </cell>
          <cell r="BG22">
            <v>3</v>
          </cell>
          <cell r="BH22">
            <v>2</v>
          </cell>
          <cell r="BI22">
            <v>3</v>
          </cell>
          <cell r="BJ22">
            <v>2</v>
          </cell>
          <cell r="BK22">
            <v>3</v>
          </cell>
          <cell r="BL22">
            <v>3</v>
          </cell>
          <cell r="BM22">
            <v>4</v>
          </cell>
          <cell r="BN22">
            <v>4</v>
          </cell>
          <cell r="BO22">
            <v>4</v>
          </cell>
          <cell r="BP22">
            <v>5</v>
          </cell>
          <cell r="BQ22">
            <v>6</v>
          </cell>
          <cell r="BR22">
            <v>2</v>
          </cell>
          <cell r="BS22">
            <v>99</v>
          </cell>
          <cell r="BT22">
            <v>2</v>
          </cell>
          <cell r="BU22">
            <v>99</v>
          </cell>
          <cell r="BV22">
            <v>1</v>
          </cell>
          <cell r="BW22">
            <v>1</v>
          </cell>
          <cell r="BX22">
            <v>3</v>
          </cell>
          <cell r="BY22">
            <v>3</v>
          </cell>
          <cell r="BZ22">
            <v>99</v>
          </cell>
          <cell r="CA22">
            <v>99</v>
          </cell>
          <cell r="CB22">
            <v>3</v>
          </cell>
          <cell r="CC22">
            <v>3</v>
          </cell>
          <cell r="CD22">
            <v>1</v>
          </cell>
          <cell r="CE22">
            <v>99</v>
          </cell>
          <cell r="CF22">
            <v>1</v>
          </cell>
          <cell r="CG22">
            <v>1</v>
          </cell>
          <cell r="CH22">
            <v>3</v>
          </cell>
          <cell r="CI22">
            <v>3</v>
          </cell>
          <cell r="CJ22">
            <v>3</v>
          </cell>
          <cell r="CK22">
            <v>2</v>
          </cell>
          <cell r="CL22">
            <v>2</v>
          </cell>
          <cell r="CM22">
            <v>3</v>
          </cell>
          <cell r="CN22">
            <v>3</v>
          </cell>
          <cell r="CO22">
            <v>3</v>
          </cell>
          <cell r="CP22">
            <v>3</v>
          </cell>
          <cell r="CQ22">
            <v>3</v>
          </cell>
          <cell r="CR22">
            <v>3</v>
          </cell>
          <cell r="CS22">
            <v>3</v>
          </cell>
          <cell r="CT22">
            <v>3</v>
          </cell>
          <cell r="CU22">
            <v>4</v>
          </cell>
          <cell r="CV22">
            <v>4</v>
          </cell>
          <cell r="CW22">
            <v>3</v>
          </cell>
          <cell r="CX22">
            <v>2</v>
          </cell>
          <cell r="CY22">
            <v>2</v>
          </cell>
          <cell r="CZ22">
            <v>2</v>
          </cell>
          <cell r="DA22">
            <v>3</v>
          </cell>
          <cell r="DB22">
            <v>3</v>
          </cell>
          <cell r="DC22">
            <v>3</v>
          </cell>
          <cell r="DD22">
            <v>3</v>
          </cell>
          <cell r="DE22">
            <v>3</v>
          </cell>
          <cell r="DF22">
            <v>3</v>
          </cell>
          <cell r="DG22">
            <v>2</v>
          </cell>
          <cell r="DH22">
            <v>2</v>
          </cell>
          <cell r="DI22">
            <v>2</v>
          </cell>
          <cell r="DJ22">
            <v>2</v>
          </cell>
          <cell r="DK22">
            <v>2</v>
          </cell>
          <cell r="DL22">
            <v>2</v>
          </cell>
          <cell r="DM22">
            <v>2</v>
          </cell>
          <cell r="DN22">
            <v>4</v>
          </cell>
          <cell r="DO22">
            <v>99</v>
          </cell>
          <cell r="DP22">
            <v>2</v>
          </cell>
          <cell r="DQ22">
            <v>3</v>
          </cell>
          <cell r="DR22">
            <v>2</v>
          </cell>
          <cell r="DS22">
            <v>3</v>
          </cell>
          <cell r="DT22">
            <v>99</v>
          </cell>
          <cell r="DU22">
            <v>99</v>
          </cell>
          <cell r="DV22">
            <v>99</v>
          </cell>
          <cell r="DW22">
            <v>2</v>
          </cell>
          <cell r="DX22">
            <v>4</v>
          </cell>
          <cell r="DY22">
            <v>3</v>
          </cell>
          <cell r="DZ22">
            <v>3</v>
          </cell>
          <cell r="EA22">
            <v>5</v>
          </cell>
          <cell r="EB22">
            <v>5</v>
          </cell>
          <cell r="EC22">
            <v>5</v>
          </cell>
          <cell r="ED22">
            <v>2</v>
          </cell>
          <cell r="EE22">
            <v>2</v>
          </cell>
          <cell r="EF22">
            <v>3</v>
          </cell>
          <cell r="EG22">
            <v>3</v>
          </cell>
          <cell r="EH22">
            <v>2</v>
          </cell>
          <cell r="EI22">
            <v>2</v>
          </cell>
          <cell r="EJ22">
            <v>77</v>
          </cell>
          <cell r="EK22">
            <v>77</v>
          </cell>
          <cell r="EL22">
            <v>77</v>
          </cell>
          <cell r="EM22">
            <v>77</v>
          </cell>
          <cell r="EN22">
            <v>77</v>
          </cell>
          <cell r="EO22">
            <v>77</v>
          </cell>
          <cell r="EP22">
            <v>77</v>
          </cell>
          <cell r="EQ22">
            <v>77</v>
          </cell>
          <cell r="ER22">
            <v>77</v>
          </cell>
          <cell r="ES22">
            <v>77</v>
          </cell>
          <cell r="ET22">
            <v>77</v>
          </cell>
          <cell r="EU22">
            <v>77</v>
          </cell>
          <cell r="EV22">
            <v>3</v>
          </cell>
          <cell r="EW22">
            <v>3</v>
          </cell>
          <cell r="EX22">
            <v>3</v>
          </cell>
          <cell r="EY22">
            <v>3</v>
          </cell>
          <cell r="EZ22">
            <v>3</v>
          </cell>
          <cell r="FA22">
            <v>3</v>
          </cell>
          <cell r="FB22">
            <v>3</v>
          </cell>
          <cell r="FC22">
            <v>3</v>
          </cell>
          <cell r="FD22">
            <v>3</v>
          </cell>
          <cell r="FE22">
            <v>3</v>
          </cell>
          <cell r="FF22">
            <v>3</v>
          </cell>
          <cell r="FG22">
            <v>1</v>
          </cell>
          <cell r="FH22">
            <v>1</v>
          </cell>
          <cell r="FI22">
            <v>1</v>
          </cell>
          <cell r="FJ22">
            <v>1</v>
          </cell>
          <cell r="FK22">
            <v>1</v>
          </cell>
          <cell r="FL22">
            <v>1</v>
          </cell>
          <cell r="FM22">
            <v>3</v>
          </cell>
          <cell r="FN22">
            <v>99</v>
          </cell>
          <cell r="FO22">
            <v>99</v>
          </cell>
          <cell r="FP22">
            <v>99</v>
          </cell>
          <cell r="FQ22">
            <v>3</v>
          </cell>
          <cell r="FR22">
            <v>99</v>
          </cell>
          <cell r="FS22">
            <v>99</v>
          </cell>
          <cell r="FT22">
            <v>99</v>
          </cell>
          <cell r="FU22">
            <v>99</v>
          </cell>
          <cell r="FV22">
            <v>99</v>
          </cell>
          <cell r="FW22">
            <v>99</v>
          </cell>
          <cell r="FX22">
            <v>99</v>
          </cell>
          <cell r="FY22">
            <v>99</v>
          </cell>
          <cell r="FZ22">
            <v>2</v>
          </cell>
          <cell r="GA22">
            <v>2</v>
          </cell>
          <cell r="GB22">
            <v>2</v>
          </cell>
          <cell r="GC22">
            <v>2</v>
          </cell>
          <cell r="GD22">
            <v>1</v>
          </cell>
          <cell r="GE22">
            <v>2</v>
          </cell>
          <cell r="GF22">
            <v>1</v>
          </cell>
          <cell r="GG22">
            <v>2</v>
          </cell>
        </row>
        <row r="23">
          <cell r="E23">
            <v>2</v>
          </cell>
          <cell r="F23">
            <v>11</v>
          </cell>
          <cell r="G23">
            <v>2</v>
          </cell>
          <cell r="H23">
            <v>3</v>
          </cell>
          <cell r="I23">
            <v>8</v>
          </cell>
          <cell r="J23">
            <v>1</v>
          </cell>
          <cell r="K23">
            <v>1</v>
          </cell>
          <cell r="L23">
            <v>2</v>
          </cell>
          <cell r="M23">
            <v>2</v>
          </cell>
          <cell r="N23">
            <v>3</v>
          </cell>
          <cell r="O23">
            <v>3</v>
          </cell>
          <cell r="P23">
            <v>99</v>
          </cell>
          <cell r="Q23">
            <v>1</v>
          </cell>
          <cell r="R23">
            <v>1</v>
          </cell>
          <cell r="S23">
            <v>1</v>
          </cell>
          <cell r="T23">
            <v>2</v>
          </cell>
          <cell r="U23">
            <v>2</v>
          </cell>
          <cell r="V23">
            <v>1</v>
          </cell>
          <cell r="W23">
            <v>2</v>
          </cell>
          <cell r="X23">
            <v>2</v>
          </cell>
          <cell r="Y23">
            <v>4</v>
          </cell>
          <cell r="Z23">
            <v>1</v>
          </cell>
          <cell r="AA23">
            <v>2</v>
          </cell>
          <cell r="AB23">
            <v>2</v>
          </cell>
          <cell r="AC23">
            <v>1</v>
          </cell>
          <cell r="AD23">
            <v>2</v>
          </cell>
          <cell r="AE23">
            <v>2</v>
          </cell>
          <cell r="AF23">
            <v>2</v>
          </cell>
          <cell r="AG23">
            <v>2</v>
          </cell>
          <cell r="AH23">
            <v>2</v>
          </cell>
          <cell r="AI23">
            <v>1</v>
          </cell>
          <cell r="AJ23">
            <v>1</v>
          </cell>
          <cell r="AK23">
            <v>1</v>
          </cell>
          <cell r="AL23">
            <v>1</v>
          </cell>
          <cell r="AM23">
            <v>2</v>
          </cell>
          <cell r="AN23">
            <v>1</v>
          </cell>
          <cell r="AO23">
            <v>2</v>
          </cell>
          <cell r="AP23">
            <v>1</v>
          </cell>
          <cell r="AQ23">
            <v>1</v>
          </cell>
          <cell r="AR23">
            <v>1</v>
          </cell>
          <cell r="AS23">
            <v>1</v>
          </cell>
          <cell r="AT23">
            <v>1</v>
          </cell>
          <cell r="AU23">
            <v>3</v>
          </cell>
          <cell r="AV23">
            <v>2</v>
          </cell>
          <cell r="AW23">
            <v>4</v>
          </cell>
          <cell r="AX23">
            <v>3</v>
          </cell>
          <cell r="AY23">
            <v>2</v>
          </cell>
          <cell r="AZ23">
            <v>2</v>
          </cell>
          <cell r="BA23">
            <v>2</v>
          </cell>
          <cell r="BB23">
            <v>2</v>
          </cell>
          <cell r="BC23">
            <v>1</v>
          </cell>
          <cell r="BD23">
            <v>5</v>
          </cell>
          <cell r="BE23">
            <v>2</v>
          </cell>
          <cell r="BF23">
            <v>2</v>
          </cell>
          <cell r="BG23">
            <v>2</v>
          </cell>
          <cell r="BH23">
            <v>1</v>
          </cell>
          <cell r="BI23">
            <v>1</v>
          </cell>
          <cell r="BJ23">
            <v>6</v>
          </cell>
          <cell r="BK23">
            <v>1</v>
          </cell>
          <cell r="BL23">
            <v>1</v>
          </cell>
          <cell r="BM23">
            <v>2</v>
          </cell>
          <cell r="BN23">
            <v>4</v>
          </cell>
          <cell r="BO23">
            <v>2</v>
          </cell>
          <cell r="BP23">
            <v>3</v>
          </cell>
          <cell r="BQ23">
            <v>2</v>
          </cell>
          <cell r="BR23">
            <v>2</v>
          </cell>
          <cell r="BS23">
            <v>2</v>
          </cell>
          <cell r="BT23">
            <v>2</v>
          </cell>
          <cell r="BU23">
            <v>1</v>
          </cell>
          <cell r="BV23">
            <v>1</v>
          </cell>
          <cell r="BW23">
            <v>2</v>
          </cell>
          <cell r="BX23">
            <v>3</v>
          </cell>
          <cell r="BY23">
            <v>2</v>
          </cell>
          <cell r="BZ23">
            <v>99</v>
          </cell>
          <cell r="CA23">
            <v>99</v>
          </cell>
          <cell r="CB23">
            <v>99</v>
          </cell>
          <cell r="CC23">
            <v>99</v>
          </cell>
          <cell r="CD23">
            <v>99</v>
          </cell>
          <cell r="CE23">
            <v>99</v>
          </cell>
          <cell r="CF23">
            <v>99</v>
          </cell>
          <cell r="CG23">
            <v>99</v>
          </cell>
          <cell r="CH23">
            <v>99</v>
          </cell>
          <cell r="CI23">
            <v>99</v>
          </cell>
          <cell r="CJ23">
            <v>99</v>
          </cell>
          <cell r="CK23">
            <v>99</v>
          </cell>
          <cell r="CL23">
            <v>99</v>
          </cell>
          <cell r="CM23">
            <v>99</v>
          </cell>
          <cell r="CN23">
            <v>99</v>
          </cell>
          <cell r="CO23">
            <v>99</v>
          </cell>
          <cell r="CP23">
            <v>99</v>
          </cell>
          <cell r="CQ23">
            <v>99</v>
          </cell>
          <cell r="CR23">
            <v>99</v>
          </cell>
          <cell r="CS23">
            <v>99</v>
          </cell>
          <cell r="CT23">
            <v>99</v>
          </cell>
          <cell r="CU23">
            <v>99</v>
          </cell>
          <cell r="CV23">
            <v>99</v>
          </cell>
          <cell r="CW23">
            <v>99</v>
          </cell>
          <cell r="CX23">
            <v>99</v>
          </cell>
          <cell r="CY23">
            <v>99</v>
          </cell>
          <cell r="CZ23">
            <v>99</v>
          </cell>
          <cell r="DA23">
            <v>99</v>
          </cell>
          <cell r="DB23">
            <v>99</v>
          </cell>
          <cell r="DC23">
            <v>99</v>
          </cell>
          <cell r="DD23">
            <v>99</v>
          </cell>
          <cell r="DE23">
            <v>99</v>
          </cell>
          <cell r="DF23">
            <v>99</v>
          </cell>
          <cell r="DG23">
            <v>99</v>
          </cell>
          <cell r="DH23">
            <v>99</v>
          </cell>
          <cell r="DI23">
            <v>99</v>
          </cell>
          <cell r="DJ23">
            <v>99</v>
          </cell>
          <cell r="DK23">
            <v>99</v>
          </cell>
          <cell r="DL23">
            <v>99</v>
          </cell>
          <cell r="DM23">
            <v>99</v>
          </cell>
          <cell r="DN23">
            <v>99</v>
          </cell>
          <cell r="DO23">
            <v>99</v>
          </cell>
          <cell r="DP23">
            <v>99</v>
          </cell>
          <cell r="DQ23">
            <v>99</v>
          </cell>
          <cell r="DR23">
            <v>99</v>
          </cell>
          <cell r="DS23">
            <v>99</v>
          </cell>
          <cell r="DT23">
            <v>99</v>
          </cell>
          <cell r="DU23">
            <v>99</v>
          </cell>
          <cell r="DV23">
            <v>99</v>
          </cell>
          <cell r="DW23">
            <v>99</v>
          </cell>
          <cell r="DX23">
            <v>99</v>
          </cell>
          <cell r="DY23">
            <v>99</v>
          </cell>
          <cell r="DZ23">
            <v>99</v>
          </cell>
          <cell r="EA23">
            <v>99</v>
          </cell>
          <cell r="EB23">
            <v>99</v>
          </cell>
          <cell r="EC23">
            <v>99</v>
          </cell>
          <cell r="ED23">
            <v>99</v>
          </cell>
          <cell r="EE23">
            <v>99</v>
          </cell>
          <cell r="EF23">
            <v>99</v>
          </cell>
          <cell r="EG23">
            <v>99</v>
          </cell>
          <cell r="EH23">
            <v>1</v>
          </cell>
          <cell r="EI23">
            <v>1</v>
          </cell>
          <cell r="EJ23">
            <v>1</v>
          </cell>
          <cell r="EK23">
            <v>1</v>
          </cell>
          <cell r="EL23">
            <v>1</v>
          </cell>
          <cell r="EM23">
            <v>0</v>
          </cell>
          <cell r="EN23">
            <v>0</v>
          </cell>
          <cell r="EO23">
            <v>0</v>
          </cell>
          <cell r="EP23">
            <v>0</v>
          </cell>
          <cell r="EQ23">
            <v>0</v>
          </cell>
          <cell r="ER23">
            <v>0</v>
          </cell>
          <cell r="ES23">
            <v>0</v>
          </cell>
          <cell r="ET23">
            <v>0</v>
          </cell>
          <cell r="EU23">
            <v>0</v>
          </cell>
          <cell r="EV23">
            <v>2</v>
          </cell>
          <cell r="EW23">
            <v>2</v>
          </cell>
          <cell r="EX23">
            <v>99</v>
          </cell>
          <cell r="EY23">
            <v>99</v>
          </cell>
          <cell r="EZ23">
            <v>99</v>
          </cell>
          <cell r="FA23">
            <v>99</v>
          </cell>
          <cell r="FB23">
            <v>99</v>
          </cell>
          <cell r="FC23">
            <v>99</v>
          </cell>
          <cell r="FD23">
            <v>99</v>
          </cell>
          <cell r="FE23">
            <v>99</v>
          </cell>
          <cell r="FF23">
            <v>99</v>
          </cell>
          <cell r="FG23">
            <v>99</v>
          </cell>
          <cell r="FH23">
            <v>99</v>
          </cell>
          <cell r="FI23">
            <v>99</v>
          </cell>
          <cell r="FJ23">
            <v>99</v>
          </cell>
          <cell r="FK23">
            <v>99</v>
          </cell>
          <cell r="FL23">
            <v>99</v>
          </cell>
          <cell r="FM23">
            <v>3</v>
          </cell>
          <cell r="FN23">
            <v>99</v>
          </cell>
          <cell r="FO23">
            <v>99</v>
          </cell>
          <cell r="FP23">
            <v>99</v>
          </cell>
          <cell r="FQ23">
            <v>99</v>
          </cell>
          <cell r="FR23">
            <v>99</v>
          </cell>
          <cell r="FS23">
            <v>99</v>
          </cell>
          <cell r="FT23">
            <v>99</v>
          </cell>
          <cell r="FU23">
            <v>99</v>
          </cell>
          <cell r="FV23">
            <v>99</v>
          </cell>
          <cell r="FW23">
            <v>99</v>
          </cell>
          <cell r="FX23">
            <v>99</v>
          </cell>
          <cell r="FY23">
            <v>99</v>
          </cell>
          <cell r="FZ23">
            <v>99</v>
          </cell>
          <cell r="GA23">
            <v>99</v>
          </cell>
          <cell r="GB23">
            <v>99</v>
          </cell>
          <cell r="GC23">
            <v>99</v>
          </cell>
          <cell r="GD23">
            <v>99</v>
          </cell>
          <cell r="GE23">
            <v>99</v>
          </cell>
          <cell r="GF23">
            <v>99</v>
          </cell>
          <cell r="GG23">
            <v>99</v>
          </cell>
        </row>
        <row r="24">
          <cell r="E24">
            <v>4</v>
          </cell>
          <cell r="F24">
            <v>9</v>
          </cell>
          <cell r="G24">
            <v>2</v>
          </cell>
          <cell r="H24">
            <v>3</v>
          </cell>
          <cell r="I24">
            <v>8</v>
          </cell>
          <cell r="J24">
            <v>2</v>
          </cell>
          <cell r="K24">
            <v>1</v>
          </cell>
          <cell r="L24">
            <v>2</v>
          </cell>
          <cell r="M24">
            <v>3</v>
          </cell>
          <cell r="N24">
            <v>3</v>
          </cell>
          <cell r="O24">
            <v>3</v>
          </cell>
          <cell r="P24">
            <v>1</v>
          </cell>
          <cell r="Q24">
            <v>1</v>
          </cell>
          <cell r="R24">
            <v>1</v>
          </cell>
          <cell r="S24">
            <v>2</v>
          </cell>
          <cell r="T24">
            <v>2</v>
          </cell>
          <cell r="U24">
            <v>1</v>
          </cell>
          <cell r="V24">
            <v>1</v>
          </cell>
          <cell r="W24">
            <v>3</v>
          </cell>
          <cell r="X24">
            <v>2</v>
          </cell>
          <cell r="Y24">
            <v>3</v>
          </cell>
          <cell r="Z24">
            <v>2</v>
          </cell>
          <cell r="AA24">
            <v>2</v>
          </cell>
          <cell r="AB24">
            <v>2</v>
          </cell>
          <cell r="AC24">
            <v>2</v>
          </cell>
          <cell r="AD24">
            <v>2</v>
          </cell>
          <cell r="AE24">
            <v>2</v>
          </cell>
          <cell r="AF24">
            <v>1</v>
          </cell>
          <cell r="AG24">
            <v>2</v>
          </cell>
          <cell r="AH24">
            <v>3</v>
          </cell>
          <cell r="AI24">
            <v>1</v>
          </cell>
          <cell r="AJ24">
            <v>1</v>
          </cell>
          <cell r="AK24">
            <v>1</v>
          </cell>
          <cell r="AL24">
            <v>1</v>
          </cell>
          <cell r="AM24">
            <v>1</v>
          </cell>
          <cell r="AN24">
            <v>1</v>
          </cell>
          <cell r="AO24">
            <v>1</v>
          </cell>
          <cell r="AP24">
            <v>2</v>
          </cell>
          <cell r="AQ24">
            <v>2</v>
          </cell>
          <cell r="AR24">
            <v>2</v>
          </cell>
          <cell r="AS24">
            <v>3</v>
          </cell>
          <cell r="AT24">
            <v>2</v>
          </cell>
          <cell r="AU24">
            <v>3</v>
          </cell>
          <cell r="AV24">
            <v>5</v>
          </cell>
          <cell r="AW24">
            <v>4</v>
          </cell>
          <cell r="AX24">
            <v>3</v>
          </cell>
          <cell r="AY24">
            <v>2</v>
          </cell>
          <cell r="AZ24">
            <v>2</v>
          </cell>
          <cell r="BA24">
            <v>1</v>
          </cell>
          <cell r="BB24">
            <v>1</v>
          </cell>
          <cell r="BC24">
            <v>1</v>
          </cell>
          <cell r="BD24">
            <v>1</v>
          </cell>
          <cell r="BE24">
            <v>3</v>
          </cell>
          <cell r="BF24">
            <v>3</v>
          </cell>
          <cell r="BG24">
            <v>3</v>
          </cell>
          <cell r="BH24">
            <v>1</v>
          </cell>
          <cell r="BI24">
            <v>3</v>
          </cell>
          <cell r="BJ24">
            <v>1</v>
          </cell>
          <cell r="BK24">
            <v>4</v>
          </cell>
          <cell r="BL24">
            <v>4</v>
          </cell>
          <cell r="BM24">
            <v>1</v>
          </cell>
          <cell r="BN24">
            <v>99</v>
          </cell>
          <cell r="BO24">
            <v>1</v>
          </cell>
          <cell r="BP24">
            <v>99</v>
          </cell>
          <cell r="BQ24">
            <v>99</v>
          </cell>
          <cell r="BR24">
            <v>99</v>
          </cell>
          <cell r="BS24">
            <v>99</v>
          </cell>
          <cell r="BT24">
            <v>99</v>
          </cell>
          <cell r="BU24">
            <v>99</v>
          </cell>
          <cell r="BV24">
            <v>99</v>
          </cell>
          <cell r="BW24">
            <v>99</v>
          </cell>
          <cell r="BX24">
            <v>99</v>
          </cell>
          <cell r="BY24">
            <v>99</v>
          </cell>
          <cell r="BZ24">
            <v>99</v>
          </cell>
          <cell r="CA24">
            <v>99</v>
          </cell>
          <cell r="CB24">
            <v>99</v>
          </cell>
          <cell r="CC24">
            <v>99</v>
          </cell>
          <cell r="CD24">
            <v>99</v>
          </cell>
          <cell r="CE24">
            <v>99</v>
          </cell>
          <cell r="CF24">
            <v>99</v>
          </cell>
          <cell r="CG24">
            <v>99</v>
          </cell>
          <cell r="CH24">
            <v>99</v>
          </cell>
          <cell r="CI24">
            <v>99</v>
          </cell>
          <cell r="CJ24">
            <v>99</v>
          </cell>
          <cell r="CK24">
            <v>99</v>
          </cell>
          <cell r="CL24">
            <v>99</v>
          </cell>
          <cell r="CM24">
            <v>99</v>
          </cell>
          <cell r="CN24">
            <v>99</v>
          </cell>
          <cell r="CO24">
            <v>3</v>
          </cell>
          <cell r="CP24">
            <v>3</v>
          </cell>
          <cell r="CQ24">
            <v>3</v>
          </cell>
          <cell r="CR24">
            <v>3</v>
          </cell>
          <cell r="CS24">
            <v>3</v>
          </cell>
          <cell r="CT24">
            <v>1</v>
          </cell>
          <cell r="CU24">
            <v>1</v>
          </cell>
          <cell r="CV24">
            <v>2</v>
          </cell>
          <cell r="CW24">
            <v>2</v>
          </cell>
          <cell r="CX24">
            <v>1</v>
          </cell>
          <cell r="CY24">
            <v>3</v>
          </cell>
          <cell r="CZ24">
            <v>3</v>
          </cell>
          <cell r="DA24">
            <v>3</v>
          </cell>
          <cell r="DB24">
            <v>3</v>
          </cell>
          <cell r="DC24">
            <v>4</v>
          </cell>
          <cell r="DD24">
            <v>2</v>
          </cell>
          <cell r="DE24">
            <v>5</v>
          </cell>
          <cell r="DF24">
            <v>5</v>
          </cell>
          <cell r="DG24">
            <v>2</v>
          </cell>
          <cell r="DH24">
            <v>2</v>
          </cell>
          <cell r="DI24">
            <v>5</v>
          </cell>
          <cell r="DJ24">
            <v>2</v>
          </cell>
          <cell r="DK24">
            <v>5</v>
          </cell>
          <cell r="DL24">
            <v>5</v>
          </cell>
          <cell r="DM24">
            <v>3</v>
          </cell>
          <cell r="DN24">
            <v>4</v>
          </cell>
          <cell r="DO24">
            <v>3</v>
          </cell>
          <cell r="DP24">
            <v>1</v>
          </cell>
          <cell r="DQ24">
            <v>2</v>
          </cell>
          <cell r="DR24">
            <v>2</v>
          </cell>
          <cell r="DS24">
            <v>3</v>
          </cell>
          <cell r="DT24">
            <v>2</v>
          </cell>
          <cell r="DU24">
            <v>1</v>
          </cell>
          <cell r="DV24">
            <v>2</v>
          </cell>
          <cell r="DW24">
            <v>2</v>
          </cell>
          <cell r="DX24">
            <v>4</v>
          </cell>
          <cell r="DY24">
            <v>3</v>
          </cell>
          <cell r="DZ24">
            <v>3</v>
          </cell>
          <cell r="EA24">
            <v>5</v>
          </cell>
          <cell r="EB24">
            <v>5</v>
          </cell>
          <cell r="EC24">
            <v>5</v>
          </cell>
          <cell r="ED24">
            <v>1</v>
          </cell>
          <cell r="EE24">
            <v>2</v>
          </cell>
          <cell r="EF24">
            <v>3</v>
          </cell>
          <cell r="EG24">
            <v>3</v>
          </cell>
          <cell r="EH24">
            <v>2</v>
          </cell>
          <cell r="EI24">
            <v>2</v>
          </cell>
          <cell r="EJ24">
            <v>77</v>
          </cell>
          <cell r="EK24">
            <v>77</v>
          </cell>
          <cell r="EL24">
            <v>77</v>
          </cell>
          <cell r="EM24">
            <v>77</v>
          </cell>
          <cell r="EN24">
            <v>77</v>
          </cell>
          <cell r="EO24">
            <v>77</v>
          </cell>
          <cell r="EP24">
            <v>77</v>
          </cell>
          <cell r="EQ24">
            <v>77</v>
          </cell>
          <cell r="ER24">
            <v>77</v>
          </cell>
          <cell r="ES24">
            <v>77</v>
          </cell>
          <cell r="ET24">
            <v>77</v>
          </cell>
          <cell r="EU24">
            <v>77</v>
          </cell>
          <cell r="EV24">
            <v>2</v>
          </cell>
          <cell r="EW24">
            <v>3</v>
          </cell>
          <cell r="EX24">
            <v>2</v>
          </cell>
          <cell r="EY24">
            <v>99</v>
          </cell>
          <cell r="EZ24">
            <v>2</v>
          </cell>
          <cell r="FA24">
            <v>4</v>
          </cell>
          <cell r="FB24">
            <v>3</v>
          </cell>
          <cell r="FC24">
            <v>3</v>
          </cell>
          <cell r="FD24">
            <v>3</v>
          </cell>
          <cell r="FE24">
            <v>3</v>
          </cell>
          <cell r="FF24">
            <v>3</v>
          </cell>
          <cell r="FG24">
            <v>3</v>
          </cell>
          <cell r="FH24">
            <v>3</v>
          </cell>
          <cell r="FI24">
            <v>1</v>
          </cell>
          <cell r="FJ24">
            <v>3</v>
          </cell>
          <cell r="FK24">
            <v>3</v>
          </cell>
          <cell r="FL24">
            <v>1</v>
          </cell>
          <cell r="FM24">
            <v>3</v>
          </cell>
          <cell r="FN24">
            <v>99</v>
          </cell>
          <cell r="FO24">
            <v>99</v>
          </cell>
          <cell r="FP24">
            <v>99</v>
          </cell>
          <cell r="FQ24">
            <v>2</v>
          </cell>
          <cell r="FR24">
            <v>99</v>
          </cell>
          <cell r="FS24">
            <v>99</v>
          </cell>
          <cell r="FT24">
            <v>99</v>
          </cell>
          <cell r="FU24">
            <v>99</v>
          </cell>
          <cell r="FV24">
            <v>99</v>
          </cell>
          <cell r="FW24">
            <v>99</v>
          </cell>
          <cell r="FX24">
            <v>99</v>
          </cell>
          <cell r="FY24">
            <v>99</v>
          </cell>
          <cell r="FZ24">
            <v>1</v>
          </cell>
          <cell r="GA24">
            <v>1</v>
          </cell>
          <cell r="GB24">
            <v>2</v>
          </cell>
          <cell r="GC24">
            <v>2</v>
          </cell>
          <cell r="GD24">
            <v>1</v>
          </cell>
          <cell r="GE24">
            <v>2</v>
          </cell>
          <cell r="GF24">
            <v>1</v>
          </cell>
          <cell r="GG24">
            <v>3</v>
          </cell>
        </row>
        <row r="25">
          <cell r="E25">
            <v>2</v>
          </cell>
          <cell r="F25">
            <v>10</v>
          </cell>
          <cell r="G25">
            <v>2</v>
          </cell>
          <cell r="H25">
            <v>3</v>
          </cell>
          <cell r="I25">
            <v>8</v>
          </cell>
          <cell r="J25">
            <v>1</v>
          </cell>
          <cell r="K25">
            <v>1</v>
          </cell>
          <cell r="L25">
            <v>1</v>
          </cell>
          <cell r="M25">
            <v>3</v>
          </cell>
          <cell r="N25">
            <v>3</v>
          </cell>
          <cell r="O25">
            <v>1</v>
          </cell>
          <cell r="P25">
            <v>99</v>
          </cell>
          <cell r="Q25">
            <v>1</v>
          </cell>
          <cell r="R25">
            <v>1</v>
          </cell>
          <cell r="S25">
            <v>1</v>
          </cell>
          <cell r="T25">
            <v>1</v>
          </cell>
          <cell r="U25">
            <v>1</v>
          </cell>
          <cell r="V25">
            <v>1</v>
          </cell>
          <cell r="W25">
            <v>1</v>
          </cell>
          <cell r="X25">
            <v>1</v>
          </cell>
          <cell r="Y25">
            <v>2</v>
          </cell>
          <cell r="Z25">
            <v>1</v>
          </cell>
          <cell r="AA25">
            <v>2</v>
          </cell>
          <cell r="AB25">
            <v>1</v>
          </cell>
          <cell r="AC25">
            <v>1</v>
          </cell>
          <cell r="AD25">
            <v>1</v>
          </cell>
          <cell r="AE25">
            <v>2</v>
          </cell>
          <cell r="AF25">
            <v>1</v>
          </cell>
          <cell r="AG25">
            <v>2</v>
          </cell>
          <cell r="AH25">
            <v>2</v>
          </cell>
          <cell r="AI25">
            <v>1</v>
          </cell>
          <cell r="AJ25">
            <v>1</v>
          </cell>
          <cell r="AK25">
            <v>1</v>
          </cell>
          <cell r="AL25">
            <v>1</v>
          </cell>
          <cell r="AM25">
            <v>2</v>
          </cell>
          <cell r="AN25">
            <v>1</v>
          </cell>
          <cell r="AO25">
            <v>1</v>
          </cell>
          <cell r="AP25">
            <v>2</v>
          </cell>
          <cell r="AQ25">
            <v>1</v>
          </cell>
          <cell r="AR25">
            <v>2</v>
          </cell>
          <cell r="AS25">
            <v>2</v>
          </cell>
          <cell r="AT25">
            <v>2</v>
          </cell>
          <cell r="AU25">
            <v>1</v>
          </cell>
          <cell r="AV25">
            <v>5</v>
          </cell>
          <cell r="AW25">
            <v>2</v>
          </cell>
          <cell r="AX25">
            <v>3</v>
          </cell>
          <cell r="AY25">
            <v>1</v>
          </cell>
          <cell r="AZ25">
            <v>1</v>
          </cell>
          <cell r="BA25">
            <v>1</v>
          </cell>
          <cell r="BB25">
            <v>2</v>
          </cell>
          <cell r="BC25">
            <v>2</v>
          </cell>
          <cell r="BD25">
            <v>1</v>
          </cell>
          <cell r="BE25">
            <v>3</v>
          </cell>
          <cell r="BF25">
            <v>1</v>
          </cell>
          <cell r="BG25">
            <v>1</v>
          </cell>
          <cell r="BH25">
            <v>1</v>
          </cell>
          <cell r="BI25">
            <v>1</v>
          </cell>
          <cell r="BJ25">
            <v>7</v>
          </cell>
          <cell r="BK25">
            <v>1</v>
          </cell>
          <cell r="BL25">
            <v>1</v>
          </cell>
          <cell r="BM25">
            <v>2</v>
          </cell>
          <cell r="BN25">
            <v>99</v>
          </cell>
          <cell r="BO25">
            <v>1</v>
          </cell>
          <cell r="BP25">
            <v>1</v>
          </cell>
          <cell r="BQ25">
            <v>1</v>
          </cell>
          <cell r="BR25">
            <v>1</v>
          </cell>
          <cell r="BS25">
            <v>2</v>
          </cell>
          <cell r="BT25">
            <v>2</v>
          </cell>
          <cell r="BU25">
            <v>2</v>
          </cell>
          <cell r="BV25">
            <v>1</v>
          </cell>
          <cell r="BW25">
            <v>99</v>
          </cell>
          <cell r="BX25">
            <v>1</v>
          </cell>
          <cell r="BY25">
            <v>1</v>
          </cell>
          <cell r="BZ25">
            <v>99</v>
          </cell>
          <cell r="CA25">
            <v>99</v>
          </cell>
          <cell r="CB25">
            <v>1</v>
          </cell>
          <cell r="CC25">
            <v>1</v>
          </cell>
          <cell r="CD25">
            <v>99</v>
          </cell>
          <cell r="CE25">
            <v>99</v>
          </cell>
          <cell r="CF25">
            <v>2</v>
          </cell>
          <cell r="CG25">
            <v>2</v>
          </cell>
          <cell r="CH25">
            <v>99</v>
          </cell>
          <cell r="CI25">
            <v>99</v>
          </cell>
          <cell r="CJ25">
            <v>99</v>
          </cell>
          <cell r="CK25">
            <v>1</v>
          </cell>
          <cell r="CL25">
            <v>1</v>
          </cell>
          <cell r="CM25">
            <v>3</v>
          </cell>
          <cell r="CN25">
            <v>3</v>
          </cell>
          <cell r="CO25">
            <v>1</v>
          </cell>
          <cell r="CP25">
            <v>2</v>
          </cell>
          <cell r="CQ25">
            <v>99</v>
          </cell>
          <cell r="CR25">
            <v>1</v>
          </cell>
          <cell r="CS25">
            <v>99</v>
          </cell>
          <cell r="CT25">
            <v>99</v>
          </cell>
          <cell r="CU25">
            <v>1</v>
          </cell>
          <cell r="CV25">
            <v>1</v>
          </cell>
          <cell r="CW25">
            <v>1</v>
          </cell>
          <cell r="CX25">
            <v>1</v>
          </cell>
          <cell r="CY25">
            <v>99</v>
          </cell>
          <cell r="CZ25">
            <v>99</v>
          </cell>
          <cell r="DA25">
            <v>1</v>
          </cell>
          <cell r="DB25">
            <v>99</v>
          </cell>
          <cell r="DC25">
            <v>99</v>
          </cell>
          <cell r="DD25">
            <v>99</v>
          </cell>
          <cell r="DE25">
            <v>99</v>
          </cell>
          <cell r="DF25">
            <v>99</v>
          </cell>
          <cell r="DG25">
            <v>1</v>
          </cell>
          <cell r="DH25">
            <v>99</v>
          </cell>
          <cell r="DI25">
            <v>99</v>
          </cell>
          <cell r="DJ25">
            <v>99</v>
          </cell>
          <cell r="DK25">
            <v>99</v>
          </cell>
          <cell r="DL25">
            <v>99</v>
          </cell>
          <cell r="DM25">
            <v>1</v>
          </cell>
          <cell r="DN25">
            <v>4</v>
          </cell>
          <cell r="DO25">
            <v>99</v>
          </cell>
          <cell r="DP25">
            <v>2</v>
          </cell>
          <cell r="DQ25">
            <v>3</v>
          </cell>
          <cell r="DR25">
            <v>2</v>
          </cell>
          <cell r="DS25">
            <v>3</v>
          </cell>
          <cell r="DT25">
            <v>1</v>
          </cell>
          <cell r="DU25">
            <v>2</v>
          </cell>
          <cell r="DV25">
            <v>3</v>
          </cell>
          <cell r="DW25">
            <v>2</v>
          </cell>
          <cell r="DX25">
            <v>4</v>
          </cell>
          <cell r="DY25">
            <v>3</v>
          </cell>
          <cell r="DZ25">
            <v>3</v>
          </cell>
          <cell r="EA25">
            <v>99</v>
          </cell>
          <cell r="EB25">
            <v>99</v>
          </cell>
          <cell r="EC25">
            <v>99</v>
          </cell>
          <cell r="ED25">
            <v>2</v>
          </cell>
          <cell r="EE25">
            <v>2</v>
          </cell>
          <cell r="EF25">
            <v>3</v>
          </cell>
          <cell r="EG25">
            <v>99</v>
          </cell>
          <cell r="EH25">
            <v>99</v>
          </cell>
          <cell r="EI25">
            <v>99</v>
          </cell>
          <cell r="EJ25">
            <v>99</v>
          </cell>
          <cell r="EK25">
            <v>99</v>
          </cell>
          <cell r="EL25">
            <v>99</v>
          </cell>
          <cell r="EM25">
            <v>99</v>
          </cell>
          <cell r="EN25">
            <v>99</v>
          </cell>
          <cell r="EO25">
            <v>99</v>
          </cell>
          <cell r="EP25">
            <v>99</v>
          </cell>
          <cell r="EQ25">
            <v>99</v>
          </cell>
          <cell r="ER25">
            <v>99</v>
          </cell>
          <cell r="ES25">
            <v>99</v>
          </cell>
          <cell r="ET25">
            <v>99</v>
          </cell>
          <cell r="EU25">
            <v>99</v>
          </cell>
          <cell r="EV25">
            <v>3</v>
          </cell>
          <cell r="EW25">
            <v>99</v>
          </cell>
          <cell r="EX25">
            <v>3</v>
          </cell>
          <cell r="EY25">
            <v>3</v>
          </cell>
          <cell r="EZ25">
            <v>3</v>
          </cell>
          <cell r="FA25">
            <v>3</v>
          </cell>
          <cell r="FB25">
            <v>99</v>
          </cell>
          <cell r="FC25">
            <v>99</v>
          </cell>
          <cell r="FD25">
            <v>99</v>
          </cell>
          <cell r="FE25">
            <v>99</v>
          </cell>
          <cell r="FF25">
            <v>1</v>
          </cell>
          <cell r="FG25">
            <v>1</v>
          </cell>
          <cell r="FH25">
            <v>1</v>
          </cell>
          <cell r="FI25">
            <v>1</v>
          </cell>
          <cell r="FJ25">
            <v>99</v>
          </cell>
          <cell r="FK25">
            <v>99</v>
          </cell>
          <cell r="FL25">
            <v>1</v>
          </cell>
          <cell r="FM25">
            <v>3</v>
          </cell>
          <cell r="FN25">
            <v>99</v>
          </cell>
          <cell r="FO25">
            <v>99</v>
          </cell>
          <cell r="FP25">
            <v>99</v>
          </cell>
          <cell r="FQ25">
            <v>3</v>
          </cell>
          <cell r="FR25">
            <v>99</v>
          </cell>
          <cell r="FS25">
            <v>99</v>
          </cell>
          <cell r="FT25">
            <v>99</v>
          </cell>
          <cell r="FU25">
            <v>99</v>
          </cell>
          <cell r="FV25">
            <v>99</v>
          </cell>
          <cell r="FW25">
            <v>99</v>
          </cell>
          <cell r="FX25">
            <v>99</v>
          </cell>
          <cell r="FY25">
            <v>99</v>
          </cell>
          <cell r="FZ25">
            <v>2</v>
          </cell>
          <cell r="GA25">
            <v>2</v>
          </cell>
          <cell r="GB25">
            <v>2</v>
          </cell>
          <cell r="GC25">
            <v>2</v>
          </cell>
          <cell r="GD25">
            <v>1</v>
          </cell>
          <cell r="GE25">
            <v>2</v>
          </cell>
          <cell r="GF25">
            <v>1</v>
          </cell>
          <cell r="GG25">
            <v>99</v>
          </cell>
        </row>
        <row r="26">
          <cell r="E26">
            <v>6</v>
          </cell>
          <cell r="F26">
            <v>1</v>
          </cell>
          <cell r="G26">
            <v>2</v>
          </cell>
          <cell r="H26">
            <v>3</v>
          </cell>
          <cell r="I26">
            <v>8</v>
          </cell>
          <cell r="J26">
            <v>1</v>
          </cell>
          <cell r="K26">
            <v>1</v>
          </cell>
          <cell r="L26">
            <v>2</v>
          </cell>
          <cell r="M26">
            <v>1</v>
          </cell>
          <cell r="N26">
            <v>99</v>
          </cell>
          <cell r="O26">
            <v>99</v>
          </cell>
          <cell r="P26">
            <v>2</v>
          </cell>
          <cell r="Q26">
            <v>1</v>
          </cell>
          <cell r="R26">
            <v>2</v>
          </cell>
          <cell r="S26">
            <v>2</v>
          </cell>
          <cell r="T26">
            <v>2</v>
          </cell>
          <cell r="U26">
            <v>99</v>
          </cell>
          <cell r="V26">
            <v>1</v>
          </cell>
          <cell r="W26">
            <v>2</v>
          </cell>
          <cell r="X26">
            <v>2</v>
          </cell>
          <cell r="Y26">
            <v>4</v>
          </cell>
          <cell r="Z26">
            <v>2</v>
          </cell>
          <cell r="AA26">
            <v>2</v>
          </cell>
          <cell r="AB26">
            <v>1</v>
          </cell>
          <cell r="AC26">
            <v>2</v>
          </cell>
          <cell r="AD26">
            <v>2</v>
          </cell>
          <cell r="AE26">
            <v>99</v>
          </cell>
          <cell r="AF26">
            <v>99</v>
          </cell>
          <cell r="AG26">
            <v>2</v>
          </cell>
          <cell r="AH26">
            <v>2</v>
          </cell>
          <cell r="AI26">
            <v>2</v>
          </cell>
          <cell r="AJ26">
            <v>1</v>
          </cell>
          <cell r="AK26">
            <v>1</v>
          </cell>
          <cell r="AL26">
            <v>1</v>
          </cell>
          <cell r="AM26">
            <v>2</v>
          </cell>
          <cell r="AN26">
            <v>1</v>
          </cell>
          <cell r="AO26">
            <v>1</v>
          </cell>
          <cell r="AP26">
            <v>2</v>
          </cell>
          <cell r="AQ26">
            <v>2</v>
          </cell>
          <cell r="AR26">
            <v>2</v>
          </cell>
          <cell r="AS26">
            <v>2</v>
          </cell>
          <cell r="AT26">
            <v>2</v>
          </cell>
          <cell r="AU26">
            <v>2</v>
          </cell>
          <cell r="AV26">
            <v>4</v>
          </cell>
          <cell r="AW26">
            <v>3</v>
          </cell>
          <cell r="AX26">
            <v>2</v>
          </cell>
          <cell r="AY26">
            <v>2</v>
          </cell>
          <cell r="AZ26">
            <v>1</v>
          </cell>
          <cell r="BA26">
            <v>1</v>
          </cell>
          <cell r="BB26">
            <v>2</v>
          </cell>
          <cell r="BC26">
            <v>1</v>
          </cell>
          <cell r="BD26">
            <v>2</v>
          </cell>
          <cell r="BE26">
            <v>99</v>
          </cell>
          <cell r="BF26">
            <v>3</v>
          </cell>
          <cell r="BG26">
            <v>3</v>
          </cell>
          <cell r="BH26">
            <v>1</v>
          </cell>
          <cell r="BI26">
            <v>1</v>
          </cell>
          <cell r="BJ26">
            <v>2</v>
          </cell>
          <cell r="BK26">
            <v>2</v>
          </cell>
          <cell r="BL26">
            <v>2</v>
          </cell>
          <cell r="BM26">
            <v>4</v>
          </cell>
          <cell r="BN26">
            <v>99</v>
          </cell>
          <cell r="BO26">
            <v>2</v>
          </cell>
          <cell r="BP26">
            <v>5</v>
          </cell>
          <cell r="BQ26">
            <v>5</v>
          </cell>
          <cell r="BR26">
            <v>2</v>
          </cell>
          <cell r="BS26">
            <v>2</v>
          </cell>
          <cell r="BT26">
            <v>2</v>
          </cell>
          <cell r="BU26">
            <v>2</v>
          </cell>
          <cell r="BV26">
            <v>1</v>
          </cell>
          <cell r="BW26">
            <v>1</v>
          </cell>
          <cell r="BX26">
            <v>2</v>
          </cell>
          <cell r="BY26">
            <v>2</v>
          </cell>
          <cell r="BZ26">
            <v>2</v>
          </cell>
          <cell r="CA26">
            <v>2</v>
          </cell>
          <cell r="CB26">
            <v>2</v>
          </cell>
          <cell r="CC26">
            <v>2</v>
          </cell>
          <cell r="CD26">
            <v>1</v>
          </cell>
          <cell r="CE26">
            <v>1</v>
          </cell>
          <cell r="CF26">
            <v>1</v>
          </cell>
          <cell r="CG26">
            <v>1</v>
          </cell>
          <cell r="CH26">
            <v>2</v>
          </cell>
          <cell r="CI26">
            <v>1</v>
          </cell>
          <cell r="CJ26">
            <v>2</v>
          </cell>
          <cell r="CK26">
            <v>2</v>
          </cell>
          <cell r="CL26">
            <v>99</v>
          </cell>
          <cell r="CM26">
            <v>2</v>
          </cell>
          <cell r="CN26">
            <v>2</v>
          </cell>
          <cell r="CO26">
            <v>1</v>
          </cell>
          <cell r="CP26">
            <v>2</v>
          </cell>
          <cell r="CQ26">
            <v>2</v>
          </cell>
          <cell r="CR26">
            <v>1</v>
          </cell>
          <cell r="CS26">
            <v>99</v>
          </cell>
          <cell r="CT26">
            <v>1</v>
          </cell>
          <cell r="CU26">
            <v>1</v>
          </cell>
          <cell r="CV26">
            <v>1</v>
          </cell>
          <cell r="CW26">
            <v>2</v>
          </cell>
          <cell r="CX26">
            <v>1</v>
          </cell>
          <cell r="CY26">
            <v>1</v>
          </cell>
          <cell r="CZ26">
            <v>1</v>
          </cell>
          <cell r="DA26">
            <v>4</v>
          </cell>
          <cell r="DB26">
            <v>1</v>
          </cell>
          <cell r="DC26">
            <v>3</v>
          </cell>
          <cell r="DD26">
            <v>2</v>
          </cell>
          <cell r="DE26">
            <v>4</v>
          </cell>
          <cell r="DF26">
            <v>5</v>
          </cell>
          <cell r="DG26">
            <v>4</v>
          </cell>
          <cell r="DH26">
            <v>4</v>
          </cell>
          <cell r="DI26">
            <v>4</v>
          </cell>
          <cell r="DJ26">
            <v>4</v>
          </cell>
          <cell r="DK26">
            <v>4</v>
          </cell>
          <cell r="DL26">
            <v>5</v>
          </cell>
          <cell r="DM26">
            <v>4</v>
          </cell>
          <cell r="DN26">
            <v>2</v>
          </cell>
          <cell r="DO26">
            <v>4</v>
          </cell>
          <cell r="DP26">
            <v>1</v>
          </cell>
          <cell r="DQ26">
            <v>2</v>
          </cell>
          <cell r="DR26">
            <v>1</v>
          </cell>
          <cell r="DS26">
            <v>2</v>
          </cell>
          <cell r="DT26">
            <v>2</v>
          </cell>
          <cell r="DU26">
            <v>2</v>
          </cell>
          <cell r="DV26">
            <v>3</v>
          </cell>
          <cell r="DW26">
            <v>2</v>
          </cell>
          <cell r="DX26">
            <v>4</v>
          </cell>
          <cell r="DY26">
            <v>3</v>
          </cell>
          <cell r="DZ26">
            <v>3</v>
          </cell>
          <cell r="EA26">
            <v>4</v>
          </cell>
          <cell r="EB26">
            <v>4</v>
          </cell>
          <cell r="EC26">
            <v>4</v>
          </cell>
          <cell r="ED26">
            <v>1</v>
          </cell>
          <cell r="EE26">
            <v>1</v>
          </cell>
          <cell r="EF26">
            <v>2</v>
          </cell>
          <cell r="EG26">
            <v>2</v>
          </cell>
          <cell r="EH26">
            <v>2</v>
          </cell>
          <cell r="EI26">
            <v>2</v>
          </cell>
          <cell r="EJ26">
            <v>77</v>
          </cell>
          <cell r="EK26">
            <v>77</v>
          </cell>
          <cell r="EL26">
            <v>77</v>
          </cell>
          <cell r="EM26">
            <v>77</v>
          </cell>
          <cell r="EN26">
            <v>77</v>
          </cell>
          <cell r="EO26">
            <v>77</v>
          </cell>
          <cell r="EP26">
            <v>77</v>
          </cell>
          <cell r="EQ26">
            <v>77</v>
          </cell>
          <cell r="ER26">
            <v>77</v>
          </cell>
          <cell r="ES26">
            <v>77</v>
          </cell>
          <cell r="ET26">
            <v>77</v>
          </cell>
          <cell r="EU26">
            <v>77</v>
          </cell>
          <cell r="EV26">
            <v>3</v>
          </cell>
          <cell r="EW26">
            <v>3</v>
          </cell>
          <cell r="EX26">
            <v>3</v>
          </cell>
          <cell r="EY26">
            <v>3</v>
          </cell>
          <cell r="EZ26">
            <v>3</v>
          </cell>
          <cell r="FA26">
            <v>2</v>
          </cell>
          <cell r="FB26">
            <v>2</v>
          </cell>
          <cell r="FC26">
            <v>2</v>
          </cell>
          <cell r="FD26">
            <v>2</v>
          </cell>
          <cell r="FE26">
            <v>2</v>
          </cell>
          <cell r="FF26">
            <v>2</v>
          </cell>
          <cell r="FG26">
            <v>2</v>
          </cell>
          <cell r="FH26">
            <v>2</v>
          </cell>
          <cell r="FI26">
            <v>2</v>
          </cell>
          <cell r="FJ26">
            <v>2</v>
          </cell>
          <cell r="FK26">
            <v>2</v>
          </cell>
          <cell r="FL26">
            <v>2</v>
          </cell>
          <cell r="FM26">
            <v>3</v>
          </cell>
          <cell r="FN26">
            <v>99</v>
          </cell>
          <cell r="FO26">
            <v>99</v>
          </cell>
          <cell r="FP26">
            <v>99</v>
          </cell>
          <cell r="FQ26">
            <v>1</v>
          </cell>
          <cell r="FR26">
            <v>4</v>
          </cell>
          <cell r="FS26">
            <v>2</v>
          </cell>
          <cell r="FT26">
            <v>2</v>
          </cell>
          <cell r="FU26">
            <v>2</v>
          </cell>
          <cell r="FV26">
            <v>2</v>
          </cell>
          <cell r="FW26">
            <v>2</v>
          </cell>
          <cell r="FX26">
            <v>2</v>
          </cell>
          <cell r="FY26">
            <v>2</v>
          </cell>
          <cell r="FZ26">
            <v>2</v>
          </cell>
          <cell r="GA26">
            <v>1</v>
          </cell>
          <cell r="GB26">
            <v>1</v>
          </cell>
          <cell r="GC26">
            <v>2</v>
          </cell>
          <cell r="GD26">
            <v>1</v>
          </cell>
          <cell r="GE26">
            <v>2</v>
          </cell>
          <cell r="GF26">
            <v>1</v>
          </cell>
          <cell r="GG26">
            <v>3</v>
          </cell>
        </row>
        <row r="27">
          <cell r="E27">
            <v>4</v>
          </cell>
          <cell r="F27">
            <v>19</v>
          </cell>
          <cell r="G27">
            <v>1</v>
          </cell>
          <cell r="H27">
            <v>3</v>
          </cell>
          <cell r="I27">
            <v>8</v>
          </cell>
          <cell r="J27">
            <v>1</v>
          </cell>
          <cell r="K27">
            <v>1</v>
          </cell>
          <cell r="L27">
            <v>1</v>
          </cell>
          <cell r="M27">
            <v>1</v>
          </cell>
          <cell r="N27">
            <v>3</v>
          </cell>
          <cell r="O27">
            <v>3</v>
          </cell>
          <cell r="P27">
            <v>99</v>
          </cell>
          <cell r="Q27">
            <v>1</v>
          </cell>
          <cell r="R27">
            <v>1</v>
          </cell>
          <cell r="S27">
            <v>1</v>
          </cell>
          <cell r="T27">
            <v>1</v>
          </cell>
          <cell r="U27">
            <v>1</v>
          </cell>
          <cell r="V27">
            <v>1</v>
          </cell>
          <cell r="W27">
            <v>1</v>
          </cell>
          <cell r="X27">
            <v>1</v>
          </cell>
          <cell r="Y27">
            <v>1</v>
          </cell>
          <cell r="Z27">
            <v>1</v>
          </cell>
          <cell r="AA27">
            <v>2</v>
          </cell>
          <cell r="AB27">
            <v>1</v>
          </cell>
          <cell r="AC27">
            <v>1</v>
          </cell>
          <cell r="AD27">
            <v>1</v>
          </cell>
          <cell r="AE27">
            <v>1</v>
          </cell>
          <cell r="AF27">
            <v>1</v>
          </cell>
          <cell r="AG27">
            <v>2</v>
          </cell>
          <cell r="AH27">
            <v>1</v>
          </cell>
          <cell r="AI27">
            <v>1</v>
          </cell>
          <cell r="AJ27">
            <v>1</v>
          </cell>
          <cell r="AK27">
            <v>1</v>
          </cell>
          <cell r="AL27">
            <v>1</v>
          </cell>
          <cell r="AM27">
            <v>1</v>
          </cell>
          <cell r="AN27">
            <v>1</v>
          </cell>
          <cell r="AO27">
            <v>99</v>
          </cell>
          <cell r="AP27">
            <v>1</v>
          </cell>
          <cell r="AQ27">
            <v>1</v>
          </cell>
          <cell r="AR27">
            <v>1</v>
          </cell>
          <cell r="AS27">
            <v>1</v>
          </cell>
          <cell r="AT27">
            <v>1</v>
          </cell>
          <cell r="AU27">
            <v>1</v>
          </cell>
          <cell r="AV27">
            <v>1</v>
          </cell>
          <cell r="AW27">
            <v>1</v>
          </cell>
          <cell r="AX27">
            <v>2</v>
          </cell>
          <cell r="AY27">
            <v>2</v>
          </cell>
          <cell r="AZ27">
            <v>1</v>
          </cell>
          <cell r="BA27">
            <v>1</v>
          </cell>
          <cell r="BB27">
            <v>1</v>
          </cell>
          <cell r="BC27">
            <v>1</v>
          </cell>
          <cell r="BD27">
            <v>1</v>
          </cell>
          <cell r="BE27">
            <v>1</v>
          </cell>
          <cell r="BF27">
            <v>1</v>
          </cell>
          <cell r="BG27">
            <v>3</v>
          </cell>
          <cell r="BH27">
            <v>1</v>
          </cell>
          <cell r="BI27">
            <v>1</v>
          </cell>
          <cell r="BJ27">
            <v>6</v>
          </cell>
          <cell r="BK27">
            <v>1</v>
          </cell>
          <cell r="BL27">
            <v>1</v>
          </cell>
          <cell r="BM27">
            <v>1</v>
          </cell>
          <cell r="BN27">
            <v>99</v>
          </cell>
          <cell r="BO27">
            <v>3</v>
          </cell>
          <cell r="BP27">
            <v>5</v>
          </cell>
          <cell r="BQ27">
            <v>6</v>
          </cell>
          <cell r="BR27">
            <v>1</v>
          </cell>
          <cell r="BS27">
            <v>2</v>
          </cell>
          <cell r="BT27">
            <v>2</v>
          </cell>
          <cell r="BU27">
            <v>2</v>
          </cell>
          <cell r="BV27">
            <v>1</v>
          </cell>
          <cell r="BW27">
            <v>1</v>
          </cell>
          <cell r="BX27">
            <v>2</v>
          </cell>
          <cell r="BY27">
            <v>2</v>
          </cell>
          <cell r="BZ27">
            <v>2</v>
          </cell>
          <cell r="CA27">
            <v>3</v>
          </cell>
          <cell r="CB27">
            <v>3</v>
          </cell>
          <cell r="CC27">
            <v>2</v>
          </cell>
          <cell r="CD27">
            <v>1</v>
          </cell>
          <cell r="CE27">
            <v>1</v>
          </cell>
          <cell r="CF27">
            <v>1</v>
          </cell>
          <cell r="CG27">
            <v>1</v>
          </cell>
          <cell r="CH27">
            <v>3</v>
          </cell>
          <cell r="CI27">
            <v>3</v>
          </cell>
          <cell r="CJ27">
            <v>3</v>
          </cell>
          <cell r="CK27">
            <v>1</v>
          </cell>
          <cell r="CL27">
            <v>1</v>
          </cell>
          <cell r="CM27">
            <v>1</v>
          </cell>
          <cell r="CN27">
            <v>1</v>
          </cell>
          <cell r="CO27">
            <v>3</v>
          </cell>
          <cell r="CP27">
            <v>3</v>
          </cell>
          <cell r="CQ27">
            <v>3</v>
          </cell>
          <cell r="CR27">
            <v>3</v>
          </cell>
          <cell r="CS27">
            <v>3</v>
          </cell>
          <cell r="CT27">
            <v>3</v>
          </cell>
          <cell r="CU27">
            <v>1</v>
          </cell>
          <cell r="CV27">
            <v>1</v>
          </cell>
          <cell r="CW27">
            <v>3</v>
          </cell>
          <cell r="CX27">
            <v>2</v>
          </cell>
          <cell r="CY27">
            <v>2</v>
          </cell>
          <cell r="CZ27">
            <v>2</v>
          </cell>
          <cell r="DA27">
            <v>1</v>
          </cell>
          <cell r="DB27">
            <v>99</v>
          </cell>
          <cell r="DC27">
            <v>99</v>
          </cell>
          <cell r="DD27">
            <v>1</v>
          </cell>
          <cell r="DE27">
            <v>99</v>
          </cell>
          <cell r="DF27">
            <v>99</v>
          </cell>
          <cell r="DG27">
            <v>1</v>
          </cell>
          <cell r="DH27">
            <v>1</v>
          </cell>
          <cell r="DI27">
            <v>99</v>
          </cell>
          <cell r="DJ27">
            <v>1</v>
          </cell>
          <cell r="DK27">
            <v>1</v>
          </cell>
          <cell r="DL27">
            <v>1</v>
          </cell>
          <cell r="DM27">
            <v>2</v>
          </cell>
          <cell r="DN27">
            <v>1</v>
          </cell>
          <cell r="DO27">
            <v>1</v>
          </cell>
          <cell r="DP27">
            <v>2</v>
          </cell>
          <cell r="DQ27">
            <v>3</v>
          </cell>
          <cell r="DR27">
            <v>2</v>
          </cell>
          <cell r="DS27">
            <v>3</v>
          </cell>
          <cell r="DT27">
            <v>3</v>
          </cell>
          <cell r="DU27">
            <v>2</v>
          </cell>
          <cell r="DV27">
            <v>3</v>
          </cell>
          <cell r="DW27">
            <v>2</v>
          </cell>
          <cell r="DX27">
            <v>4</v>
          </cell>
          <cell r="DY27">
            <v>3</v>
          </cell>
          <cell r="DZ27">
            <v>3</v>
          </cell>
          <cell r="EA27">
            <v>5</v>
          </cell>
          <cell r="EB27">
            <v>5</v>
          </cell>
          <cell r="EC27">
            <v>5</v>
          </cell>
          <cell r="ED27">
            <v>2</v>
          </cell>
          <cell r="EE27">
            <v>2</v>
          </cell>
          <cell r="EF27">
            <v>3</v>
          </cell>
          <cell r="EG27">
            <v>3</v>
          </cell>
          <cell r="EH27">
            <v>2</v>
          </cell>
          <cell r="EI27">
            <v>2</v>
          </cell>
          <cell r="EJ27">
            <v>77</v>
          </cell>
          <cell r="EK27">
            <v>77</v>
          </cell>
          <cell r="EL27">
            <v>77</v>
          </cell>
          <cell r="EM27">
            <v>77</v>
          </cell>
          <cell r="EN27">
            <v>77</v>
          </cell>
          <cell r="EO27">
            <v>77</v>
          </cell>
          <cell r="EP27">
            <v>77</v>
          </cell>
          <cell r="EQ27">
            <v>77</v>
          </cell>
          <cell r="ER27">
            <v>77</v>
          </cell>
          <cell r="ES27">
            <v>77</v>
          </cell>
          <cell r="ET27">
            <v>77</v>
          </cell>
          <cell r="EU27">
            <v>77</v>
          </cell>
          <cell r="EV27">
            <v>1</v>
          </cell>
          <cell r="EW27">
            <v>99</v>
          </cell>
          <cell r="EX27">
            <v>1</v>
          </cell>
          <cell r="EY27">
            <v>1</v>
          </cell>
          <cell r="EZ27">
            <v>1</v>
          </cell>
          <cell r="FA27">
            <v>4</v>
          </cell>
          <cell r="FB27">
            <v>3</v>
          </cell>
          <cell r="FC27">
            <v>3</v>
          </cell>
          <cell r="FD27">
            <v>3</v>
          </cell>
          <cell r="FE27">
            <v>3</v>
          </cell>
          <cell r="FF27">
            <v>1</v>
          </cell>
          <cell r="FG27">
            <v>1</v>
          </cell>
          <cell r="FH27">
            <v>3</v>
          </cell>
          <cell r="FI27">
            <v>3</v>
          </cell>
          <cell r="FJ27">
            <v>3</v>
          </cell>
          <cell r="FK27">
            <v>1</v>
          </cell>
          <cell r="FL27">
            <v>1</v>
          </cell>
          <cell r="FM27">
            <v>3</v>
          </cell>
          <cell r="FN27">
            <v>99</v>
          </cell>
          <cell r="FO27">
            <v>99</v>
          </cell>
          <cell r="FP27">
            <v>99</v>
          </cell>
          <cell r="FQ27">
            <v>1</v>
          </cell>
          <cell r="FR27">
            <v>1</v>
          </cell>
          <cell r="FS27">
            <v>1</v>
          </cell>
          <cell r="FT27">
            <v>3</v>
          </cell>
          <cell r="FU27">
            <v>3</v>
          </cell>
          <cell r="FV27">
            <v>3</v>
          </cell>
          <cell r="FW27">
            <v>3</v>
          </cell>
          <cell r="FX27">
            <v>3</v>
          </cell>
          <cell r="FY27">
            <v>3</v>
          </cell>
          <cell r="FZ27">
            <v>1</v>
          </cell>
          <cell r="GA27">
            <v>1</v>
          </cell>
          <cell r="GB27">
            <v>2</v>
          </cell>
          <cell r="GC27">
            <v>2</v>
          </cell>
          <cell r="GD27">
            <v>1</v>
          </cell>
          <cell r="GE27">
            <v>2</v>
          </cell>
          <cell r="GF27">
            <v>1</v>
          </cell>
          <cell r="GG27">
            <v>2</v>
          </cell>
        </row>
        <row r="28">
          <cell r="E28">
            <v>4</v>
          </cell>
          <cell r="F28">
            <v>5</v>
          </cell>
          <cell r="G28">
            <v>2</v>
          </cell>
          <cell r="H28">
            <v>3</v>
          </cell>
          <cell r="I28">
            <v>8</v>
          </cell>
          <cell r="J28">
            <v>1</v>
          </cell>
          <cell r="K28">
            <v>1</v>
          </cell>
          <cell r="L28">
            <v>2</v>
          </cell>
          <cell r="M28">
            <v>3</v>
          </cell>
          <cell r="N28">
            <v>3</v>
          </cell>
          <cell r="O28">
            <v>3</v>
          </cell>
          <cell r="P28">
            <v>1</v>
          </cell>
          <cell r="Q28">
            <v>1</v>
          </cell>
          <cell r="R28">
            <v>1</v>
          </cell>
          <cell r="S28">
            <v>1</v>
          </cell>
          <cell r="T28">
            <v>1</v>
          </cell>
          <cell r="U28">
            <v>1</v>
          </cell>
          <cell r="V28">
            <v>1</v>
          </cell>
          <cell r="W28">
            <v>1</v>
          </cell>
          <cell r="X28">
            <v>1</v>
          </cell>
          <cell r="Y28">
            <v>2</v>
          </cell>
          <cell r="Z28">
            <v>1</v>
          </cell>
          <cell r="AA28">
            <v>1</v>
          </cell>
          <cell r="AB28">
            <v>1</v>
          </cell>
          <cell r="AC28">
            <v>1</v>
          </cell>
          <cell r="AD28">
            <v>1</v>
          </cell>
          <cell r="AE28">
            <v>3</v>
          </cell>
          <cell r="AF28">
            <v>1</v>
          </cell>
          <cell r="AG28">
            <v>2</v>
          </cell>
          <cell r="AH28">
            <v>3</v>
          </cell>
          <cell r="AI28">
            <v>1</v>
          </cell>
          <cell r="AJ28">
            <v>1</v>
          </cell>
          <cell r="AK28">
            <v>1</v>
          </cell>
          <cell r="AL28">
            <v>1</v>
          </cell>
          <cell r="AM28">
            <v>2</v>
          </cell>
          <cell r="AN28">
            <v>1</v>
          </cell>
          <cell r="AO28">
            <v>1</v>
          </cell>
          <cell r="AP28">
            <v>2</v>
          </cell>
          <cell r="AQ28">
            <v>2</v>
          </cell>
          <cell r="AR28">
            <v>2</v>
          </cell>
          <cell r="AS28">
            <v>3</v>
          </cell>
          <cell r="AT28">
            <v>2</v>
          </cell>
          <cell r="AU28">
            <v>3</v>
          </cell>
          <cell r="AV28">
            <v>2</v>
          </cell>
          <cell r="AW28">
            <v>3</v>
          </cell>
          <cell r="AX28">
            <v>1</v>
          </cell>
          <cell r="AY28">
            <v>1</v>
          </cell>
          <cell r="AZ28">
            <v>1</v>
          </cell>
          <cell r="BA28">
            <v>1</v>
          </cell>
          <cell r="BB28">
            <v>1</v>
          </cell>
          <cell r="BC28">
            <v>1</v>
          </cell>
          <cell r="BD28">
            <v>5</v>
          </cell>
          <cell r="BE28">
            <v>4</v>
          </cell>
          <cell r="BF28">
            <v>3</v>
          </cell>
          <cell r="BG28">
            <v>1</v>
          </cell>
          <cell r="BH28">
            <v>1</v>
          </cell>
          <cell r="BI28">
            <v>3</v>
          </cell>
          <cell r="BJ28">
            <v>6</v>
          </cell>
          <cell r="BK28">
            <v>1</v>
          </cell>
          <cell r="BL28">
            <v>1</v>
          </cell>
          <cell r="BM28">
            <v>3</v>
          </cell>
          <cell r="BN28">
            <v>4</v>
          </cell>
          <cell r="BO28">
            <v>1</v>
          </cell>
          <cell r="BP28">
            <v>2</v>
          </cell>
          <cell r="BQ28">
            <v>3</v>
          </cell>
          <cell r="BR28">
            <v>1</v>
          </cell>
          <cell r="BS28">
            <v>2</v>
          </cell>
          <cell r="BT28">
            <v>1</v>
          </cell>
          <cell r="BU28">
            <v>2</v>
          </cell>
          <cell r="BV28">
            <v>1</v>
          </cell>
          <cell r="BW28">
            <v>1</v>
          </cell>
          <cell r="BX28">
            <v>3</v>
          </cell>
          <cell r="BY28">
            <v>3</v>
          </cell>
          <cell r="BZ28">
            <v>3</v>
          </cell>
          <cell r="CA28">
            <v>3</v>
          </cell>
          <cell r="CB28">
            <v>4</v>
          </cell>
          <cell r="CC28">
            <v>3</v>
          </cell>
          <cell r="CD28">
            <v>1</v>
          </cell>
          <cell r="CE28">
            <v>1</v>
          </cell>
          <cell r="CF28">
            <v>1</v>
          </cell>
          <cell r="CG28">
            <v>1</v>
          </cell>
          <cell r="CH28">
            <v>3</v>
          </cell>
          <cell r="CI28">
            <v>3</v>
          </cell>
          <cell r="CJ28">
            <v>3</v>
          </cell>
          <cell r="CK28">
            <v>1</v>
          </cell>
          <cell r="CL28">
            <v>1</v>
          </cell>
          <cell r="CM28">
            <v>3</v>
          </cell>
          <cell r="CN28">
            <v>3</v>
          </cell>
          <cell r="CO28">
            <v>1</v>
          </cell>
          <cell r="CP28">
            <v>3</v>
          </cell>
          <cell r="CQ28">
            <v>3</v>
          </cell>
          <cell r="CR28">
            <v>2</v>
          </cell>
          <cell r="CS28">
            <v>3</v>
          </cell>
          <cell r="CT28">
            <v>3</v>
          </cell>
          <cell r="CU28">
            <v>1</v>
          </cell>
          <cell r="CV28">
            <v>1</v>
          </cell>
          <cell r="CW28">
            <v>2</v>
          </cell>
          <cell r="CX28">
            <v>2</v>
          </cell>
          <cell r="CY28">
            <v>2</v>
          </cell>
          <cell r="CZ28">
            <v>2</v>
          </cell>
          <cell r="DA28">
            <v>2</v>
          </cell>
          <cell r="DB28">
            <v>1</v>
          </cell>
          <cell r="DC28">
            <v>4</v>
          </cell>
          <cell r="DD28">
            <v>2</v>
          </cell>
          <cell r="DE28">
            <v>3</v>
          </cell>
          <cell r="DF28">
            <v>2</v>
          </cell>
          <cell r="DG28">
            <v>1</v>
          </cell>
          <cell r="DH28">
            <v>1</v>
          </cell>
          <cell r="DI28">
            <v>1</v>
          </cell>
          <cell r="DJ28">
            <v>1</v>
          </cell>
          <cell r="DK28">
            <v>1</v>
          </cell>
          <cell r="DL28">
            <v>1</v>
          </cell>
          <cell r="DM28">
            <v>2</v>
          </cell>
          <cell r="DN28">
            <v>4</v>
          </cell>
          <cell r="DO28">
            <v>2</v>
          </cell>
          <cell r="DP28">
            <v>2</v>
          </cell>
          <cell r="DQ28">
            <v>3</v>
          </cell>
          <cell r="DR28">
            <v>1</v>
          </cell>
          <cell r="DS28">
            <v>1</v>
          </cell>
          <cell r="DT28">
            <v>3</v>
          </cell>
          <cell r="DU28">
            <v>1</v>
          </cell>
          <cell r="DV28">
            <v>1</v>
          </cell>
          <cell r="DW28">
            <v>2</v>
          </cell>
          <cell r="DX28">
            <v>4</v>
          </cell>
          <cell r="DY28">
            <v>3</v>
          </cell>
          <cell r="DZ28">
            <v>3</v>
          </cell>
          <cell r="EA28">
            <v>5</v>
          </cell>
          <cell r="EB28">
            <v>5</v>
          </cell>
          <cell r="EC28">
            <v>5</v>
          </cell>
          <cell r="ED28">
            <v>2</v>
          </cell>
          <cell r="EE28">
            <v>2</v>
          </cell>
          <cell r="EF28">
            <v>1</v>
          </cell>
          <cell r="EG28">
            <v>1</v>
          </cell>
          <cell r="EH28">
            <v>2</v>
          </cell>
          <cell r="EI28">
            <v>2</v>
          </cell>
          <cell r="EJ28">
            <v>77</v>
          </cell>
          <cell r="EK28">
            <v>77</v>
          </cell>
          <cell r="EL28">
            <v>77</v>
          </cell>
          <cell r="EM28">
            <v>77</v>
          </cell>
          <cell r="EN28">
            <v>77</v>
          </cell>
          <cell r="EO28">
            <v>77</v>
          </cell>
          <cell r="EP28">
            <v>77</v>
          </cell>
          <cell r="EQ28">
            <v>77</v>
          </cell>
          <cell r="ER28">
            <v>77</v>
          </cell>
          <cell r="ES28">
            <v>77</v>
          </cell>
          <cell r="ET28">
            <v>77</v>
          </cell>
          <cell r="EU28">
            <v>77</v>
          </cell>
          <cell r="EV28">
            <v>1</v>
          </cell>
          <cell r="EW28">
            <v>3</v>
          </cell>
          <cell r="EX28">
            <v>1</v>
          </cell>
          <cell r="EY28">
            <v>1</v>
          </cell>
          <cell r="EZ28">
            <v>1</v>
          </cell>
          <cell r="FA28">
            <v>4</v>
          </cell>
          <cell r="FB28">
            <v>3</v>
          </cell>
          <cell r="FC28">
            <v>3</v>
          </cell>
          <cell r="FD28">
            <v>3</v>
          </cell>
          <cell r="FE28">
            <v>3</v>
          </cell>
          <cell r="FF28">
            <v>1</v>
          </cell>
          <cell r="FG28">
            <v>1</v>
          </cell>
          <cell r="FH28">
            <v>1</v>
          </cell>
          <cell r="FI28">
            <v>1</v>
          </cell>
          <cell r="FJ28">
            <v>3</v>
          </cell>
          <cell r="FK28">
            <v>1</v>
          </cell>
          <cell r="FL28">
            <v>1</v>
          </cell>
          <cell r="FM28">
            <v>3</v>
          </cell>
          <cell r="FN28">
            <v>99</v>
          </cell>
          <cell r="FO28">
            <v>99</v>
          </cell>
          <cell r="FP28">
            <v>99</v>
          </cell>
          <cell r="FQ28">
            <v>2</v>
          </cell>
          <cell r="FR28">
            <v>99</v>
          </cell>
          <cell r="FS28">
            <v>99</v>
          </cell>
          <cell r="FT28">
            <v>99</v>
          </cell>
          <cell r="FU28">
            <v>99</v>
          </cell>
          <cell r="FV28">
            <v>99</v>
          </cell>
          <cell r="FW28">
            <v>99</v>
          </cell>
          <cell r="FX28">
            <v>99</v>
          </cell>
          <cell r="FY28">
            <v>99</v>
          </cell>
          <cell r="FZ28">
            <v>1</v>
          </cell>
          <cell r="GA28">
            <v>2</v>
          </cell>
          <cell r="GB28">
            <v>2</v>
          </cell>
          <cell r="GC28">
            <v>2</v>
          </cell>
          <cell r="GD28">
            <v>1</v>
          </cell>
          <cell r="GE28">
            <v>2</v>
          </cell>
          <cell r="GF28">
            <v>1</v>
          </cell>
          <cell r="GG28">
            <v>2</v>
          </cell>
        </row>
        <row r="29">
          <cell r="E29">
            <v>4</v>
          </cell>
          <cell r="F29">
            <v>10</v>
          </cell>
          <cell r="G29">
            <v>2</v>
          </cell>
          <cell r="H29">
            <v>3</v>
          </cell>
          <cell r="I29">
            <v>8</v>
          </cell>
          <cell r="J29">
            <v>2</v>
          </cell>
          <cell r="K29">
            <v>1</v>
          </cell>
          <cell r="L29">
            <v>2</v>
          </cell>
          <cell r="M29">
            <v>3</v>
          </cell>
          <cell r="N29">
            <v>3</v>
          </cell>
          <cell r="O29">
            <v>3</v>
          </cell>
          <cell r="P29">
            <v>3</v>
          </cell>
          <cell r="Q29">
            <v>1</v>
          </cell>
          <cell r="R29">
            <v>1</v>
          </cell>
          <cell r="S29">
            <v>1</v>
          </cell>
          <cell r="T29">
            <v>2</v>
          </cell>
          <cell r="U29">
            <v>2</v>
          </cell>
          <cell r="V29">
            <v>1</v>
          </cell>
          <cell r="W29">
            <v>2</v>
          </cell>
          <cell r="X29">
            <v>2</v>
          </cell>
          <cell r="Y29">
            <v>5</v>
          </cell>
          <cell r="Z29">
            <v>1</v>
          </cell>
          <cell r="AA29">
            <v>3</v>
          </cell>
          <cell r="AB29">
            <v>2</v>
          </cell>
          <cell r="AC29">
            <v>2</v>
          </cell>
          <cell r="AD29">
            <v>2</v>
          </cell>
          <cell r="AE29">
            <v>1</v>
          </cell>
          <cell r="AF29">
            <v>1</v>
          </cell>
          <cell r="AG29">
            <v>2</v>
          </cell>
          <cell r="AH29">
            <v>2</v>
          </cell>
          <cell r="AI29">
            <v>1</v>
          </cell>
          <cell r="AJ29">
            <v>1</v>
          </cell>
          <cell r="AK29">
            <v>3</v>
          </cell>
          <cell r="AL29">
            <v>1</v>
          </cell>
          <cell r="AM29">
            <v>3</v>
          </cell>
          <cell r="AN29">
            <v>2</v>
          </cell>
          <cell r="AO29">
            <v>1</v>
          </cell>
          <cell r="AP29">
            <v>1</v>
          </cell>
          <cell r="AQ29">
            <v>1</v>
          </cell>
          <cell r="AR29">
            <v>1</v>
          </cell>
          <cell r="AS29">
            <v>1</v>
          </cell>
          <cell r="AT29">
            <v>1</v>
          </cell>
          <cell r="AU29">
            <v>3</v>
          </cell>
          <cell r="AV29">
            <v>5</v>
          </cell>
          <cell r="AW29">
            <v>3</v>
          </cell>
          <cell r="AX29">
            <v>3</v>
          </cell>
          <cell r="AY29">
            <v>1</v>
          </cell>
          <cell r="AZ29">
            <v>2</v>
          </cell>
          <cell r="BA29">
            <v>1</v>
          </cell>
          <cell r="BB29">
            <v>1</v>
          </cell>
          <cell r="BC29">
            <v>1</v>
          </cell>
          <cell r="BD29">
            <v>2</v>
          </cell>
          <cell r="BE29">
            <v>1</v>
          </cell>
          <cell r="BF29">
            <v>2</v>
          </cell>
          <cell r="BG29">
            <v>3</v>
          </cell>
          <cell r="BH29">
            <v>1</v>
          </cell>
          <cell r="BI29">
            <v>1</v>
          </cell>
          <cell r="BJ29">
            <v>7</v>
          </cell>
          <cell r="BK29">
            <v>1</v>
          </cell>
          <cell r="BL29">
            <v>1</v>
          </cell>
          <cell r="BM29">
            <v>1</v>
          </cell>
          <cell r="BN29">
            <v>5</v>
          </cell>
          <cell r="BO29">
            <v>2</v>
          </cell>
          <cell r="BP29">
            <v>2</v>
          </cell>
          <cell r="BQ29">
            <v>1</v>
          </cell>
          <cell r="BR29">
            <v>1</v>
          </cell>
          <cell r="BS29">
            <v>2</v>
          </cell>
          <cell r="BT29">
            <v>2</v>
          </cell>
          <cell r="BU29">
            <v>2</v>
          </cell>
          <cell r="BV29">
            <v>1</v>
          </cell>
          <cell r="BW29">
            <v>1</v>
          </cell>
          <cell r="BX29">
            <v>3</v>
          </cell>
          <cell r="BY29">
            <v>3</v>
          </cell>
          <cell r="BZ29">
            <v>4</v>
          </cell>
          <cell r="CA29">
            <v>4</v>
          </cell>
          <cell r="CB29">
            <v>4</v>
          </cell>
          <cell r="CC29">
            <v>2</v>
          </cell>
          <cell r="CD29">
            <v>1</v>
          </cell>
          <cell r="CE29">
            <v>1</v>
          </cell>
          <cell r="CF29">
            <v>1</v>
          </cell>
          <cell r="CG29">
            <v>1</v>
          </cell>
          <cell r="CH29">
            <v>3</v>
          </cell>
          <cell r="CI29">
            <v>3</v>
          </cell>
          <cell r="CJ29">
            <v>4</v>
          </cell>
          <cell r="CK29">
            <v>1</v>
          </cell>
          <cell r="CL29">
            <v>1</v>
          </cell>
          <cell r="CM29">
            <v>1</v>
          </cell>
          <cell r="CN29">
            <v>1</v>
          </cell>
          <cell r="CO29">
            <v>3</v>
          </cell>
          <cell r="CP29">
            <v>3</v>
          </cell>
          <cell r="CQ29">
            <v>3</v>
          </cell>
          <cell r="CR29">
            <v>3</v>
          </cell>
          <cell r="CS29">
            <v>2</v>
          </cell>
          <cell r="CT29">
            <v>2</v>
          </cell>
          <cell r="CU29">
            <v>1</v>
          </cell>
          <cell r="CV29">
            <v>1</v>
          </cell>
          <cell r="CW29">
            <v>3</v>
          </cell>
          <cell r="CX29">
            <v>2</v>
          </cell>
          <cell r="CY29">
            <v>2</v>
          </cell>
          <cell r="CZ29">
            <v>2</v>
          </cell>
          <cell r="DA29">
            <v>2</v>
          </cell>
          <cell r="DB29">
            <v>2</v>
          </cell>
          <cell r="DC29">
            <v>5</v>
          </cell>
          <cell r="DD29">
            <v>2</v>
          </cell>
          <cell r="DE29">
            <v>5</v>
          </cell>
          <cell r="DF29">
            <v>5</v>
          </cell>
          <cell r="DG29">
            <v>2</v>
          </cell>
          <cell r="DH29">
            <v>2</v>
          </cell>
          <cell r="DI29">
            <v>5</v>
          </cell>
          <cell r="DJ29">
            <v>2</v>
          </cell>
          <cell r="DK29">
            <v>5</v>
          </cell>
          <cell r="DL29">
            <v>5</v>
          </cell>
          <cell r="DM29">
            <v>2</v>
          </cell>
          <cell r="DN29">
            <v>4</v>
          </cell>
          <cell r="DO29">
            <v>2</v>
          </cell>
          <cell r="DP29">
            <v>2</v>
          </cell>
          <cell r="DQ29">
            <v>3</v>
          </cell>
          <cell r="DR29">
            <v>2</v>
          </cell>
          <cell r="DS29">
            <v>3</v>
          </cell>
          <cell r="DT29">
            <v>3</v>
          </cell>
          <cell r="DU29">
            <v>2</v>
          </cell>
          <cell r="DV29">
            <v>3</v>
          </cell>
          <cell r="DW29">
            <v>2</v>
          </cell>
          <cell r="DX29">
            <v>4</v>
          </cell>
          <cell r="DY29">
            <v>3</v>
          </cell>
          <cell r="DZ29">
            <v>3</v>
          </cell>
          <cell r="EA29">
            <v>5</v>
          </cell>
          <cell r="EB29">
            <v>5</v>
          </cell>
          <cell r="EC29">
            <v>5</v>
          </cell>
          <cell r="ED29">
            <v>2</v>
          </cell>
          <cell r="EE29">
            <v>2</v>
          </cell>
          <cell r="EF29">
            <v>2</v>
          </cell>
          <cell r="EG29">
            <v>2</v>
          </cell>
          <cell r="EH29">
            <v>2</v>
          </cell>
          <cell r="EI29">
            <v>2</v>
          </cell>
          <cell r="EJ29">
            <v>77</v>
          </cell>
          <cell r="EK29">
            <v>77</v>
          </cell>
          <cell r="EL29">
            <v>77</v>
          </cell>
          <cell r="EM29">
            <v>77</v>
          </cell>
          <cell r="EN29">
            <v>77</v>
          </cell>
          <cell r="EO29">
            <v>77</v>
          </cell>
          <cell r="EP29">
            <v>77</v>
          </cell>
          <cell r="EQ29">
            <v>77</v>
          </cell>
          <cell r="ER29">
            <v>77</v>
          </cell>
          <cell r="ES29">
            <v>77</v>
          </cell>
          <cell r="ET29">
            <v>77</v>
          </cell>
          <cell r="EU29">
            <v>77</v>
          </cell>
          <cell r="EV29">
            <v>1</v>
          </cell>
          <cell r="EW29">
            <v>1</v>
          </cell>
          <cell r="EX29">
            <v>1</v>
          </cell>
          <cell r="EY29">
            <v>1</v>
          </cell>
          <cell r="EZ29">
            <v>2</v>
          </cell>
          <cell r="FA29">
            <v>4</v>
          </cell>
          <cell r="FB29">
            <v>3</v>
          </cell>
          <cell r="FC29">
            <v>3</v>
          </cell>
          <cell r="FD29">
            <v>3</v>
          </cell>
          <cell r="FE29">
            <v>3</v>
          </cell>
          <cell r="FF29">
            <v>1</v>
          </cell>
          <cell r="FG29">
            <v>1</v>
          </cell>
          <cell r="FH29">
            <v>1</v>
          </cell>
          <cell r="FI29">
            <v>1</v>
          </cell>
          <cell r="FJ29">
            <v>1</v>
          </cell>
          <cell r="FK29">
            <v>1</v>
          </cell>
          <cell r="FL29">
            <v>1</v>
          </cell>
          <cell r="FM29">
            <v>3</v>
          </cell>
          <cell r="FN29">
            <v>99</v>
          </cell>
          <cell r="FO29">
            <v>99</v>
          </cell>
          <cell r="FP29">
            <v>99</v>
          </cell>
          <cell r="FQ29">
            <v>2</v>
          </cell>
          <cell r="FR29">
            <v>99</v>
          </cell>
          <cell r="FS29">
            <v>99</v>
          </cell>
          <cell r="FT29">
            <v>99</v>
          </cell>
          <cell r="FU29">
            <v>99</v>
          </cell>
          <cell r="FV29">
            <v>99</v>
          </cell>
          <cell r="FW29">
            <v>99</v>
          </cell>
          <cell r="FX29">
            <v>99</v>
          </cell>
          <cell r="FY29">
            <v>99</v>
          </cell>
          <cell r="FZ29">
            <v>1</v>
          </cell>
          <cell r="GA29">
            <v>1</v>
          </cell>
          <cell r="GB29">
            <v>2</v>
          </cell>
          <cell r="GC29">
            <v>2</v>
          </cell>
          <cell r="GD29">
            <v>1</v>
          </cell>
          <cell r="GE29">
            <v>2</v>
          </cell>
          <cell r="GF29">
            <v>1</v>
          </cell>
          <cell r="GG29">
            <v>2</v>
          </cell>
        </row>
        <row r="30">
          <cell r="E30">
            <v>4</v>
          </cell>
          <cell r="F30">
            <v>15</v>
          </cell>
          <cell r="G30">
            <v>2</v>
          </cell>
          <cell r="H30">
            <v>3</v>
          </cell>
          <cell r="I30">
            <v>8</v>
          </cell>
          <cell r="J30">
            <v>2</v>
          </cell>
          <cell r="K30">
            <v>2</v>
          </cell>
          <cell r="L30">
            <v>4</v>
          </cell>
          <cell r="M30">
            <v>3</v>
          </cell>
          <cell r="N30">
            <v>99</v>
          </cell>
          <cell r="O30">
            <v>99</v>
          </cell>
          <cell r="P30">
            <v>1</v>
          </cell>
          <cell r="Q30">
            <v>1</v>
          </cell>
          <cell r="R30">
            <v>2</v>
          </cell>
          <cell r="S30">
            <v>99</v>
          </cell>
          <cell r="T30">
            <v>99</v>
          </cell>
          <cell r="U30">
            <v>99</v>
          </cell>
          <cell r="V30">
            <v>99</v>
          </cell>
          <cell r="W30">
            <v>99</v>
          </cell>
          <cell r="X30">
            <v>1</v>
          </cell>
          <cell r="Y30">
            <v>4</v>
          </cell>
          <cell r="Z30">
            <v>2</v>
          </cell>
          <cell r="AA30">
            <v>2</v>
          </cell>
          <cell r="AB30">
            <v>2</v>
          </cell>
          <cell r="AC30">
            <v>2</v>
          </cell>
          <cell r="AD30">
            <v>2</v>
          </cell>
          <cell r="AE30">
            <v>2</v>
          </cell>
          <cell r="AF30">
            <v>1</v>
          </cell>
          <cell r="AG30">
            <v>2</v>
          </cell>
          <cell r="AH30">
            <v>2</v>
          </cell>
          <cell r="AI30">
            <v>1</v>
          </cell>
          <cell r="AJ30">
            <v>1</v>
          </cell>
          <cell r="AK30">
            <v>1</v>
          </cell>
          <cell r="AL30">
            <v>1</v>
          </cell>
          <cell r="AM30">
            <v>2</v>
          </cell>
          <cell r="AN30">
            <v>99</v>
          </cell>
          <cell r="AO30">
            <v>1</v>
          </cell>
          <cell r="AP30">
            <v>2</v>
          </cell>
          <cell r="AQ30">
            <v>2</v>
          </cell>
          <cell r="AR30">
            <v>2</v>
          </cell>
          <cell r="AS30">
            <v>2</v>
          </cell>
          <cell r="AT30">
            <v>2</v>
          </cell>
          <cell r="AU30">
            <v>2</v>
          </cell>
          <cell r="AV30">
            <v>1</v>
          </cell>
          <cell r="AW30">
            <v>4</v>
          </cell>
          <cell r="AX30">
            <v>3</v>
          </cell>
          <cell r="AY30">
            <v>2</v>
          </cell>
          <cell r="AZ30">
            <v>2</v>
          </cell>
          <cell r="BA30">
            <v>2</v>
          </cell>
          <cell r="BB30">
            <v>1</v>
          </cell>
          <cell r="BC30">
            <v>1</v>
          </cell>
          <cell r="BD30">
            <v>2</v>
          </cell>
          <cell r="BE30">
            <v>3</v>
          </cell>
          <cell r="BF30">
            <v>1</v>
          </cell>
          <cell r="BG30">
            <v>3</v>
          </cell>
          <cell r="BH30">
            <v>2</v>
          </cell>
          <cell r="BI30">
            <v>1</v>
          </cell>
          <cell r="BJ30">
            <v>6</v>
          </cell>
          <cell r="BK30">
            <v>2</v>
          </cell>
          <cell r="BL30">
            <v>2</v>
          </cell>
          <cell r="BM30">
            <v>4</v>
          </cell>
          <cell r="BN30">
            <v>99</v>
          </cell>
          <cell r="BO30">
            <v>4</v>
          </cell>
          <cell r="BP30">
            <v>1</v>
          </cell>
          <cell r="BQ30">
            <v>1</v>
          </cell>
          <cell r="BR30">
            <v>2</v>
          </cell>
          <cell r="BS30">
            <v>1</v>
          </cell>
          <cell r="BT30">
            <v>99</v>
          </cell>
          <cell r="BU30">
            <v>99</v>
          </cell>
          <cell r="BV30">
            <v>2</v>
          </cell>
          <cell r="BW30">
            <v>3</v>
          </cell>
          <cell r="BX30">
            <v>3</v>
          </cell>
          <cell r="BY30">
            <v>99</v>
          </cell>
          <cell r="BZ30">
            <v>99</v>
          </cell>
          <cell r="CA30">
            <v>99</v>
          </cell>
          <cell r="CB30">
            <v>99</v>
          </cell>
          <cell r="CC30">
            <v>2</v>
          </cell>
          <cell r="CD30">
            <v>2</v>
          </cell>
          <cell r="CE30">
            <v>99</v>
          </cell>
          <cell r="CF30">
            <v>99</v>
          </cell>
          <cell r="CG30">
            <v>99</v>
          </cell>
          <cell r="CH30">
            <v>3</v>
          </cell>
          <cell r="CI30">
            <v>99</v>
          </cell>
          <cell r="CJ30">
            <v>99</v>
          </cell>
          <cell r="CK30">
            <v>2</v>
          </cell>
          <cell r="CL30">
            <v>1</v>
          </cell>
          <cell r="CM30">
            <v>2</v>
          </cell>
          <cell r="CN30">
            <v>99</v>
          </cell>
          <cell r="CO30">
            <v>3</v>
          </cell>
          <cell r="CP30">
            <v>2</v>
          </cell>
          <cell r="CQ30">
            <v>99</v>
          </cell>
          <cell r="CR30">
            <v>2</v>
          </cell>
          <cell r="CS30">
            <v>2</v>
          </cell>
          <cell r="CT30">
            <v>99</v>
          </cell>
          <cell r="CU30">
            <v>3</v>
          </cell>
          <cell r="CV30">
            <v>99</v>
          </cell>
          <cell r="CW30">
            <v>3</v>
          </cell>
          <cell r="CX30">
            <v>2</v>
          </cell>
          <cell r="CY30">
            <v>99</v>
          </cell>
          <cell r="CZ30">
            <v>99</v>
          </cell>
          <cell r="DA30">
            <v>5</v>
          </cell>
          <cell r="DB30">
            <v>99</v>
          </cell>
          <cell r="DC30">
            <v>99</v>
          </cell>
          <cell r="DD30">
            <v>99</v>
          </cell>
          <cell r="DE30">
            <v>99</v>
          </cell>
          <cell r="DF30">
            <v>99</v>
          </cell>
          <cell r="DG30">
            <v>99</v>
          </cell>
          <cell r="DH30">
            <v>5</v>
          </cell>
          <cell r="DI30">
            <v>99</v>
          </cell>
          <cell r="DJ30">
            <v>99</v>
          </cell>
          <cell r="DK30">
            <v>99</v>
          </cell>
          <cell r="DL30">
            <v>99</v>
          </cell>
          <cell r="DM30">
            <v>4</v>
          </cell>
          <cell r="DN30">
            <v>2</v>
          </cell>
          <cell r="DO30">
            <v>1</v>
          </cell>
          <cell r="DP30">
            <v>2</v>
          </cell>
          <cell r="DQ30">
            <v>3</v>
          </cell>
          <cell r="DR30">
            <v>2</v>
          </cell>
          <cell r="DS30">
            <v>3</v>
          </cell>
          <cell r="DT30">
            <v>3</v>
          </cell>
          <cell r="DU30">
            <v>2</v>
          </cell>
          <cell r="DV30">
            <v>3</v>
          </cell>
          <cell r="DW30">
            <v>1</v>
          </cell>
          <cell r="DX30">
            <v>1</v>
          </cell>
          <cell r="DY30">
            <v>2</v>
          </cell>
          <cell r="DZ30">
            <v>2</v>
          </cell>
          <cell r="EA30">
            <v>99</v>
          </cell>
          <cell r="EB30">
            <v>5</v>
          </cell>
          <cell r="EC30">
            <v>99</v>
          </cell>
          <cell r="ED30">
            <v>1</v>
          </cell>
          <cell r="EE30">
            <v>1</v>
          </cell>
          <cell r="EF30">
            <v>3</v>
          </cell>
          <cell r="EG30">
            <v>99</v>
          </cell>
          <cell r="EH30">
            <v>1</v>
          </cell>
          <cell r="EI30">
            <v>99</v>
          </cell>
          <cell r="EJ30">
            <v>0</v>
          </cell>
          <cell r="EK30">
            <v>99</v>
          </cell>
          <cell r="EL30">
            <v>0</v>
          </cell>
          <cell r="EM30">
            <v>99</v>
          </cell>
          <cell r="EN30">
            <v>0</v>
          </cell>
          <cell r="EO30">
            <v>99</v>
          </cell>
          <cell r="EP30">
            <v>0</v>
          </cell>
          <cell r="EQ30">
            <v>99</v>
          </cell>
          <cell r="ER30">
            <v>0</v>
          </cell>
          <cell r="ES30">
            <v>99</v>
          </cell>
          <cell r="ET30">
            <v>0</v>
          </cell>
          <cell r="EU30">
            <v>99</v>
          </cell>
          <cell r="EV30">
            <v>2</v>
          </cell>
          <cell r="EW30">
            <v>99</v>
          </cell>
          <cell r="EX30">
            <v>2</v>
          </cell>
          <cell r="EY30">
            <v>99</v>
          </cell>
          <cell r="EZ30">
            <v>2</v>
          </cell>
          <cell r="FA30">
            <v>4</v>
          </cell>
          <cell r="FB30">
            <v>3</v>
          </cell>
          <cell r="FC30">
            <v>3</v>
          </cell>
          <cell r="FD30">
            <v>3</v>
          </cell>
          <cell r="FE30">
            <v>3</v>
          </cell>
          <cell r="FF30">
            <v>1</v>
          </cell>
          <cell r="FG30">
            <v>3</v>
          </cell>
          <cell r="FH30">
            <v>3</v>
          </cell>
          <cell r="FI30">
            <v>1</v>
          </cell>
          <cell r="FJ30">
            <v>3</v>
          </cell>
          <cell r="FK30">
            <v>99</v>
          </cell>
          <cell r="FL30">
            <v>1</v>
          </cell>
          <cell r="FM30">
            <v>3</v>
          </cell>
          <cell r="FN30">
            <v>99</v>
          </cell>
          <cell r="FO30">
            <v>99</v>
          </cell>
          <cell r="FP30">
            <v>99</v>
          </cell>
          <cell r="FQ30">
            <v>1</v>
          </cell>
          <cell r="FR30">
            <v>1</v>
          </cell>
          <cell r="FS30">
            <v>2</v>
          </cell>
          <cell r="FT30">
            <v>2</v>
          </cell>
          <cell r="FU30">
            <v>99</v>
          </cell>
          <cell r="FV30">
            <v>99</v>
          </cell>
          <cell r="FW30">
            <v>99</v>
          </cell>
          <cell r="FX30">
            <v>99</v>
          </cell>
          <cell r="FY30">
            <v>99</v>
          </cell>
          <cell r="FZ30">
            <v>2</v>
          </cell>
          <cell r="GA30">
            <v>1</v>
          </cell>
          <cell r="GB30">
            <v>2</v>
          </cell>
          <cell r="GC30">
            <v>2</v>
          </cell>
          <cell r="GD30">
            <v>1</v>
          </cell>
          <cell r="GE30">
            <v>2</v>
          </cell>
          <cell r="GF30">
            <v>99</v>
          </cell>
          <cell r="GG30">
            <v>99</v>
          </cell>
        </row>
        <row r="31">
          <cell r="E31">
            <v>4</v>
          </cell>
          <cell r="F31">
            <v>1</v>
          </cell>
          <cell r="G31">
            <v>1</v>
          </cell>
          <cell r="H31">
            <v>3</v>
          </cell>
          <cell r="I31">
            <v>8</v>
          </cell>
          <cell r="J31">
            <v>2</v>
          </cell>
          <cell r="K31">
            <v>1</v>
          </cell>
          <cell r="L31">
            <v>2</v>
          </cell>
          <cell r="M31">
            <v>1</v>
          </cell>
          <cell r="N31">
            <v>3</v>
          </cell>
          <cell r="O31">
            <v>3</v>
          </cell>
          <cell r="P31">
            <v>99</v>
          </cell>
          <cell r="Q31">
            <v>1</v>
          </cell>
          <cell r="R31">
            <v>1</v>
          </cell>
          <cell r="S31">
            <v>2</v>
          </cell>
          <cell r="T31">
            <v>2</v>
          </cell>
          <cell r="U31">
            <v>2</v>
          </cell>
          <cell r="V31">
            <v>1</v>
          </cell>
          <cell r="W31">
            <v>2</v>
          </cell>
          <cell r="X31">
            <v>2</v>
          </cell>
          <cell r="Y31">
            <v>2</v>
          </cell>
          <cell r="Z31">
            <v>1</v>
          </cell>
          <cell r="AA31">
            <v>2</v>
          </cell>
          <cell r="AB31">
            <v>2</v>
          </cell>
          <cell r="AC31">
            <v>1</v>
          </cell>
          <cell r="AD31">
            <v>2</v>
          </cell>
          <cell r="AE31">
            <v>2</v>
          </cell>
          <cell r="AF31">
            <v>2</v>
          </cell>
          <cell r="AG31">
            <v>2</v>
          </cell>
          <cell r="AH31">
            <v>2</v>
          </cell>
          <cell r="AI31">
            <v>1</v>
          </cell>
          <cell r="AJ31">
            <v>1</v>
          </cell>
          <cell r="AK31">
            <v>1</v>
          </cell>
          <cell r="AL31">
            <v>2</v>
          </cell>
          <cell r="AM31">
            <v>2</v>
          </cell>
          <cell r="AN31">
            <v>1</v>
          </cell>
          <cell r="AO31">
            <v>1</v>
          </cell>
          <cell r="AP31">
            <v>2</v>
          </cell>
          <cell r="AQ31">
            <v>2</v>
          </cell>
          <cell r="AR31">
            <v>2</v>
          </cell>
          <cell r="AS31">
            <v>2</v>
          </cell>
          <cell r="AT31">
            <v>2</v>
          </cell>
          <cell r="AU31">
            <v>3</v>
          </cell>
          <cell r="AV31">
            <v>2</v>
          </cell>
          <cell r="AW31">
            <v>3</v>
          </cell>
          <cell r="AX31">
            <v>2</v>
          </cell>
          <cell r="AY31">
            <v>1</v>
          </cell>
          <cell r="AZ31">
            <v>1</v>
          </cell>
          <cell r="BA31">
            <v>1</v>
          </cell>
          <cell r="BB31">
            <v>1</v>
          </cell>
          <cell r="BC31">
            <v>1</v>
          </cell>
          <cell r="BD31">
            <v>3</v>
          </cell>
          <cell r="BE31">
            <v>2</v>
          </cell>
          <cell r="BF31">
            <v>3</v>
          </cell>
          <cell r="BG31">
            <v>3</v>
          </cell>
          <cell r="BH31">
            <v>1</v>
          </cell>
          <cell r="BI31">
            <v>1</v>
          </cell>
          <cell r="BJ31">
            <v>2</v>
          </cell>
          <cell r="BK31">
            <v>1</v>
          </cell>
          <cell r="BL31">
            <v>1</v>
          </cell>
          <cell r="BM31">
            <v>2</v>
          </cell>
          <cell r="BN31">
            <v>5</v>
          </cell>
          <cell r="BO31">
            <v>1</v>
          </cell>
          <cell r="BP31">
            <v>2</v>
          </cell>
          <cell r="BQ31">
            <v>2</v>
          </cell>
          <cell r="BR31">
            <v>2</v>
          </cell>
          <cell r="BS31">
            <v>2</v>
          </cell>
          <cell r="BT31">
            <v>1</v>
          </cell>
          <cell r="BU31">
            <v>1</v>
          </cell>
          <cell r="BV31">
            <v>1</v>
          </cell>
          <cell r="BW31">
            <v>1</v>
          </cell>
          <cell r="BX31">
            <v>3</v>
          </cell>
          <cell r="BY31">
            <v>3</v>
          </cell>
          <cell r="BZ31">
            <v>2</v>
          </cell>
          <cell r="CA31">
            <v>2</v>
          </cell>
          <cell r="CB31">
            <v>1</v>
          </cell>
          <cell r="CC31">
            <v>2</v>
          </cell>
          <cell r="CD31">
            <v>1</v>
          </cell>
          <cell r="CE31">
            <v>1</v>
          </cell>
          <cell r="CF31">
            <v>2</v>
          </cell>
          <cell r="CG31">
            <v>1</v>
          </cell>
          <cell r="CH31">
            <v>1</v>
          </cell>
          <cell r="CI31">
            <v>1</v>
          </cell>
          <cell r="CJ31">
            <v>1</v>
          </cell>
          <cell r="CK31">
            <v>1</v>
          </cell>
          <cell r="CL31">
            <v>1</v>
          </cell>
          <cell r="CM31">
            <v>1</v>
          </cell>
          <cell r="CN31">
            <v>1</v>
          </cell>
          <cell r="CO31">
            <v>3</v>
          </cell>
          <cell r="CP31">
            <v>3</v>
          </cell>
          <cell r="CQ31">
            <v>3</v>
          </cell>
          <cell r="CR31">
            <v>3</v>
          </cell>
          <cell r="CS31">
            <v>2</v>
          </cell>
          <cell r="CT31">
            <v>2</v>
          </cell>
          <cell r="CU31">
            <v>1</v>
          </cell>
          <cell r="CV31">
            <v>1</v>
          </cell>
          <cell r="CW31">
            <v>2</v>
          </cell>
          <cell r="CX31">
            <v>1</v>
          </cell>
          <cell r="CY31">
            <v>2</v>
          </cell>
          <cell r="CZ31">
            <v>2</v>
          </cell>
          <cell r="DA31">
            <v>2</v>
          </cell>
          <cell r="DB31">
            <v>2</v>
          </cell>
          <cell r="DC31">
            <v>2</v>
          </cell>
          <cell r="DD31">
            <v>2</v>
          </cell>
          <cell r="DE31">
            <v>2</v>
          </cell>
          <cell r="DF31">
            <v>2</v>
          </cell>
          <cell r="DG31">
            <v>1</v>
          </cell>
          <cell r="DH31">
            <v>2</v>
          </cell>
          <cell r="DI31">
            <v>1</v>
          </cell>
          <cell r="DJ31">
            <v>2</v>
          </cell>
          <cell r="DK31">
            <v>2</v>
          </cell>
          <cell r="DL31">
            <v>2</v>
          </cell>
          <cell r="DM31">
            <v>2</v>
          </cell>
          <cell r="DN31">
            <v>4</v>
          </cell>
          <cell r="DO31">
            <v>2</v>
          </cell>
          <cell r="DP31">
            <v>2</v>
          </cell>
          <cell r="DQ31">
            <v>3</v>
          </cell>
          <cell r="DR31">
            <v>1</v>
          </cell>
          <cell r="DS31">
            <v>1</v>
          </cell>
          <cell r="DT31">
            <v>1</v>
          </cell>
          <cell r="DU31">
            <v>1</v>
          </cell>
          <cell r="DV31">
            <v>2</v>
          </cell>
          <cell r="DW31">
            <v>1</v>
          </cell>
          <cell r="DX31">
            <v>1</v>
          </cell>
          <cell r="DY31">
            <v>3</v>
          </cell>
          <cell r="DZ31">
            <v>4</v>
          </cell>
          <cell r="EA31">
            <v>5</v>
          </cell>
          <cell r="EB31">
            <v>5</v>
          </cell>
          <cell r="EC31">
            <v>5</v>
          </cell>
          <cell r="ED31">
            <v>2</v>
          </cell>
          <cell r="EE31">
            <v>2</v>
          </cell>
          <cell r="EF31">
            <v>1</v>
          </cell>
          <cell r="EG31">
            <v>1</v>
          </cell>
          <cell r="EH31">
            <v>2</v>
          </cell>
          <cell r="EI31">
            <v>2</v>
          </cell>
          <cell r="EJ31">
            <v>77</v>
          </cell>
          <cell r="EK31">
            <v>77</v>
          </cell>
          <cell r="EL31">
            <v>77</v>
          </cell>
          <cell r="EM31">
            <v>77</v>
          </cell>
          <cell r="EN31">
            <v>77</v>
          </cell>
          <cell r="EO31">
            <v>77</v>
          </cell>
          <cell r="EP31">
            <v>77</v>
          </cell>
          <cell r="EQ31">
            <v>77</v>
          </cell>
          <cell r="ER31">
            <v>77</v>
          </cell>
          <cell r="ES31">
            <v>77</v>
          </cell>
          <cell r="ET31">
            <v>77</v>
          </cell>
          <cell r="EU31">
            <v>77</v>
          </cell>
          <cell r="EV31">
            <v>1</v>
          </cell>
          <cell r="EW31">
            <v>1</v>
          </cell>
          <cell r="EX31">
            <v>1</v>
          </cell>
          <cell r="EY31">
            <v>1</v>
          </cell>
          <cell r="EZ31">
            <v>1</v>
          </cell>
          <cell r="FA31">
            <v>2</v>
          </cell>
          <cell r="FB31">
            <v>3</v>
          </cell>
          <cell r="FC31">
            <v>3</v>
          </cell>
          <cell r="FD31">
            <v>3</v>
          </cell>
          <cell r="FE31">
            <v>3</v>
          </cell>
          <cell r="FF31">
            <v>3</v>
          </cell>
          <cell r="FG31">
            <v>3</v>
          </cell>
          <cell r="FH31">
            <v>3</v>
          </cell>
          <cell r="FI31">
            <v>2</v>
          </cell>
          <cell r="FJ31">
            <v>3</v>
          </cell>
          <cell r="FK31">
            <v>2</v>
          </cell>
          <cell r="FL31">
            <v>1</v>
          </cell>
          <cell r="FM31">
            <v>3</v>
          </cell>
          <cell r="FN31">
            <v>99</v>
          </cell>
          <cell r="FO31">
            <v>99</v>
          </cell>
          <cell r="FP31">
            <v>99</v>
          </cell>
          <cell r="FQ31">
            <v>3</v>
          </cell>
          <cell r="FR31">
            <v>99</v>
          </cell>
          <cell r="FS31">
            <v>99</v>
          </cell>
          <cell r="FT31">
            <v>99</v>
          </cell>
          <cell r="FU31">
            <v>99</v>
          </cell>
          <cell r="FV31">
            <v>99</v>
          </cell>
          <cell r="FW31">
            <v>99</v>
          </cell>
          <cell r="FX31">
            <v>99</v>
          </cell>
          <cell r="FY31">
            <v>99</v>
          </cell>
          <cell r="FZ31">
            <v>1</v>
          </cell>
          <cell r="GA31">
            <v>1</v>
          </cell>
          <cell r="GB31">
            <v>2</v>
          </cell>
          <cell r="GC31">
            <v>2</v>
          </cell>
          <cell r="GD31">
            <v>1</v>
          </cell>
          <cell r="GE31">
            <v>2</v>
          </cell>
          <cell r="GF31">
            <v>1</v>
          </cell>
          <cell r="GG31">
            <v>2</v>
          </cell>
        </row>
        <row r="32">
          <cell r="E32">
            <v>3</v>
          </cell>
          <cell r="F32">
            <v>1</v>
          </cell>
          <cell r="G32">
            <v>1</v>
          </cell>
          <cell r="H32">
            <v>3</v>
          </cell>
          <cell r="I32">
            <v>8</v>
          </cell>
          <cell r="J32">
            <v>2</v>
          </cell>
          <cell r="K32">
            <v>1</v>
          </cell>
          <cell r="L32">
            <v>2</v>
          </cell>
          <cell r="M32">
            <v>2</v>
          </cell>
          <cell r="N32">
            <v>3</v>
          </cell>
          <cell r="O32">
            <v>3</v>
          </cell>
          <cell r="P32">
            <v>2</v>
          </cell>
          <cell r="Q32">
            <v>1</v>
          </cell>
          <cell r="R32">
            <v>1</v>
          </cell>
          <cell r="S32">
            <v>2</v>
          </cell>
          <cell r="T32">
            <v>2</v>
          </cell>
          <cell r="U32">
            <v>2</v>
          </cell>
          <cell r="V32">
            <v>1</v>
          </cell>
          <cell r="W32">
            <v>2</v>
          </cell>
          <cell r="X32">
            <v>2</v>
          </cell>
          <cell r="Y32">
            <v>4</v>
          </cell>
          <cell r="Z32">
            <v>1</v>
          </cell>
          <cell r="AA32">
            <v>2</v>
          </cell>
          <cell r="AB32">
            <v>2</v>
          </cell>
          <cell r="AC32">
            <v>2</v>
          </cell>
          <cell r="AD32">
            <v>2</v>
          </cell>
          <cell r="AE32">
            <v>2</v>
          </cell>
          <cell r="AF32">
            <v>2</v>
          </cell>
          <cell r="AG32">
            <v>2</v>
          </cell>
          <cell r="AH32">
            <v>2</v>
          </cell>
          <cell r="AI32">
            <v>1</v>
          </cell>
          <cell r="AJ32">
            <v>1</v>
          </cell>
          <cell r="AK32">
            <v>1</v>
          </cell>
          <cell r="AL32">
            <v>1</v>
          </cell>
          <cell r="AM32">
            <v>1</v>
          </cell>
          <cell r="AN32">
            <v>1</v>
          </cell>
          <cell r="AO32">
            <v>1</v>
          </cell>
          <cell r="AP32">
            <v>2</v>
          </cell>
          <cell r="AQ32">
            <v>2</v>
          </cell>
          <cell r="AR32">
            <v>1</v>
          </cell>
          <cell r="AS32">
            <v>4</v>
          </cell>
          <cell r="AT32">
            <v>2</v>
          </cell>
          <cell r="AU32">
            <v>3</v>
          </cell>
          <cell r="AV32">
            <v>5</v>
          </cell>
          <cell r="AW32">
            <v>4</v>
          </cell>
          <cell r="AX32">
            <v>4</v>
          </cell>
          <cell r="AY32">
            <v>1</v>
          </cell>
          <cell r="AZ32">
            <v>3</v>
          </cell>
          <cell r="BA32">
            <v>1</v>
          </cell>
          <cell r="BB32">
            <v>1</v>
          </cell>
          <cell r="BC32">
            <v>2</v>
          </cell>
          <cell r="BD32">
            <v>5</v>
          </cell>
          <cell r="BE32">
            <v>3</v>
          </cell>
          <cell r="BF32">
            <v>3</v>
          </cell>
          <cell r="BG32">
            <v>3</v>
          </cell>
          <cell r="BH32">
            <v>1</v>
          </cell>
          <cell r="BI32">
            <v>3</v>
          </cell>
          <cell r="BJ32">
            <v>2</v>
          </cell>
          <cell r="BK32">
            <v>1</v>
          </cell>
          <cell r="BL32">
            <v>1</v>
          </cell>
          <cell r="BM32">
            <v>2</v>
          </cell>
          <cell r="BN32">
            <v>99</v>
          </cell>
          <cell r="BO32">
            <v>2</v>
          </cell>
          <cell r="BP32">
            <v>2</v>
          </cell>
          <cell r="BQ32">
            <v>4</v>
          </cell>
          <cell r="BR32">
            <v>2</v>
          </cell>
          <cell r="BS32">
            <v>1</v>
          </cell>
          <cell r="BT32">
            <v>2</v>
          </cell>
          <cell r="BU32">
            <v>1</v>
          </cell>
          <cell r="BV32">
            <v>1</v>
          </cell>
          <cell r="BW32">
            <v>2</v>
          </cell>
          <cell r="BX32">
            <v>2</v>
          </cell>
          <cell r="BY32">
            <v>2</v>
          </cell>
          <cell r="BZ32">
            <v>2</v>
          </cell>
          <cell r="CA32">
            <v>2</v>
          </cell>
          <cell r="CB32">
            <v>2</v>
          </cell>
          <cell r="CC32">
            <v>2</v>
          </cell>
          <cell r="CD32">
            <v>1</v>
          </cell>
          <cell r="CE32">
            <v>1</v>
          </cell>
          <cell r="CF32">
            <v>1</v>
          </cell>
          <cell r="CG32">
            <v>1</v>
          </cell>
          <cell r="CH32">
            <v>1</v>
          </cell>
          <cell r="CI32">
            <v>1</v>
          </cell>
          <cell r="CJ32">
            <v>1</v>
          </cell>
          <cell r="CK32">
            <v>3</v>
          </cell>
          <cell r="CL32">
            <v>2</v>
          </cell>
          <cell r="CM32">
            <v>99</v>
          </cell>
          <cell r="CN32">
            <v>1</v>
          </cell>
          <cell r="CO32">
            <v>2</v>
          </cell>
          <cell r="CP32">
            <v>2</v>
          </cell>
          <cell r="CQ32">
            <v>2</v>
          </cell>
          <cell r="CR32">
            <v>1</v>
          </cell>
          <cell r="CS32">
            <v>2</v>
          </cell>
          <cell r="CT32">
            <v>2</v>
          </cell>
          <cell r="CU32">
            <v>2</v>
          </cell>
          <cell r="CV32">
            <v>2</v>
          </cell>
          <cell r="CW32">
            <v>2</v>
          </cell>
          <cell r="CX32">
            <v>1</v>
          </cell>
          <cell r="CY32">
            <v>1</v>
          </cell>
          <cell r="CZ32">
            <v>1</v>
          </cell>
          <cell r="DA32">
            <v>3</v>
          </cell>
          <cell r="DB32">
            <v>3</v>
          </cell>
          <cell r="DC32">
            <v>5</v>
          </cell>
          <cell r="DD32">
            <v>3</v>
          </cell>
          <cell r="DE32">
            <v>4</v>
          </cell>
          <cell r="DF32">
            <v>5</v>
          </cell>
          <cell r="DG32">
            <v>2</v>
          </cell>
          <cell r="DH32">
            <v>2</v>
          </cell>
          <cell r="DI32">
            <v>5</v>
          </cell>
          <cell r="DJ32">
            <v>2</v>
          </cell>
          <cell r="DK32">
            <v>5</v>
          </cell>
          <cell r="DL32">
            <v>5</v>
          </cell>
          <cell r="DM32">
            <v>4</v>
          </cell>
          <cell r="DN32">
            <v>4</v>
          </cell>
          <cell r="DO32">
            <v>3</v>
          </cell>
          <cell r="DP32">
            <v>2</v>
          </cell>
          <cell r="DQ32">
            <v>3</v>
          </cell>
          <cell r="DR32">
            <v>1</v>
          </cell>
          <cell r="DS32">
            <v>2</v>
          </cell>
          <cell r="DT32">
            <v>2</v>
          </cell>
          <cell r="DU32">
            <v>1</v>
          </cell>
          <cell r="DV32">
            <v>2</v>
          </cell>
          <cell r="DW32">
            <v>2</v>
          </cell>
          <cell r="DX32">
            <v>4</v>
          </cell>
          <cell r="DY32">
            <v>3</v>
          </cell>
          <cell r="DZ32">
            <v>3</v>
          </cell>
          <cell r="EA32">
            <v>5</v>
          </cell>
          <cell r="EB32">
            <v>5</v>
          </cell>
          <cell r="EC32">
            <v>5</v>
          </cell>
          <cell r="ED32">
            <v>1</v>
          </cell>
          <cell r="EE32">
            <v>2</v>
          </cell>
          <cell r="EF32">
            <v>3</v>
          </cell>
          <cell r="EG32">
            <v>3</v>
          </cell>
          <cell r="EH32">
            <v>2</v>
          </cell>
          <cell r="EI32">
            <v>2</v>
          </cell>
          <cell r="EJ32">
            <v>77</v>
          </cell>
          <cell r="EK32">
            <v>77</v>
          </cell>
          <cell r="EL32">
            <v>77</v>
          </cell>
          <cell r="EM32">
            <v>77</v>
          </cell>
          <cell r="EN32">
            <v>77</v>
          </cell>
          <cell r="EO32">
            <v>77</v>
          </cell>
          <cell r="EP32">
            <v>77</v>
          </cell>
          <cell r="EQ32">
            <v>77</v>
          </cell>
          <cell r="ER32">
            <v>77</v>
          </cell>
          <cell r="ES32">
            <v>77</v>
          </cell>
          <cell r="ET32">
            <v>77</v>
          </cell>
          <cell r="EU32">
            <v>77</v>
          </cell>
          <cell r="EV32">
            <v>2</v>
          </cell>
          <cell r="EW32">
            <v>3</v>
          </cell>
          <cell r="EX32">
            <v>2</v>
          </cell>
          <cell r="EY32">
            <v>99</v>
          </cell>
          <cell r="EZ32">
            <v>2</v>
          </cell>
          <cell r="FA32">
            <v>99</v>
          </cell>
          <cell r="FB32">
            <v>99</v>
          </cell>
          <cell r="FC32">
            <v>99</v>
          </cell>
          <cell r="FD32">
            <v>99</v>
          </cell>
          <cell r="FE32">
            <v>99</v>
          </cell>
          <cell r="FF32">
            <v>99</v>
          </cell>
          <cell r="FG32">
            <v>99</v>
          </cell>
          <cell r="FH32">
            <v>99</v>
          </cell>
          <cell r="FI32">
            <v>99</v>
          </cell>
          <cell r="FJ32">
            <v>99</v>
          </cell>
          <cell r="FK32">
            <v>99</v>
          </cell>
          <cell r="FL32">
            <v>99</v>
          </cell>
          <cell r="FM32">
            <v>3</v>
          </cell>
          <cell r="FN32">
            <v>99</v>
          </cell>
          <cell r="FO32">
            <v>99</v>
          </cell>
          <cell r="FP32">
            <v>99</v>
          </cell>
          <cell r="FQ32">
            <v>2</v>
          </cell>
          <cell r="FR32">
            <v>99</v>
          </cell>
          <cell r="FS32">
            <v>99</v>
          </cell>
          <cell r="FT32">
            <v>99</v>
          </cell>
          <cell r="FU32">
            <v>99</v>
          </cell>
          <cell r="FV32">
            <v>99</v>
          </cell>
          <cell r="FW32">
            <v>99</v>
          </cell>
          <cell r="FX32">
            <v>99</v>
          </cell>
          <cell r="FY32">
            <v>99</v>
          </cell>
          <cell r="FZ32">
            <v>2</v>
          </cell>
          <cell r="GA32">
            <v>1</v>
          </cell>
          <cell r="GB32">
            <v>2</v>
          </cell>
          <cell r="GC32">
            <v>2</v>
          </cell>
          <cell r="GD32">
            <v>1</v>
          </cell>
          <cell r="GE32">
            <v>2</v>
          </cell>
          <cell r="GF32">
            <v>1</v>
          </cell>
          <cell r="GG32">
            <v>3</v>
          </cell>
        </row>
        <row r="33">
          <cell r="E33">
            <v>2</v>
          </cell>
          <cell r="F33">
            <v>3</v>
          </cell>
          <cell r="G33">
            <v>2</v>
          </cell>
          <cell r="H33">
            <v>3</v>
          </cell>
          <cell r="I33">
            <v>8</v>
          </cell>
          <cell r="J33">
            <v>2</v>
          </cell>
          <cell r="K33">
            <v>1</v>
          </cell>
          <cell r="L33">
            <v>2</v>
          </cell>
          <cell r="M33">
            <v>3</v>
          </cell>
          <cell r="N33">
            <v>3</v>
          </cell>
          <cell r="O33">
            <v>3</v>
          </cell>
          <cell r="P33">
            <v>3</v>
          </cell>
          <cell r="Q33">
            <v>1</v>
          </cell>
          <cell r="R33">
            <v>1</v>
          </cell>
          <cell r="S33">
            <v>2</v>
          </cell>
          <cell r="T33">
            <v>2</v>
          </cell>
          <cell r="U33">
            <v>2</v>
          </cell>
          <cell r="V33">
            <v>2</v>
          </cell>
          <cell r="W33">
            <v>2</v>
          </cell>
          <cell r="X33">
            <v>2</v>
          </cell>
          <cell r="Y33">
            <v>3</v>
          </cell>
          <cell r="Z33">
            <v>1</v>
          </cell>
          <cell r="AA33">
            <v>2</v>
          </cell>
          <cell r="AB33">
            <v>1</v>
          </cell>
          <cell r="AC33">
            <v>2</v>
          </cell>
          <cell r="AD33">
            <v>2</v>
          </cell>
          <cell r="AE33">
            <v>2</v>
          </cell>
          <cell r="AF33">
            <v>2</v>
          </cell>
          <cell r="AG33">
            <v>1</v>
          </cell>
          <cell r="AH33">
            <v>2</v>
          </cell>
          <cell r="AI33">
            <v>1</v>
          </cell>
          <cell r="AJ33">
            <v>1</v>
          </cell>
          <cell r="AK33">
            <v>1</v>
          </cell>
          <cell r="AL33">
            <v>1</v>
          </cell>
          <cell r="AM33">
            <v>1</v>
          </cell>
          <cell r="AN33">
            <v>1</v>
          </cell>
          <cell r="AO33">
            <v>1</v>
          </cell>
          <cell r="AP33">
            <v>1</v>
          </cell>
          <cell r="AQ33">
            <v>1</v>
          </cell>
          <cell r="AR33">
            <v>1</v>
          </cell>
          <cell r="AS33">
            <v>1</v>
          </cell>
          <cell r="AT33">
            <v>1</v>
          </cell>
          <cell r="AU33">
            <v>1</v>
          </cell>
          <cell r="AV33">
            <v>5</v>
          </cell>
          <cell r="AW33">
            <v>2</v>
          </cell>
          <cell r="AX33">
            <v>2</v>
          </cell>
          <cell r="AY33">
            <v>1</v>
          </cell>
          <cell r="AZ33">
            <v>1</v>
          </cell>
          <cell r="BA33">
            <v>1</v>
          </cell>
          <cell r="BB33">
            <v>1</v>
          </cell>
          <cell r="BC33">
            <v>1</v>
          </cell>
          <cell r="BD33">
            <v>1</v>
          </cell>
          <cell r="BE33">
            <v>4</v>
          </cell>
          <cell r="BF33">
            <v>3</v>
          </cell>
          <cell r="BG33">
            <v>3</v>
          </cell>
          <cell r="BH33">
            <v>1</v>
          </cell>
          <cell r="BI33">
            <v>1</v>
          </cell>
          <cell r="BJ33">
            <v>10</v>
          </cell>
          <cell r="BK33">
            <v>1</v>
          </cell>
          <cell r="BL33">
            <v>1</v>
          </cell>
          <cell r="BM33">
            <v>5</v>
          </cell>
          <cell r="BN33">
            <v>5</v>
          </cell>
          <cell r="BO33">
            <v>4</v>
          </cell>
          <cell r="BP33">
            <v>5</v>
          </cell>
          <cell r="BQ33">
            <v>6</v>
          </cell>
          <cell r="BR33">
            <v>1</v>
          </cell>
          <cell r="BS33">
            <v>2</v>
          </cell>
          <cell r="BT33">
            <v>2</v>
          </cell>
          <cell r="BU33">
            <v>2</v>
          </cell>
          <cell r="BV33">
            <v>1</v>
          </cell>
          <cell r="BW33">
            <v>1</v>
          </cell>
          <cell r="BX33">
            <v>5</v>
          </cell>
          <cell r="BY33">
            <v>5</v>
          </cell>
          <cell r="BZ33">
            <v>4</v>
          </cell>
          <cell r="CA33">
            <v>4</v>
          </cell>
          <cell r="CB33">
            <v>4</v>
          </cell>
          <cell r="CC33">
            <v>4</v>
          </cell>
          <cell r="CD33">
            <v>1</v>
          </cell>
          <cell r="CE33">
            <v>1</v>
          </cell>
          <cell r="CF33">
            <v>1</v>
          </cell>
          <cell r="CG33">
            <v>1</v>
          </cell>
          <cell r="CH33">
            <v>3</v>
          </cell>
          <cell r="CI33">
            <v>3</v>
          </cell>
          <cell r="CJ33">
            <v>3</v>
          </cell>
          <cell r="CK33">
            <v>1</v>
          </cell>
          <cell r="CL33">
            <v>3</v>
          </cell>
          <cell r="CM33">
            <v>3</v>
          </cell>
          <cell r="CN33">
            <v>3</v>
          </cell>
          <cell r="CO33">
            <v>3</v>
          </cell>
          <cell r="CP33">
            <v>3</v>
          </cell>
          <cell r="CQ33">
            <v>3</v>
          </cell>
          <cell r="CR33">
            <v>3</v>
          </cell>
          <cell r="CS33">
            <v>1</v>
          </cell>
          <cell r="CT33">
            <v>1</v>
          </cell>
          <cell r="CU33">
            <v>1</v>
          </cell>
          <cell r="CV33">
            <v>1</v>
          </cell>
          <cell r="CW33">
            <v>1</v>
          </cell>
          <cell r="CX33">
            <v>3</v>
          </cell>
          <cell r="CY33">
            <v>3</v>
          </cell>
          <cell r="CZ33">
            <v>3</v>
          </cell>
          <cell r="DA33">
            <v>2</v>
          </cell>
          <cell r="DB33">
            <v>2</v>
          </cell>
          <cell r="DC33">
            <v>2</v>
          </cell>
          <cell r="DD33">
            <v>2</v>
          </cell>
          <cell r="DE33">
            <v>2</v>
          </cell>
          <cell r="DF33">
            <v>2</v>
          </cell>
          <cell r="DG33">
            <v>2</v>
          </cell>
          <cell r="DH33">
            <v>2</v>
          </cell>
          <cell r="DI33">
            <v>2</v>
          </cell>
          <cell r="DJ33">
            <v>2</v>
          </cell>
          <cell r="DK33">
            <v>2</v>
          </cell>
          <cell r="DL33">
            <v>2</v>
          </cell>
          <cell r="DM33">
            <v>2</v>
          </cell>
          <cell r="DN33">
            <v>4</v>
          </cell>
          <cell r="DO33">
            <v>2</v>
          </cell>
          <cell r="DP33">
            <v>1</v>
          </cell>
          <cell r="DQ33">
            <v>1</v>
          </cell>
          <cell r="DR33">
            <v>1</v>
          </cell>
          <cell r="DS33">
            <v>1</v>
          </cell>
          <cell r="DT33">
            <v>1</v>
          </cell>
          <cell r="DU33">
            <v>1</v>
          </cell>
          <cell r="DV33">
            <v>1</v>
          </cell>
          <cell r="DW33">
            <v>2</v>
          </cell>
          <cell r="DX33">
            <v>4</v>
          </cell>
          <cell r="DY33">
            <v>3</v>
          </cell>
          <cell r="DZ33">
            <v>3</v>
          </cell>
          <cell r="EA33">
            <v>5</v>
          </cell>
          <cell r="EB33">
            <v>5</v>
          </cell>
          <cell r="EC33">
            <v>5</v>
          </cell>
          <cell r="ED33">
            <v>2</v>
          </cell>
          <cell r="EE33">
            <v>2</v>
          </cell>
          <cell r="EF33">
            <v>3</v>
          </cell>
          <cell r="EG33">
            <v>3</v>
          </cell>
          <cell r="EH33">
            <v>2</v>
          </cell>
          <cell r="EI33">
            <v>2</v>
          </cell>
          <cell r="EJ33">
            <v>77</v>
          </cell>
          <cell r="EK33">
            <v>77</v>
          </cell>
          <cell r="EL33">
            <v>77</v>
          </cell>
          <cell r="EM33">
            <v>77</v>
          </cell>
          <cell r="EN33">
            <v>77</v>
          </cell>
          <cell r="EO33">
            <v>77</v>
          </cell>
          <cell r="EP33">
            <v>77</v>
          </cell>
          <cell r="EQ33">
            <v>77</v>
          </cell>
          <cell r="ER33">
            <v>77</v>
          </cell>
          <cell r="ES33">
            <v>77</v>
          </cell>
          <cell r="ET33">
            <v>77</v>
          </cell>
          <cell r="EU33">
            <v>77</v>
          </cell>
          <cell r="EV33">
            <v>1</v>
          </cell>
          <cell r="EW33">
            <v>1</v>
          </cell>
          <cell r="EX33">
            <v>1</v>
          </cell>
          <cell r="EY33">
            <v>1</v>
          </cell>
          <cell r="EZ33">
            <v>1</v>
          </cell>
          <cell r="FA33">
            <v>4</v>
          </cell>
          <cell r="FB33">
            <v>3</v>
          </cell>
          <cell r="FC33">
            <v>3</v>
          </cell>
          <cell r="FD33">
            <v>3</v>
          </cell>
          <cell r="FE33">
            <v>3</v>
          </cell>
          <cell r="FF33">
            <v>3</v>
          </cell>
          <cell r="FG33">
            <v>3</v>
          </cell>
          <cell r="FH33">
            <v>3</v>
          </cell>
          <cell r="FI33">
            <v>3</v>
          </cell>
          <cell r="FJ33">
            <v>3</v>
          </cell>
          <cell r="FK33">
            <v>3</v>
          </cell>
          <cell r="FL33">
            <v>3</v>
          </cell>
          <cell r="FM33">
            <v>3</v>
          </cell>
          <cell r="FN33">
            <v>99</v>
          </cell>
          <cell r="FO33">
            <v>99</v>
          </cell>
          <cell r="FP33">
            <v>99</v>
          </cell>
          <cell r="FQ33">
            <v>3</v>
          </cell>
          <cell r="FR33">
            <v>99</v>
          </cell>
          <cell r="FS33">
            <v>99</v>
          </cell>
          <cell r="FT33">
            <v>99</v>
          </cell>
          <cell r="FU33">
            <v>99</v>
          </cell>
          <cell r="FV33">
            <v>99</v>
          </cell>
          <cell r="FW33">
            <v>99</v>
          </cell>
          <cell r="FX33">
            <v>99</v>
          </cell>
          <cell r="FY33">
            <v>99</v>
          </cell>
          <cell r="FZ33">
            <v>1</v>
          </cell>
          <cell r="GA33">
            <v>1</v>
          </cell>
          <cell r="GB33">
            <v>1</v>
          </cell>
          <cell r="GC33">
            <v>99</v>
          </cell>
          <cell r="GD33">
            <v>1</v>
          </cell>
          <cell r="GE33">
            <v>2</v>
          </cell>
          <cell r="GF33">
            <v>1</v>
          </cell>
          <cell r="GG33">
            <v>2</v>
          </cell>
        </row>
        <row r="34">
          <cell r="E34">
            <v>6</v>
          </cell>
          <cell r="F34">
            <v>1</v>
          </cell>
          <cell r="G34">
            <v>1</v>
          </cell>
          <cell r="H34">
            <v>3</v>
          </cell>
          <cell r="I34">
            <v>8</v>
          </cell>
          <cell r="J34">
            <v>2</v>
          </cell>
          <cell r="K34">
            <v>1</v>
          </cell>
          <cell r="L34">
            <v>2</v>
          </cell>
          <cell r="M34">
            <v>3</v>
          </cell>
          <cell r="N34">
            <v>3</v>
          </cell>
          <cell r="O34">
            <v>3</v>
          </cell>
          <cell r="P34">
            <v>1</v>
          </cell>
          <cell r="Q34">
            <v>3</v>
          </cell>
          <cell r="R34">
            <v>1</v>
          </cell>
          <cell r="S34">
            <v>1</v>
          </cell>
          <cell r="T34">
            <v>2</v>
          </cell>
          <cell r="U34">
            <v>2</v>
          </cell>
          <cell r="V34">
            <v>1</v>
          </cell>
          <cell r="W34">
            <v>1</v>
          </cell>
          <cell r="X34">
            <v>1</v>
          </cell>
          <cell r="Y34">
            <v>2</v>
          </cell>
          <cell r="Z34">
            <v>1</v>
          </cell>
          <cell r="AA34">
            <v>2</v>
          </cell>
          <cell r="AB34">
            <v>2</v>
          </cell>
          <cell r="AC34">
            <v>1</v>
          </cell>
          <cell r="AD34">
            <v>2</v>
          </cell>
          <cell r="AE34">
            <v>1</v>
          </cell>
          <cell r="AF34">
            <v>1</v>
          </cell>
          <cell r="AG34">
            <v>2</v>
          </cell>
          <cell r="AH34">
            <v>3</v>
          </cell>
          <cell r="AI34">
            <v>1</v>
          </cell>
          <cell r="AJ34">
            <v>1</v>
          </cell>
          <cell r="AK34">
            <v>1</v>
          </cell>
          <cell r="AL34">
            <v>1</v>
          </cell>
          <cell r="AM34">
            <v>1</v>
          </cell>
          <cell r="AN34">
            <v>1</v>
          </cell>
          <cell r="AO34">
            <v>1</v>
          </cell>
          <cell r="AP34">
            <v>1</v>
          </cell>
          <cell r="AQ34">
            <v>1</v>
          </cell>
          <cell r="AR34">
            <v>1</v>
          </cell>
          <cell r="AS34">
            <v>1</v>
          </cell>
          <cell r="AT34">
            <v>1</v>
          </cell>
          <cell r="AU34">
            <v>3</v>
          </cell>
          <cell r="AV34">
            <v>1</v>
          </cell>
          <cell r="AW34">
            <v>3</v>
          </cell>
          <cell r="AX34">
            <v>1</v>
          </cell>
          <cell r="AY34">
            <v>1</v>
          </cell>
          <cell r="AZ34">
            <v>1</v>
          </cell>
          <cell r="BA34">
            <v>1</v>
          </cell>
          <cell r="BB34">
            <v>1</v>
          </cell>
          <cell r="BC34">
            <v>1</v>
          </cell>
          <cell r="BD34">
            <v>1</v>
          </cell>
          <cell r="BE34">
            <v>1</v>
          </cell>
          <cell r="BF34">
            <v>1</v>
          </cell>
          <cell r="BG34">
            <v>1</v>
          </cell>
          <cell r="BH34">
            <v>1</v>
          </cell>
          <cell r="BI34">
            <v>1</v>
          </cell>
          <cell r="BJ34">
            <v>1</v>
          </cell>
          <cell r="BK34">
            <v>4</v>
          </cell>
          <cell r="BL34">
            <v>4</v>
          </cell>
          <cell r="BM34">
            <v>5</v>
          </cell>
          <cell r="BN34">
            <v>5</v>
          </cell>
          <cell r="BO34">
            <v>4</v>
          </cell>
          <cell r="BP34">
            <v>5</v>
          </cell>
          <cell r="BQ34">
            <v>6</v>
          </cell>
          <cell r="BR34">
            <v>1</v>
          </cell>
          <cell r="BS34">
            <v>2</v>
          </cell>
          <cell r="BT34">
            <v>2</v>
          </cell>
          <cell r="BU34">
            <v>2</v>
          </cell>
          <cell r="BV34">
            <v>1</v>
          </cell>
          <cell r="BW34">
            <v>1</v>
          </cell>
          <cell r="BX34">
            <v>3</v>
          </cell>
          <cell r="BY34">
            <v>3</v>
          </cell>
          <cell r="BZ34">
            <v>4</v>
          </cell>
          <cell r="CA34">
            <v>4</v>
          </cell>
          <cell r="CB34">
            <v>4</v>
          </cell>
          <cell r="CC34">
            <v>3</v>
          </cell>
          <cell r="CD34">
            <v>1</v>
          </cell>
          <cell r="CE34">
            <v>1</v>
          </cell>
          <cell r="CF34">
            <v>1</v>
          </cell>
          <cell r="CG34">
            <v>1</v>
          </cell>
          <cell r="CH34">
            <v>3</v>
          </cell>
          <cell r="CI34">
            <v>3</v>
          </cell>
          <cell r="CJ34">
            <v>3</v>
          </cell>
          <cell r="CK34">
            <v>1</v>
          </cell>
          <cell r="CL34">
            <v>1</v>
          </cell>
          <cell r="CM34">
            <v>99</v>
          </cell>
          <cell r="CN34">
            <v>1</v>
          </cell>
          <cell r="CO34">
            <v>1</v>
          </cell>
          <cell r="CP34">
            <v>99</v>
          </cell>
          <cell r="CQ34">
            <v>1</v>
          </cell>
          <cell r="CR34">
            <v>2</v>
          </cell>
          <cell r="CS34">
            <v>1</v>
          </cell>
          <cell r="CT34">
            <v>1</v>
          </cell>
          <cell r="CU34">
            <v>1</v>
          </cell>
          <cell r="CV34">
            <v>1</v>
          </cell>
          <cell r="CW34">
            <v>3</v>
          </cell>
          <cell r="CX34">
            <v>3</v>
          </cell>
          <cell r="CY34">
            <v>3</v>
          </cell>
          <cell r="CZ34">
            <v>3</v>
          </cell>
          <cell r="DA34">
            <v>2</v>
          </cell>
          <cell r="DB34">
            <v>1</v>
          </cell>
          <cell r="DC34">
            <v>2</v>
          </cell>
          <cell r="DD34">
            <v>1</v>
          </cell>
          <cell r="DE34">
            <v>1</v>
          </cell>
          <cell r="DF34">
            <v>1</v>
          </cell>
          <cell r="DG34">
            <v>1</v>
          </cell>
          <cell r="DH34">
            <v>1</v>
          </cell>
          <cell r="DI34">
            <v>1</v>
          </cell>
          <cell r="DJ34">
            <v>1</v>
          </cell>
          <cell r="DK34">
            <v>1</v>
          </cell>
          <cell r="DL34">
            <v>1</v>
          </cell>
          <cell r="DM34">
            <v>2</v>
          </cell>
          <cell r="DN34">
            <v>4</v>
          </cell>
          <cell r="DO34">
            <v>1</v>
          </cell>
          <cell r="DP34">
            <v>2</v>
          </cell>
          <cell r="DQ34">
            <v>3</v>
          </cell>
          <cell r="DR34">
            <v>2</v>
          </cell>
          <cell r="DS34">
            <v>3</v>
          </cell>
          <cell r="DT34">
            <v>3</v>
          </cell>
          <cell r="DU34">
            <v>2</v>
          </cell>
          <cell r="DV34">
            <v>3</v>
          </cell>
          <cell r="DW34">
            <v>2</v>
          </cell>
          <cell r="DX34">
            <v>4</v>
          </cell>
          <cell r="DY34">
            <v>3</v>
          </cell>
          <cell r="DZ34">
            <v>3</v>
          </cell>
          <cell r="EA34">
            <v>5</v>
          </cell>
          <cell r="EB34">
            <v>5</v>
          </cell>
          <cell r="EC34">
            <v>5</v>
          </cell>
          <cell r="ED34">
            <v>2</v>
          </cell>
          <cell r="EE34">
            <v>2</v>
          </cell>
          <cell r="EF34">
            <v>1</v>
          </cell>
          <cell r="EG34">
            <v>1</v>
          </cell>
          <cell r="EH34">
            <v>1</v>
          </cell>
          <cell r="EI34">
            <v>2</v>
          </cell>
          <cell r="EJ34">
            <v>1</v>
          </cell>
          <cell r="EK34">
            <v>77</v>
          </cell>
          <cell r="EL34">
            <v>1</v>
          </cell>
          <cell r="EM34">
            <v>77</v>
          </cell>
          <cell r="EN34">
            <v>0</v>
          </cell>
          <cell r="EO34">
            <v>77</v>
          </cell>
          <cell r="EP34">
            <v>0</v>
          </cell>
          <cell r="EQ34">
            <v>77</v>
          </cell>
          <cell r="ER34">
            <v>1</v>
          </cell>
          <cell r="ES34">
            <v>77</v>
          </cell>
          <cell r="ET34">
            <v>0</v>
          </cell>
          <cell r="EU34">
            <v>77</v>
          </cell>
          <cell r="EV34">
            <v>3</v>
          </cell>
          <cell r="EW34">
            <v>3</v>
          </cell>
          <cell r="EX34">
            <v>1</v>
          </cell>
          <cell r="EY34">
            <v>1</v>
          </cell>
          <cell r="EZ34">
            <v>1</v>
          </cell>
          <cell r="FA34">
            <v>4</v>
          </cell>
          <cell r="FB34">
            <v>3</v>
          </cell>
          <cell r="FC34">
            <v>3</v>
          </cell>
          <cell r="FD34">
            <v>3</v>
          </cell>
          <cell r="FE34">
            <v>3</v>
          </cell>
          <cell r="FF34">
            <v>3</v>
          </cell>
          <cell r="FG34">
            <v>1</v>
          </cell>
          <cell r="FH34">
            <v>1</v>
          </cell>
          <cell r="FI34">
            <v>2</v>
          </cell>
          <cell r="FJ34">
            <v>3</v>
          </cell>
          <cell r="FK34">
            <v>3</v>
          </cell>
          <cell r="FL34">
            <v>1</v>
          </cell>
          <cell r="FM34">
            <v>3</v>
          </cell>
          <cell r="FN34">
            <v>99</v>
          </cell>
          <cell r="FO34">
            <v>99</v>
          </cell>
          <cell r="FP34">
            <v>99</v>
          </cell>
          <cell r="FQ34">
            <v>3</v>
          </cell>
          <cell r="FR34">
            <v>99</v>
          </cell>
          <cell r="FS34">
            <v>99</v>
          </cell>
          <cell r="FT34">
            <v>99</v>
          </cell>
          <cell r="FU34">
            <v>99</v>
          </cell>
          <cell r="FV34">
            <v>99</v>
          </cell>
          <cell r="FW34">
            <v>99</v>
          </cell>
          <cell r="FX34">
            <v>99</v>
          </cell>
          <cell r="FY34">
            <v>99</v>
          </cell>
          <cell r="FZ34">
            <v>2</v>
          </cell>
          <cell r="GA34">
            <v>1</v>
          </cell>
          <cell r="GB34">
            <v>2</v>
          </cell>
          <cell r="GC34">
            <v>2</v>
          </cell>
          <cell r="GD34">
            <v>1</v>
          </cell>
          <cell r="GE34">
            <v>2</v>
          </cell>
          <cell r="GF34">
            <v>1</v>
          </cell>
          <cell r="GG34">
            <v>2</v>
          </cell>
        </row>
        <row r="35">
          <cell r="E35">
            <v>6</v>
          </cell>
          <cell r="F35">
            <v>14</v>
          </cell>
          <cell r="G35">
            <v>1</v>
          </cell>
          <cell r="H35">
            <v>3</v>
          </cell>
          <cell r="I35">
            <v>8</v>
          </cell>
          <cell r="J35">
            <v>3</v>
          </cell>
          <cell r="K35">
            <v>1</v>
          </cell>
          <cell r="L35">
            <v>2</v>
          </cell>
          <cell r="M35">
            <v>3</v>
          </cell>
          <cell r="N35">
            <v>3</v>
          </cell>
          <cell r="O35">
            <v>3</v>
          </cell>
          <cell r="P35">
            <v>3</v>
          </cell>
          <cell r="Q35">
            <v>1</v>
          </cell>
          <cell r="R35">
            <v>1</v>
          </cell>
          <cell r="S35">
            <v>1</v>
          </cell>
          <cell r="T35">
            <v>2</v>
          </cell>
          <cell r="U35">
            <v>2</v>
          </cell>
          <cell r="V35">
            <v>1</v>
          </cell>
          <cell r="W35">
            <v>2</v>
          </cell>
          <cell r="X35">
            <v>2</v>
          </cell>
          <cell r="Y35">
            <v>3</v>
          </cell>
          <cell r="Z35">
            <v>1</v>
          </cell>
          <cell r="AA35">
            <v>2</v>
          </cell>
          <cell r="AB35">
            <v>2</v>
          </cell>
          <cell r="AC35">
            <v>2</v>
          </cell>
          <cell r="AD35">
            <v>2</v>
          </cell>
          <cell r="AE35">
            <v>2</v>
          </cell>
          <cell r="AF35">
            <v>2</v>
          </cell>
          <cell r="AG35">
            <v>2</v>
          </cell>
          <cell r="AH35">
            <v>1</v>
          </cell>
          <cell r="AI35">
            <v>1</v>
          </cell>
          <cell r="AJ35">
            <v>1</v>
          </cell>
          <cell r="AK35">
            <v>3</v>
          </cell>
          <cell r="AL35">
            <v>1</v>
          </cell>
          <cell r="AM35">
            <v>3</v>
          </cell>
          <cell r="AN35">
            <v>1</v>
          </cell>
          <cell r="AO35">
            <v>1</v>
          </cell>
          <cell r="AP35">
            <v>3</v>
          </cell>
          <cell r="AQ35">
            <v>2</v>
          </cell>
          <cell r="AR35">
            <v>2</v>
          </cell>
          <cell r="AS35">
            <v>3</v>
          </cell>
          <cell r="AT35">
            <v>2</v>
          </cell>
          <cell r="AU35">
            <v>3</v>
          </cell>
          <cell r="AV35">
            <v>5</v>
          </cell>
          <cell r="AW35">
            <v>2</v>
          </cell>
          <cell r="AX35">
            <v>3</v>
          </cell>
          <cell r="AY35">
            <v>1</v>
          </cell>
          <cell r="AZ35">
            <v>3</v>
          </cell>
          <cell r="BA35">
            <v>1</v>
          </cell>
          <cell r="BB35">
            <v>1</v>
          </cell>
          <cell r="BC35">
            <v>1</v>
          </cell>
          <cell r="BD35">
            <v>1</v>
          </cell>
          <cell r="BE35">
            <v>2</v>
          </cell>
          <cell r="BF35">
            <v>3</v>
          </cell>
          <cell r="BG35">
            <v>3</v>
          </cell>
          <cell r="BH35">
            <v>1</v>
          </cell>
          <cell r="BI35">
            <v>1</v>
          </cell>
          <cell r="BJ35">
            <v>7</v>
          </cell>
          <cell r="BK35">
            <v>1</v>
          </cell>
          <cell r="BL35">
            <v>1</v>
          </cell>
          <cell r="BM35">
            <v>1</v>
          </cell>
          <cell r="BN35">
            <v>5</v>
          </cell>
          <cell r="BO35">
            <v>1</v>
          </cell>
          <cell r="BP35">
            <v>1</v>
          </cell>
          <cell r="BQ35">
            <v>3</v>
          </cell>
          <cell r="BR35">
            <v>2</v>
          </cell>
          <cell r="BS35">
            <v>1</v>
          </cell>
          <cell r="BT35">
            <v>2</v>
          </cell>
          <cell r="BU35">
            <v>1</v>
          </cell>
          <cell r="BV35">
            <v>1</v>
          </cell>
          <cell r="BW35">
            <v>1</v>
          </cell>
          <cell r="BX35">
            <v>3</v>
          </cell>
          <cell r="BY35">
            <v>3</v>
          </cell>
          <cell r="BZ35">
            <v>4</v>
          </cell>
          <cell r="CA35">
            <v>4</v>
          </cell>
          <cell r="CB35">
            <v>2</v>
          </cell>
          <cell r="CC35">
            <v>4</v>
          </cell>
          <cell r="CD35">
            <v>1</v>
          </cell>
          <cell r="CE35">
            <v>1</v>
          </cell>
          <cell r="CF35">
            <v>1</v>
          </cell>
          <cell r="CG35">
            <v>1</v>
          </cell>
          <cell r="CH35">
            <v>1</v>
          </cell>
          <cell r="CI35">
            <v>2</v>
          </cell>
          <cell r="CJ35">
            <v>2</v>
          </cell>
          <cell r="CK35">
            <v>1</v>
          </cell>
          <cell r="CL35">
            <v>2</v>
          </cell>
          <cell r="CM35">
            <v>2</v>
          </cell>
          <cell r="CN35">
            <v>2</v>
          </cell>
          <cell r="CO35">
            <v>3</v>
          </cell>
          <cell r="CP35">
            <v>1</v>
          </cell>
          <cell r="CQ35">
            <v>1</v>
          </cell>
          <cell r="CR35">
            <v>2</v>
          </cell>
          <cell r="CS35">
            <v>3</v>
          </cell>
          <cell r="CT35">
            <v>3</v>
          </cell>
          <cell r="CU35">
            <v>3</v>
          </cell>
          <cell r="CV35">
            <v>3</v>
          </cell>
          <cell r="CW35">
            <v>3</v>
          </cell>
          <cell r="CX35">
            <v>3</v>
          </cell>
          <cell r="CY35">
            <v>3</v>
          </cell>
          <cell r="CZ35">
            <v>3</v>
          </cell>
          <cell r="DA35">
            <v>5</v>
          </cell>
          <cell r="DB35">
            <v>5</v>
          </cell>
          <cell r="DC35">
            <v>5</v>
          </cell>
          <cell r="DD35">
            <v>5</v>
          </cell>
          <cell r="DE35">
            <v>5</v>
          </cell>
          <cell r="DF35">
            <v>5</v>
          </cell>
          <cell r="DG35">
            <v>5</v>
          </cell>
          <cell r="DH35">
            <v>5</v>
          </cell>
          <cell r="DI35">
            <v>5</v>
          </cell>
          <cell r="DJ35">
            <v>5</v>
          </cell>
          <cell r="DK35">
            <v>5</v>
          </cell>
          <cell r="DL35">
            <v>5</v>
          </cell>
          <cell r="DM35">
            <v>5</v>
          </cell>
          <cell r="DN35">
            <v>4</v>
          </cell>
          <cell r="DO35">
            <v>3</v>
          </cell>
          <cell r="DP35">
            <v>2</v>
          </cell>
          <cell r="DQ35">
            <v>3</v>
          </cell>
          <cell r="DR35">
            <v>2</v>
          </cell>
          <cell r="DS35">
            <v>3</v>
          </cell>
          <cell r="DT35">
            <v>3</v>
          </cell>
          <cell r="DU35">
            <v>2</v>
          </cell>
          <cell r="DV35">
            <v>3</v>
          </cell>
          <cell r="DW35">
            <v>2</v>
          </cell>
          <cell r="DX35">
            <v>4</v>
          </cell>
          <cell r="DY35">
            <v>3</v>
          </cell>
          <cell r="DZ35">
            <v>3</v>
          </cell>
          <cell r="EA35">
            <v>5</v>
          </cell>
          <cell r="EB35">
            <v>5</v>
          </cell>
          <cell r="EC35">
            <v>5</v>
          </cell>
          <cell r="ED35">
            <v>2</v>
          </cell>
          <cell r="EE35">
            <v>2</v>
          </cell>
          <cell r="EF35">
            <v>3</v>
          </cell>
          <cell r="EG35">
            <v>3</v>
          </cell>
          <cell r="EH35">
            <v>2</v>
          </cell>
          <cell r="EI35">
            <v>2</v>
          </cell>
          <cell r="EJ35">
            <v>77</v>
          </cell>
          <cell r="EK35">
            <v>77</v>
          </cell>
          <cell r="EL35">
            <v>77</v>
          </cell>
          <cell r="EM35">
            <v>77</v>
          </cell>
          <cell r="EN35">
            <v>77</v>
          </cell>
          <cell r="EO35">
            <v>77</v>
          </cell>
          <cell r="EP35">
            <v>77</v>
          </cell>
          <cell r="EQ35">
            <v>77</v>
          </cell>
          <cell r="ER35">
            <v>77</v>
          </cell>
          <cell r="ES35">
            <v>77</v>
          </cell>
          <cell r="ET35">
            <v>77</v>
          </cell>
          <cell r="EU35">
            <v>77</v>
          </cell>
          <cell r="EV35">
            <v>1</v>
          </cell>
          <cell r="EW35">
            <v>3</v>
          </cell>
          <cell r="EX35">
            <v>1</v>
          </cell>
          <cell r="EY35">
            <v>1</v>
          </cell>
          <cell r="EZ35">
            <v>3</v>
          </cell>
          <cell r="FA35">
            <v>4</v>
          </cell>
          <cell r="FB35">
            <v>3</v>
          </cell>
          <cell r="FC35">
            <v>3</v>
          </cell>
          <cell r="FD35">
            <v>3</v>
          </cell>
          <cell r="FE35">
            <v>3</v>
          </cell>
          <cell r="FF35">
            <v>3</v>
          </cell>
          <cell r="FG35">
            <v>3</v>
          </cell>
          <cell r="FH35">
            <v>3</v>
          </cell>
          <cell r="FI35">
            <v>2</v>
          </cell>
          <cell r="FJ35">
            <v>3</v>
          </cell>
          <cell r="FK35">
            <v>3</v>
          </cell>
          <cell r="FL35">
            <v>3</v>
          </cell>
          <cell r="FM35">
            <v>3</v>
          </cell>
          <cell r="FN35">
            <v>99</v>
          </cell>
          <cell r="FO35">
            <v>99</v>
          </cell>
          <cell r="FP35">
            <v>99</v>
          </cell>
          <cell r="FQ35">
            <v>3</v>
          </cell>
          <cell r="FR35">
            <v>99</v>
          </cell>
          <cell r="FS35">
            <v>99</v>
          </cell>
          <cell r="FT35">
            <v>99</v>
          </cell>
          <cell r="FU35">
            <v>99</v>
          </cell>
          <cell r="FV35">
            <v>99</v>
          </cell>
          <cell r="FW35">
            <v>99</v>
          </cell>
          <cell r="FX35">
            <v>99</v>
          </cell>
          <cell r="FY35">
            <v>99</v>
          </cell>
          <cell r="FZ35">
            <v>1</v>
          </cell>
          <cell r="GA35">
            <v>1</v>
          </cell>
          <cell r="GB35">
            <v>2</v>
          </cell>
          <cell r="GC35">
            <v>2</v>
          </cell>
          <cell r="GD35">
            <v>1</v>
          </cell>
          <cell r="GE35">
            <v>2</v>
          </cell>
          <cell r="GF35">
            <v>1</v>
          </cell>
          <cell r="GG35">
            <v>2</v>
          </cell>
        </row>
        <row r="36">
          <cell r="E36">
            <v>6</v>
          </cell>
          <cell r="F36">
            <v>1</v>
          </cell>
          <cell r="G36">
            <v>2</v>
          </cell>
          <cell r="H36">
            <v>3</v>
          </cell>
          <cell r="I36">
            <v>8</v>
          </cell>
          <cell r="J36">
            <v>2</v>
          </cell>
          <cell r="K36">
            <v>1</v>
          </cell>
          <cell r="L36">
            <v>2</v>
          </cell>
          <cell r="M36">
            <v>3</v>
          </cell>
          <cell r="N36">
            <v>3</v>
          </cell>
          <cell r="O36">
            <v>3</v>
          </cell>
          <cell r="P36">
            <v>3</v>
          </cell>
          <cell r="Q36">
            <v>1</v>
          </cell>
          <cell r="R36">
            <v>1</v>
          </cell>
          <cell r="S36">
            <v>2</v>
          </cell>
          <cell r="T36">
            <v>2</v>
          </cell>
          <cell r="U36">
            <v>2</v>
          </cell>
          <cell r="V36">
            <v>1</v>
          </cell>
          <cell r="W36">
            <v>2</v>
          </cell>
          <cell r="X36">
            <v>2</v>
          </cell>
          <cell r="Y36">
            <v>4</v>
          </cell>
          <cell r="Z36">
            <v>2</v>
          </cell>
          <cell r="AA36">
            <v>2</v>
          </cell>
          <cell r="AB36">
            <v>2</v>
          </cell>
          <cell r="AC36">
            <v>2</v>
          </cell>
          <cell r="AD36">
            <v>2</v>
          </cell>
          <cell r="AE36">
            <v>2</v>
          </cell>
          <cell r="AF36">
            <v>2</v>
          </cell>
          <cell r="AG36">
            <v>2</v>
          </cell>
          <cell r="AH36">
            <v>1</v>
          </cell>
          <cell r="AI36">
            <v>2</v>
          </cell>
          <cell r="AJ36">
            <v>1</v>
          </cell>
          <cell r="AK36">
            <v>1</v>
          </cell>
          <cell r="AL36">
            <v>1</v>
          </cell>
          <cell r="AM36">
            <v>2</v>
          </cell>
          <cell r="AN36">
            <v>1</v>
          </cell>
          <cell r="AO36">
            <v>1</v>
          </cell>
          <cell r="AP36">
            <v>1</v>
          </cell>
          <cell r="AQ36">
            <v>1</v>
          </cell>
          <cell r="AR36">
            <v>1</v>
          </cell>
          <cell r="AS36">
            <v>2</v>
          </cell>
          <cell r="AT36">
            <v>1</v>
          </cell>
          <cell r="AU36">
            <v>2</v>
          </cell>
          <cell r="AV36">
            <v>1</v>
          </cell>
          <cell r="AW36">
            <v>3</v>
          </cell>
          <cell r="AX36">
            <v>3</v>
          </cell>
          <cell r="AY36">
            <v>2</v>
          </cell>
          <cell r="AZ36">
            <v>2</v>
          </cell>
          <cell r="BA36">
            <v>1</v>
          </cell>
          <cell r="BB36">
            <v>1</v>
          </cell>
          <cell r="BC36">
            <v>2</v>
          </cell>
          <cell r="BD36">
            <v>2</v>
          </cell>
          <cell r="BE36">
            <v>2</v>
          </cell>
          <cell r="BF36">
            <v>2</v>
          </cell>
          <cell r="BG36">
            <v>1</v>
          </cell>
          <cell r="BH36">
            <v>2</v>
          </cell>
          <cell r="BI36">
            <v>1</v>
          </cell>
          <cell r="BJ36">
            <v>2</v>
          </cell>
          <cell r="BK36">
            <v>1</v>
          </cell>
          <cell r="BL36">
            <v>1</v>
          </cell>
          <cell r="BM36">
            <v>2</v>
          </cell>
          <cell r="BN36">
            <v>99</v>
          </cell>
          <cell r="BO36">
            <v>1</v>
          </cell>
          <cell r="BP36">
            <v>1</v>
          </cell>
          <cell r="BQ36">
            <v>1</v>
          </cell>
          <cell r="BR36">
            <v>1</v>
          </cell>
          <cell r="BS36">
            <v>1</v>
          </cell>
          <cell r="BT36">
            <v>2</v>
          </cell>
          <cell r="BU36">
            <v>1</v>
          </cell>
          <cell r="BV36">
            <v>1</v>
          </cell>
          <cell r="BW36">
            <v>1</v>
          </cell>
          <cell r="BX36">
            <v>3</v>
          </cell>
          <cell r="BY36">
            <v>3</v>
          </cell>
          <cell r="BZ36">
            <v>2</v>
          </cell>
          <cell r="CA36">
            <v>4</v>
          </cell>
          <cell r="CB36">
            <v>4</v>
          </cell>
          <cell r="CC36">
            <v>4</v>
          </cell>
          <cell r="CD36">
            <v>1</v>
          </cell>
          <cell r="CE36">
            <v>1</v>
          </cell>
          <cell r="CF36">
            <v>1</v>
          </cell>
          <cell r="CG36">
            <v>1</v>
          </cell>
          <cell r="CH36">
            <v>4</v>
          </cell>
          <cell r="CI36">
            <v>4</v>
          </cell>
          <cell r="CJ36">
            <v>4</v>
          </cell>
          <cell r="CK36">
            <v>1</v>
          </cell>
          <cell r="CL36">
            <v>1</v>
          </cell>
          <cell r="CM36">
            <v>2</v>
          </cell>
          <cell r="CN36">
            <v>1</v>
          </cell>
          <cell r="CO36">
            <v>1</v>
          </cell>
          <cell r="CP36">
            <v>2</v>
          </cell>
          <cell r="CQ36">
            <v>1</v>
          </cell>
          <cell r="CR36">
            <v>2</v>
          </cell>
          <cell r="CS36">
            <v>2</v>
          </cell>
          <cell r="CT36">
            <v>2</v>
          </cell>
          <cell r="CU36">
            <v>1</v>
          </cell>
          <cell r="CV36">
            <v>1</v>
          </cell>
          <cell r="CW36">
            <v>3</v>
          </cell>
          <cell r="CX36">
            <v>3</v>
          </cell>
          <cell r="CY36">
            <v>3</v>
          </cell>
          <cell r="CZ36">
            <v>3</v>
          </cell>
          <cell r="DA36">
            <v>2</v>
          </cell>
          <cell r="DB36">
            <v>2</v>
          </cell>
          <cell r="DC36">
            <v>4</v>
          </cell>
          <cell r="DD36">
            <v>2</v>
          </cell>
          <cell r="DE36">
            <v>5</v>
          </cell>
          <cell r="DF36">
            <v>5</v>
          </cell>
          <cell r="DG36">
            <v>1</v>
          </cell>
          <cell r="DH36">
            <v>2</v>
          </cell>
          <cell r="DI36">
            <v>1</v>
          </cell>
          <cell r="DJ36">
            <v>2</v>
          </cell>
          <cell r="DK36">
            <v>5</v>
          </cell>
          <cell r="DL36">
            <v>5</v>
          </cell>
          <cell r="DM36">
            <v>2</v>
          </cell>
          <cell r="DN36">
            <v>4</v>
          </cell>
          <cell r="DO36">
            <v>2</v>
          </cell>
          <cell r="DP36">
            <v>2</v>
          </cell>
          <cell r="DQ36">
            <v>3</v>
          </cell>
          <cell r="DR36">
            <v>2</v>
          </cell>
          <cell r="DS36">
            <v>3</v>
          </cell>
          <cell r="DT36">
            <v>3</v>
          </cell>
          <cell r="DU36">
            <v>2</v>
          </cell>
          <cell r="DV36">
            <v>3</v>
          </cell>
          <cell r="DW36">
            <v>2</v>
          </cell>
          <cell r="DX36">
            <v>4</v>
          </cell>
          <cell r="DY36">
            <v>3</v>
          </cell>
          <cell r="DZ36">
            <v>3</v>
          </cell>
          <cell r="EA36">
            <v>5</v>
          </cell>
          <cell r="EB36">
            <v>5</v>
          </cell>
          <cell r="EC36">
            <v>5</v>
          </cell>
          <cell r="ED36">
            <v>1</v>
          </cell>
          <cell r="EE36">
            <v>2</v>
          </cell>
          <cell r="EF36">
            <v>2</v>
          </cell>
          <cell r="EG36">
            <v>2</v>
          </cell>
          <cell r="EH36">
            <v>2</v>
          </cell>
          <cell r="EI36">
            <v>2</v>
          </cell>
          <cell r="EJ36">
            <v>77</v>
          </cell>
          <cell r="EK36">
            <v>77</v>
          </cell>
          <cell r="EL36">
            <v>77</v>
          </cell>
          <cell r="EM36">
            <v>77</v>
          </cell>
          <cell r="EN36">
            <v>77</v>
          </cell>
          <cell r="EO36">
            <v>77</v>
          </cell>
          <cell r="EP36">
            <v>77</v>
          </cell>
          <cell r="EQ36">
            <v>77</v>
          </cell>
          <cell r="ER36">
            <v>77</v>
          </cell>
          <cell r="ES36">
            <v>77</v>
          </cell>
          <cell r="ET36">
            <v>77</v>
          </cell>
          <cell r="EU36">
            <v>77</v>
          </cell>
          <cell r="EV36">
            <v>1</v>
          </cell>
          <cell r="EW36">
            <v>1</v>
          </cell>
          <cell r="EX36">
            <v>2</v>
          </cell>
          <cell r="EY36">
            <v>99</v>
          </cell>
          <cell r="EZ36">
            <v>2</v>
          </cell>
          <cell r="FA36">
            <v>4</v>
          </cell>
          <cell r="FB36">
            <v>3</v>
          </cell>
          <cell r="FC36">
            <v>3</v>
          </cell>
          <cell r="FD36">
            <v>3</v>
          </cell>
          <cell r="FE36">
            <v>3</v>
          </cell>
          <cell r="FF36">
            <v>3</v>
          </cell>
          <cell r="FG36">
            <v>1</v>
          </cell>
          <cell r="FH36">
            <v>1</v>
          </cell>
          <cell r="FI36">
            <v>1</v>
          </cell>
          <cell r="FJ36">
            <v>1</v>
          </cell>
          <cell r="FK36">
            <v>3</v>
          </cell>
          <cell r="FL36">
            <v>1</v>
          </cell>
          <cell r="FM36">
            <v>3</v>
          </cell>
          <cell r="FN36">
            <v>99</v>
          </cell>
          <cell r="FO36">
            <v>99</v>
          </cell>
          <cell r="FP36">
            <v>99</v>
          </cell>
          <cell r="FQ36">
            <v>2</v>
          </cell>
          <cell r="FR36">
            <v>99</v>
          </cell>
          <cell r="FS36">
            <v>99</v>
          </cell>
          <cell r="FT36">
            <v>99</v>
          </cell>
          <cell r="FU36">
            <v>99</v>
          </cell>
          <cell r="FV36">
            <v>99</v>
          </cell>
          <cell r="FW36">
            <v>99</v>
          </cell>
          <cell r="FX36">
            <v>99</v>
          </cell>
          <cell r="FY36">
            <v>99</v>
          </cell>
          <cell r="FZ36">
            <v>1</v>
          </cell>
          <cell r="GA36">
            <v>1</v>
          </cell>
          <cell r="GB36">
            <v>2</v>
          </cell>
          <cell r="GC36">
            <v>2</v>
          </cell>
          <cell r="GD36">
            <v>1</v>
          </cell>
          <cell r="GE36">
            <v>2</v>
          </cell>
          <cell r="GF36">
            <v>1</v>
          </cell>
          <cell r="GG36">
            <v>2</v>
          </cell>
        </row>
        <row r="37">
          <cell r="E37">
            <v>3</v>
          </cell>
          <cell r="F37">
            <v>16</v>
          </cell>
          <cell r="G37">
            <v>1</v>
          </cell>
          <cell r="H37">
            <v>3</v>
          </cell>
          <cell r="I37">
            <v>8</v>
          </cell>
          <cell r="J37">
            <v>2</v>
          </cell>
          <cell r="K37">
            <v>1</v>
          </cell>
          <cell r="L37">
            <v>2</v>
          </cell>
          <cell r="M37">
            <v>2</v>
          </cell>
          <cell r="N37">
            <v>99</v>
          </cell>
          <cell r="O37">
            <v>99</v>
          </cell>
          <cell r="P37">
            <v>2</v>
          </cell>
          <cell r="Q37">
            <v>1</v>
          </cell>
          <cell r="R37">
            <v>1</v>
          </cell>
          <cell r="S37">
            <v>1</v>
          </cell>
          <cell r="T37">
            <v>2</v>
          </cell>
          <cell r="U37">
            <v>1</v>
          </cell>
          <cell r="V37">
            <v>2</v>
          </cell>
          <cell r="W37">
            <v>2</v>
          </cell>
          <cell r="X37">
            <v>2</v>
          </cell>
          <cell r="Y37">
            <v>3</v>
          </cell>
          <cell r="Z37">
            <v>2</v>
          </cell>
          <cell r="AA37">
            <v>2</v>
          </cell>
          <cell r="AB37">
            <v>2</v>
          </cell>
          <cell r="AC37">
            <v>1</v>
          </cell>
          <cell r="AD37">
            <v>1</v>
          </cell>
          <cell r="AE37">
            <v>2</v>
          </cell>
          <cell r="AF37">
            <v>2</v>
          </cell>
          <cell r="AG37">
            <v>2</v>
          </cell>
          <cell r="AH37">
            <v>2</v>
          </cell>
          <cell r="AI37">
            <v>1</v>
          </cell>
          <cell r="AJ37">
            <v>1</v>
          </cell>
          <cell r="AK37">
            <v>1</v>
          </cell>
          <cell r="AL37">
            <v>1</v>
          </cell>
          <cell r="AM37">
            <v>3</v>
          </cell>
          <cell r="AN37">
            <v>1</v>
          </cell>
          <cell r="AO37">
            <v>1</v>
          </cell>
          <cell r="AP37">
            <v>1</v>
          </cell>
          <cell r="AQ37">
            <v>1</v>
          </cell>
          <cell r="AR37">
            <v>1</v>
          </cell>
          <cell r="AS37">
            <v>1</v>
          </cell>
          <cell r="AT37">
            <v>1</v>
          </cell>
          <cell r="AU37">
            <v>3</v>
          </cell>
          <cell r="AV37">
            <v>5</v>
          </cell>
          <cell r="AW37">
            <v>3</v>
          </cell>
          <cell r="AX37">
            <v>1</v>
          </cell>
          <cell r="AY37">
            <v>1</v>
          </cell>
          <cell r="AZ37">
            <v>3</v>
          </cell>
          <cell r="BA37">
            <v>2</v>
          </cell>
          <cell r="BB37">
            <v>1</v>
          </cell>
          <cell r="BC37">
            <v>1</v>
          </cell>
          <cell r="BD37">
            <v>1</v>
          </cell>
          <cell r="BE37">
            <v>3</v>
          </cell>
          <cell r="BF37">
            <v>1</v>
          </cell>
          <cell r="BG37">
            <v>1</v>
          </cell>
          <cell r="BH37">
            <v>1</v>
          </cell>
          <cell r="BI37">
            <v>3</v>
          </cell>
          <cell r="BJ37">
            <v>2</v>
          </cell>
          <cell r="BK37">
            <v>1</v>
          </cell>
          <cell r="BL37">
            <v>1</v>
          </cell>
          <cell r="BM37">
            <v>1</v>
          </cell>
          <cell r="BN37">
            <v>4</v>
          </cell>
          <cell r="BO37">
            <v>1</v>
          </cell>
          <cell r="BP37">
            <v>1</v>
          </cell>
          <cell r="BQ37">
            <v>2</v>
          </cell>
          <cell r="BR37">
            <v>2</v>
          </cell>
          <cell r="BS37">
            <v>1</v>
          </cell>
          <cell r="BT37">
            <v>1</v>
          </cell>
          <cell r="BU37">
            <v>1</v>
          </cell>
          <cell r="BV37">
            <v>1</v>
          </cell>
          <cell r="BW37">
            <v>1</v>
          </cell>
          <cell r="BX37">
            <v>2</v>
          </cell>
          <cell r="BY37">
            <v>2</v>
          </cell>
          <cell r="BZ37">
            <v>99</v>
          </cell>
          <cell r="CA37">
            <v>4</v>
          </cell>
          <cell r="CB37">
            <v>3</v>
          </cell>
          <cell r="CC37">
            <v>2</v>
          </cell>
          <cell r="CD37">
            <v>1</v>
          </cell>
          <cell r="CE37">
            <v>1</v>
          </cell>
          <cell r="CF37">
            <v>2</v>
          </cell>
          <cell r="CG37">
            <v>1</v>
          </cell>
          <cell r="CH37">
            <v>1</v>
          </cell>
          <cell r="CI37">
            <v>1</v>
          </cell>
          <cell r="CJ37">
            <v>1</v>
          </cell>
          <cell r="CK37">
            <v>99</v>
          </cell>
          <cell r="CL37">
            <v>1</v>
          </cell>
          <cell r="CM37">
            <v>1</v>
          </cell>
          <cell r="CN37">
            <v>99</v>
          </cell>
          <cell r="CO37">
            <v>99</v>
          </cell>
          <cell r="CP37">
            <v>99</v>
          </cell>
          <cell r="CQ37">
            <v>99</v>
          </cell>
          <cell r="CR37">
            <v>99</v>
          </cell>
          <cell r="CS37">
            <v>99</v>
          </cell>
          <cell r="CT37">
            <v>99</v>
          </cell>
          <cell r="CU37">
            <v>99</v>
          </cell>
          <cell r="CV37">
            <v>99</v>
          </cell>
          <cell r="CW37">
            <v>99</v>
          </cell>
          <cell r="CX37">
            <v>99</v>
          </cell>
          <cell r="CY37">
            <v>99</v>
          </cell>
          <cell r="CZ37">
            <v>99</v>
          </cell>
          <cell r="DA37">
            <v>99</v>
          </cell>
          <cell r="DB37">
            <v>99</v>
          </cell>
          <cell r="DC37">
            <v>99</v>
          </cell>
          <cell r="DD37">
            <v>99</v>
          </cell>
          <cell r="DE37">
            <v>99</v>
          </cell>
          <cell r="DF37">
            <v>99</v>
          </cell>
          <cell r="DG37">
            <v>99</v>
          </cell>
          <cell r="DH37">
            <v>99</v>
          </cell>
          <cell r="DI37">
            <v>99</v>
          </cell>
          <cell r="DJ37">
            <v>99</v>
          </cell>
          <cell r="DK37">
            <v>99</v>
          </cell>
          <cell r="DL37">
            <v>99</v>
          </cell>
          <cell r="DM37">
            <v>99</v>
          </cell>
          <cell r="DN37">
            <v>99</v>
          </cell>
          <cell r="DO37">
            <v>99</v>
          </cell>
          <cell r="DP37">
            <v>99</v>
          </cell>
          <cell r="DQ37">
            <v>99</v>
          </cell>
          <cell r="DR37">
            <v>99</v>
          </cell>
          <cell r="DS37">
            <v>99</v>
          </cell>
          <cell r="DT37">
            <v>99</v>
          </cell>
          <cell r="DU37">
            <v>99</v>
          </cell>
          <cell r="DV37">
            <v>99</v>
          </cell>
          <cell r="DW37">
            <v>99</v>
          </cell>
          <cell r="DX37">
            <v>99</v>
          </cell>
          <cell r="DY37">
            <v>99</v>
          </cell>
          <cell r="DZ37">
            <v>99</v>
          </cell>
          <cell r="EA37">
            <v>99</v>
          </cell>
          <cell r="EB37">
            <v>99</v>
          </cell>
          <cell r="EC37">
            <v>99</v>
          </cell>
          <cell r="ED37">
            <v>1</v>
          </cell>
          <cell r="EE37">
            <v>99</v>
          </cell>
          <cell r="EF37">
            <v>99</v>
          </cell>
          <cell r="EG37">
            <v>99</v>
          </cell>
          <cell r="EH37">
            <v>99</v>
          </cell>
          <cell r="EI37">
            <v>99</v>
          </cell>
          <cell r="EJ37">
            <v>99</v>
          </cell>
          <cell r="EK37">
            <v>99</v>
          </cell>
          <cell r="EL37">
            <v>99</v>
          </cell>
          <cell r="EM37">
            <v>99</v>
          </cell>
          <cell r="EN37">
            <v>99</v>
          </cell>
          <cell r="EO37">
            <v>99</v>
          </cell>
          <cell r="EP37">
            <v>99</v>
          </cell>
          <cell r="EQ37">
            <v>99</v>
          </cell>
          <cell r="ER37">
            <v>99</v>
          </cell>
          <cell r="ES37">
            <v>99</v>
          </cell>
          <cell r="ET37">
            <v>99</v>
          </cell>
          <cell r="EU37">
            <v>99</v>
          </cell>
          <cell r="EV37">
            <v>99</v>
          </cell>
          <cell r="EW37">
            <v>99</v>
          </cell>
          <cell r="EX37">
            <v>99</v>
          </cell>
          <cell r="EY37">
            <v>99</v>
          </cell>
          <cell r="EZ37">
            <v>99</v>
          </cell>
          <cell r="FA37">
            <v>99</v>
          </cell>
          <cell r="FB37">
            <v>99</v>
          </cell>
          <cell r="FC37">
            <v>99</v>
          </cell>
          <cell r="FD37">
            <v>99</v>
          </cell>
          <cell r="FE37">
            <v>99</v>
          </cell>
          <cell r="FF37">
            <v>99</v>
          </cell>
          <cell r="FG37">
            <v>99</v>
          </cell>
          <cell r="FH37">
            <v>99</v>
          </cell>
          <cell r="FI37">
            <v>99</v>
          </cell>
          <cell r="FJ37">
            <v>99</v>
          </cell>
          <cell r="FK37">
            <v>99</v>
          </cell>
          <cell r="FL37">
            <v>99</v>
          </cell>
          <cell r="FM37">
            <v>3</v>
          </cell>
          <cell r="FN37">
            <v>99</v>
          </cell>
          <cell r="FO37">
            <v>99</v>
          </cell>
          <cell r="FP37">
            <v>99</v>
          </cell>
          <cell r="FQ37">
            <v>99</v>
          </cell>
          <cell r="FR37">
            <v>99</v>
          </cell>
          <cell r="FS37">
            <v>99</v>
          </cell>
          <cell r="FT37">
            <v>99</v>
          </cell>
          <cell r="FU37">
            <v>99</v>
          </cell>
          <cell r="FV37">
            <v>99</v>
          </cell>
          <cell r="FW37">
            <v>99</v>
          </cell>
          <cell r="FX37">
            <v>99</v>
          </cell>
          <cell r="FY37">
            <v>99</v>
          </cell>
          <cell r="FZ37">
            <v>99</v>
          </cell>
          <cell r="GA37">
            <v>99</v>
          </cell>
          <cell r="GB37">
            <v>99</v>
          </cell>
          <cell r="GC37">
            <v>99</v>
          </cell>
          <cell r="GD37">
            <v>99</v>
          </cell>
          <cell r="GE37">
            <v>99</v>
          </cell>
          <cell r="GF37">
            <v>99</v>
          </cell>
          <cell r="GG37">
            <v>99</v>
          </cell>
        </row>
        <row r="38">
          <cell r="E38">
            <v>4</v>
          </cell>
          <cell r="F38">
            <v>15</v>
          </cell>
          <cell r="G38">
            <v>1</v>
          </cell>
          <cell r="H38">
            <v>3</v>
          </cell>
          <cell r="I38">
            <v>8</v>
          </cell>
          <cell r="J38">
            <v>1</v>
          </cell>
          <cell r="K38">
            <v>1</v>
          </cell>
          <cell r="L38">
            <v>1</v>
          </cell>
          <cell r="M38">
            <v>3</v>
          </cell>
          <cell r="N38">
            <v>3</v>
          </cell>
          <cell r="O38">
            <v>3</v>
          </cell>
          <cell r="P38">
            <v>3</v>
          </cell>
          <cell r="Q38">
            <v>1</v>
          </cell>
          <cell r="R38">
            <v>2</v>
          </cell>
          <cell r="S38">
            <v>1</v>
          </cell>
          <cell r="T38">
            <v>1</v>
          </cell>
          <cell r="U38">
            <v>2</v>
          </cell>
          <cell r="V38">
            <v>1</v>
          </cell>
          <cell r="W38">
            <v>2</v>
          </cell>
          <cell r="X38">
            <v>2</v>
          </cell>
          <cell r="Y38">
            <v>3</v>
          </cell>
          <cell r="Z38">
            <v>1</v>
          </cell>
          <cell r="AA38">
            <v>2</v>
          </cell>
          <cell r="AB38">
            <v>2</v>
          </cell>
          <cell r="AC38">
            <v>1</v>
          </cell>
          <cell r="AD38">
            <v>2</v>
          </cell>
          <cell r="AE38">
            <v>2</v>
          </cell>
          <cell r="AF38">
            <v>1</v>
          </cell>
          <cell r="AG38">
            <v>2</v>
          </cell>
          <cell r="AH38">
            <v>1</v>
          </cell>
          <cell r="AI38">
            <v>1</v>
          </cell>
          <cell r="AJ38">
            <v>1</v>
          </cell>
          <cell r="AK38">
            <v>1</v>
          </cell>
          <cell r="AL38">
            <v>1</v>
          </cell>
          <cell r="AM38">
            <v>1</v>
          </cell>
          <cell r="AN38">
            <v>1</v>
          </cell>
          <cell r="AO38">
            <v>1</v>
          </cell>
          <cell r="AP38">
            <v>2</v>
          </cell>
          <cell r="AQ38">
            <v>2</v>
          </cell>
          <cell r="AR38">
            <v>2</v>
          </cell>
          <cell r="AS38">
            <v>2</v>
          </cell>
          <cell r="AT38">
            <v>2</v>
          </cell>
          <cell r="AU38">
            <v>3</v>
          </cell>
          <cell r="AV38">
            <v>1</v>
          </cell>
          <cell r="AW38">
            <v>3</v>
          </cell>
          <cell r="AX38">
            <v>3</v>
          </cell>
          <cell r="AY38">
            <v>1</v>
          </cell>
          <cell r="AZ38">
            <v>2</v>
          </cell>
          <cell r="BA38">
            <v>1</v>
          </cell>
          <cell r="BB38">
            <v>1</v>
          </cell>
          <cell r="BC38">
            <v>1</v>
          </cell>
          <cell r="BD38">
            <v>5</v>
          </cell>
          <cell r="BE38">
            <v>3</v>
          </cell>
          <cell r="BF38">
            <v>1</v>
          </cell>
          <cell r="BG38">
            <v>1</v>
          </cell>
          <cell r="BH38">
            <v>1</v>
          </cell>
          <cell r="BI38">
            <v>1</v>
          </cell>
          <cell r="BJ38">
            <v>1</v>
          </cell>
          <cell r="BK38">
            <v>4</v>
          </cell>
          <cell r="BL38">
            <v>4</v>
          </cell>
          <cell r="BM38">
            <v>2</v>
          </cell>
          <cell r="BN38">
            <v>4</v>
          </cell>
          <cell r="BO38">
            <v>1</v>
          </cell>
          <cell r="BP38">
            <v>2</v>
          </cell>
          <cell r="BQ38">
            <v>2</v>
          </cell>
          <cell r="BR38">
            <v>2</v>
          </cell>
          <cell r="BS38">
            <v>2</v>
          </cell>
          <cell r="BT38">
            <v>2</v>
          </cell>
          <cell r="BU38">
            <v>2</v>
          </cell>
          <cell r="BV38">
            <v>1</v>
          </cell>
          <cell r="BW38">
            <v>1</v>
          </cell>
          <cell r="BX38">
            <v>3</v>
          </cell>
          <cell r="BY38">
            <v>2</v>
          </cell>
          <cell r="BZ38">
            <v>4</v>
          </cell>
          <cell r="CA38">
            <v>4</v>
          </cell>
          <cell r="CB38">
            <v>3</v>
          </cell>
          <cell r="CC38">
            <v>2</v>
          </cell>
          <cell r="CD38">
            <v>1</v>
          </cell>
          <cell r="CE38">
            <v>1</v>
          </cell>
          <cell r="CF38">
            <v>1</v>
          </cell>
          <cell r="CG38">
            <v>1</v>
          </cell>
          <cell r="CH38">
            <v>1</v>
          </cell>
          <cell r="CI38">
            <v>4</v>
          </cell>
          <cell r="CJ38">
            <v>4</v>
          </cell>
          <cell r="CK38">
            <v>3</v>
          </cell>
          <cell r="CL38">
            <v>1</v>
          </cell>
          <cell r="CM38">
            <v>1</v>
          </cell>
          <cell r="CN38">
            <v>1</v>
          </cell>
          <cell r="CO38">
            <v>1</v>
          </cell>
          <cell r="CP38">
            <v>1</v>
          </cell>
          <cell r="CQ38">
            <v>1</v>
          </cell>
          <cell r="CR38">
            <v>2</v>
          </cell>
          <cell r="CS38">
            <v>1</v>
          </cell>
          <cell r="CT38">
            <v>1</v>
          </cell>
          <cell r="CU38">
            <v>2</v>
          </cell>
          <cell r="CV38">
            <v>1</v>
          </cell>
          <cell r="CW38">
            <v>2</v>
          </cell>
          <cell r="CX38">
            <v>2</v>
          </cell>
          <cell r="CY38">
            <v>2</v>
          </cell>
          <cell r="CZ38">
            <v>2</v>
          </cell>
          <cell r="DA38">
            <v>1</v>
          </cell>
          <cell r="DB38">
            <v>1</v>
          </cell>
          <cell r="DC38">
            <v>1</v>
          </cell>
          <cell r="DD38">
            <v>1</v>
          </cell>
          <cell r="DE38">
            <v>1</v>
          </cell>
          <cell r="DF38">
            <v>1</v>
          </cell>
          <cell r="DG38">
            <v>1</v>
          </cell>
          <cell r="DH38">
            <v>1</v>
          </cell>
          <cell r="DI38">
            <v>1</v>
          </cell>
          <cell r="DJ38">
            <v>1</v>
          </cell>
          <cell r="DK38">
            <v>1</v>
          </cell>
          <cell r="DL38">
            <v>1</v>
          </cell>
          <cell r="DM38">
            <v>1</v>
          </cell>
          <cell r="DN38">
            <v>4</v>
          </cell>
          <cell r="DO38">
            <v>1</v>
          </cell>
          <cell r="DP38">
            <v>2</v>
          </cell>
          <cell r="DQ38">
            <v>3</v>
          </cell>
          <cell r="DR38">
            <v>2</v>
          </cell>
          <cell r="DS38">
            <v>3</v>
          </cell>
          <cell r="DT38">
            <v>3</v>
          </cell>
          <cell r="DU38">
            <v>1</v>
          </cell>
          <cell r="DV38">
            <v>2</v>
          </cell>
          <cell r="DW38">
            <v>2</v>
          </cell>
          <cell r="DX38">
            <v>4</v>
          </cell>
          <cell r="DY38">
            <v>3</v>
          </cell>
          <cell r="DZ38">
            <v>3</v>
          </cell>
          <cell r="EA38">
            <v>5</v>
          </cell>
          <cell r="EB38">
            <v>5</v>
          </cell>
          <cell r="EC38">
            <v>5</v>
          </cell>
          <cell r="ED38">
            <v>2</v>
          </cell>
          <cell r="EE38">
            <v>2</v>
          </cell>
          <cell r="EF38">
            <v>2</v>
          </cell>
          <cell r="EG38">
            <v>1</v>
          </cell>
          <cell r="EH38">
            <v>2</v>
          </cell>
          <cell r="EI38">
            <v>2</v>
          </cell>
          <cell r="EJ38">
            <v>77</v>
          </cell>
          <cell r="EK38">
            <v>77</v>
          </cell>
          <cell r="EL38">
            <v>77</v>
          </cell>
          <cell r="EM38">
            <v>77</v>
          </cell>
          <cell r="EN38">
            <v>77</v>
          </cell>
          <cell r="EO38">
            <v>77</v>
          </cell>
          <cell r="EP38">
            <v>77</v>
          </cell>
          <cell r="EQ38">
            <v>77</v>
          </cell>
          <cell r="ER38">
            <v>77</v>
          </cell>
          <cell r="ES38">
            <v>77</v>
          </cell>
          <cell r="ET38">
            <v>77</v>
          </cell>
          <cell r="EU38">
            <v>77</v>
          </cell>
          <cell r="EV38">
            <v>1</v>
          </cell>
          <cell r="EW38">
            <v>1</v>
          </cell>
          <cell r="EX38">
            <v>1</v>
          </cell>
          <cell r="EY38">
            <v>1</v>
          </cell>
          <cell r="EZ38">
            <v>1</v>
          </cell>
          <cell r="FA38">
            <v>4</v>
          </cell>
          <cell r="FB38">
            <v>3</v>
          </cell>
          <cell r="FC38">
            <v>3</v>
          </cell>
          <cell r="FD38">
            <v>3</v>
          </cell>
          <cell r="FE38">
            <v>3</v>
          </cell>
          <cell r="FF38">
            <v>3</v>
          </cell>
          <cell r="FG38">
            <v>3</v>
          </cell>
          <cell r="FH38">
            <v>3</v>
          </cell>
          <cell r="FI38">
            <v>2</v>
          </cell>
          <cell r="FJ38">
            <v>3</v>
          </cell>
          <cell r="FK38">
            <v>3</v>
          </cell>
          <cell r="FL38">
            <v>1</v>
          </cell>
          <cell r="FM38">
            <v>3</v>
          </cell>
          <cell r="FN38">
            <v>99</v>
          </cell>
          <cell r="FO38">
            <v>99</v>
          </cell>
          <cell r="FP38">
            <v>99</v>
          </cell>
          <cell r="FQ38">
            <v>2</v>
          </cell>
          <cell r="FR38">
            <v>99</v>
          </cell>
          <cell r="FS38">
            <v>99</v>
          </cell>
          <cell r="FT38">
            <v>99</v>
          </cell>
          <cell r="FU38">
            <v>99</v>
          </cell>
          <cell r="FV38">
            <v>99</v>
          </cell>
          <cell r="FW38">
            <v>99</v>
          </cell>
          <cell r="FX38">
            <v>99</v>
          </cell>
          <cell r="FY38">
            <v>99</v>
          </cell>
          <cell r="FZ38">
            <v>1</v>
          </cell>
          <cell r="GA38">
            <v>1</v>
          </cell>
          <cell r="GB38">
            <v>2</v>
          </cell>
          <cell r="GC38">
            <v>2</v>
          </cell>
          <cell r="GD38">
            <v>1</v>
          </cell>
          <cell r="GE38">
            <v>2</v>
          </cell>
          <cell r="GF38">
            <v>1</v>
          </cell>
          <cell r="GG38">
            <v>2</v>
          </cell>
        </row>
        <row r="39">
          <cell r="E39">
            <v>6</v>
          </cell>
          <cell r="F39">
            <v>1</v>
          </cell>
          <cell r="G39">
            <v>2</v>
          </cell>
          <cell r="H39">
            <v>2</v>
          </cell>
          <cell r="I39">
            <v>3</v>
          </cell>
          <cell r="J39">
            <v>2</v>
          </cell>
          <cell r="K39">
            <v>1</v>
          </cell>
          <cell r="L39">
            <v>2</v>
          </cell>
          <cell r="M39">
            <v>1</v>
          </cell>
          <cell r="N39">
            <v>3</v>
          </cell>
          <cell r="O39">
            <v>3</v>
          </cell>
          <cell r="P39">
            <v>2</v>
          </cell>
          <cell r="Q39">
            <v>1</v>
          </cell>
          <cell r="R39">
            <v>1</v>
          </cell>
          <cell r="S39">
            <v>1</v>
          </cell>
          <cell r="T39">
            <v>2</v>
          </cell>
          <cell r="U39">
            <v>2</v>
          </cell>
          <cell r="V39">
            <v>1</v>
          </cell>
          <cell r="W39">
            <v>2</v>
          </cell>
          <cell r="X39">
            <v>2</v>
          </cell>
          <cell r="Y39">
            <v>3</v>
          </cell>
          <cell r="Z39">
            <v>1</v>
          </cell>
          <cell r="AA39">
            <v>2</v>
          </cell>
          <cell r="AB39">
            <v>1</v>
          </cell>
          <cell r="AC39">
            <v>1</v>
          </cell>
          <cell r="AD39">
            <v>2</v>
          </cell>
          <cell r="AE39">
            <v>2</v>
          </cell>
          <cell r="AF39">
            <v>3</v>
          </cell>
          <cell r="AG39">
            <v>2</v>
          </cell>
          <cell r="AH39">
            <v>1</v>
          </cell>
          <cell r="AI39">
            <v>2</v>
          </cell>
          <cell r="AJ39">
            <v>2</v>
          </cell>
          <cell r="AK39">
            <v>2</v>
          </cell>
          <cell r="AL39">
            <v>2</v>
          </cell>
          <cell r="AM39">
            <v>2</v>
          </cell>
          <cell r="AN39">
            <v>99</v>
          </cell>
          <cell r="AO39">
            <v>1</v>
          </cell>
          <cell r="AP39">
            <v>2</v>
          </cell>
          <cell r="AQ39">
            <v>2</v>
          </cell>
          <cell r="AR39">
            <v>2</v>
          </cell>
          <cell r="AS39">
            <v>2</v>
          </cell>
          <cell r="AT39">
            <v>2</v>
          </cell>
          <cell r="AU39">
            <v>1</v>
          </cell>
          <cell r="AV39">
            <v>1</v>
          </cell>
          <cell r="AW39">
            <v>3</v>
          </cell>
          <cell r="AX39">
            <v>3</v>
          </cell>
          <cell r="AY39">
            <v>1</v>
          </cell>
          <cell r="AZ39">
            <v>1</v>
          </cell>
          <cell r="BA39">
            <v>1</v>
          </cell>
          <cell r="BB39">
            <v>1</v>
          </cell>
          <cell r="BC39">
            <v>1</v>
          </cell>
          <cell r="BD39">
            <v>1</v>
          </cell>
          <cell r="BE39">
            <v>1</v>
          </cell>
          <cell r="BF39">
            <v>1</v>
          </cell>
          <cell r="BG39">
            <v>1</v>
          </cell>
          <cell r="BH39">
            <v>2</v>
          </cell>
          <cell r="BI39">
            <v>1</v>
          </cell>
          <cell r="BJ39">
            <v>2</v>
          </cell>
          <cell r="BK39">
            <v>1</v>
          </cell>
          <cell r="BL39">
            <v>1</v>
          </cell>
          <cell r="BM39">
            <v>1</v>
          </cell>
          <cell r="BN39">
            <v>3</v>
          </cell>
          <cell r="BO39">
            <v>1</v>
          </cell>
          <cell r="BP39">
            <v>2</v>
          </cell>
          <cell r="BQ39">
            <v>2</v>
          </cell>
          <cell r="BR39">
            <v>2</v>
          </cell>
          <cell r="BS39">
            <v>1</v>
          </cell>
          <cell r="BT39">
            <v>2</v>
          </cell>
          <cell r="BU39">
            <v>1</v>
          </cell>
          <cell r="BV39">
            <v>1</v>
          </cell>
          <cell r="BW39">
            <v>1</v>
          </cell>
          <cell r="BX39">
            <v>3</v>
          </cell>
          <cell r="BY39">
            <v>3</v>
          </cell>
          <cell r="BZ39">
            <v>2</v>
          </cell>
          <cell r="CA39">
            <v>3</v>
          </cell>
          <cell r="CB39">
            <v>3</v>
          </cell>
          <cell r="CC39">
            <v>3</v>
          </cell>
          <cell r="CD39">
            <v>1</v>
          </cell>
          <cell r="CE39">
            <v>1</v>
          </cell>
          <cell r="CF39">
            <v>1</v>
          </cell>
          <cell r="CG39">
            <v>1</v>
          </cell>
          <cell r="CH39">
            <v>4</v>
          </cell>
          <cell r="CI39">
            <v>4</v>
          </cell>
          <cell r="CJ39">
            <v>4</v>
          </cell>
          <cell r="CK39">
            <v>1</v>
          </cell>
          <cell r="CL39">
            <v>1</v>
          </cell>
          <cell r="CM39">
            <v>1</v>
          </cell>
          <cell r="CN39">
            <v>2</v>
          </cell>
          <cell r="CO39">
            <v>1</v>
          </cell>
          <cell r="CP39">
            <v>1</v>
          </cell>
          <cell r="CQ39">
            <v>2</v>
          </cell>
          <cell r="CR39">
            <v>2</v>
          </cell>
          <cell r="CS39">
            <v>2</v>
          </cell>
          <cell r="CT39">
            <v>2</v>
          </cell>
          <cell r="CU39">
            <v>2</v>
          </cell>
          <cell r="CV39">
            <v>1</v>
          </cell>
          <cell r="CW39">
            <v>1</v>
          </cell>
          <cell r="CX39">
            <v>1</v>
          </cell>
          <cell r="CY39">
            <v>1</v>
          </cell>
          <cell r="CZ39">
            <v>1</v>
          </cell>
          <cell r="DA39">
            <v>3</v>
          </cell>
          <cell r="DB39">
            <v>2</v>
          </cell>
          <cell r="DC39">
            <v>3</v>
          </cell>
          <cell r="DD39">
            <v>2</v>
          </cell>
          <cell r="DE39">
            <v>3</v>
          </cell>
          <cell r="DF39">
            <v>3</v>
          </cell>
          <cell r="DG39">
            <v>1</v>
          </cell>
          <cell r="DH39">
            <v>1</v>
          </cell>
          <cell r="DI39">
            <v>3</v>
          </cell>
          <cell r="DJ39">
            <v>3</v>
          </cell>
          <cell r="DK39">
            <v>3</v>
          </cell>
          <cell r="DL39">
            <v>3</v>
          </cell>
          <cell r="DM39">
            <v>3</v>
          </cell>
          <cell r="DN39">
            <v>1</v>
          </cell>
          <cell r="DO39">
            <v>1</v>
          </cell>
          <cell r="DP39">
            <v>1</v>
          </cell>
          <cell r="DQ39">
            <v>1</v>
          </cell>
          <cell r="DR39">
            <v>2</v>
          </cell>
          <cell r="DS39">
            <v>3</v>
          </cell>
          <cell r="DT39">
            <v>3</v>
          </cell>
          <cell r="DU39">
            <v>2</v>
          </cell>
          <cell r="DV39">
            <v>3</v>
          </cell>
          <cell r="DW39">
            <v>2</v>
          </cell>
          <cell r="DX39">
            <v>4</v>
          </cell>
          <cell r="DY39">
            <v>3</v>
          </cell>
          <cell r="DZ39">
            <v>3</v>
          </cell>
          <cell r="EA39">
            <v>1</v>
          </cell>
          <cell r="EB39">
            <v>1</v>
          </cell>
          <cell r="EC39">
            <v>1</v>
          </cell>
          <cell r="ED39">
            <v>1</v>
          </cell>
          <cell r="EE39">
            <v>2</v>
          </cell>
          <cell r="EF39">
            <v>1</v>
          </cell>
          <cell r="EG39">
            <v>99</v>
          </cell>
          <cell r="EH39">
            <v>1</v>
          </cell>
          <cell r="EI39">
            <v>99</v>
          </cell>
          <cell r="EJ39">
            <v>1</v>
          </cell>
          <cell r="EK39">
            <v>99</v>
          </cell>
          <cell r="EL39">
            <v>1</v>
          </cell>
          <cell r="EM39">
            <v>99</v>
          </cell>
          <cell r="EN39">
            <v>0</v>
          </cell>
          <cell r="EO39">
            <v>99</v>
          </cell>
          <cell r="EP39">
            <v>0</v>
          </cell>
          <cell r="EQ39">
            <v>99</v>
          </cell>
          <cell r="ER39">
            <v>1</v>
          </cell>
          <cell r="ES39">
            <v>99</v>
          </cell>
          <cell r="ET39">
            <v>1</v>
          </cell>
          <cell r="EU39">
            <v>99</v>
          </cell>
          <cell r="EV39">
            <v>1</v>
          </cell>
          <cell r="EW39">
            <v>99</v>
          </cell>
          <cell r="EX39">
            <v>1</v>
          </cell>
          <cell r="EY39">
            <v>1</v>
          </cell>
          <cell r="EZ39">
            <v>1</v>
          </cell>
          <cell r="FA39">
            <v>4</v>
          </cell>
          <cell r="FB39">
            <v>2</v>
          </cell>
          <cell r="FC39">
            <v>2</v>
          </cell>
          <cell r="FD39">
            <v>99</v>
          </cell>
          <cell r="FE39">
            <v>99</v>
          </cell>
          <cell r="FF39">
            <v>1</v>
          </cell>
          <cell r="FG39">
            <v>1</v>
          </cell>
          <cell r="FH39">
            <v>99</v>
          </cell>
          <cell r="FI39">
            <v>1</v>
          </cell>
          <cell r="FJ39">
            <v>1</v>
          </cell>
          <cell r="FK39">
            <v>1</v>
          </cell>
          <cell r="FL39">
            <v>1</v>
          </cell>
          <cell r="FM39">
            <v>2</v>
          </cell>
          <cell r="FN39">
            <v>99</v>
          </cell>
          <cell r="FO39">
            <v>99</v>
          </cell>
          <cell r="FP39">
            <v>99</v>
          </cell>
          <cell r="FQ39">
            <v>1</v>
          </cell>
          <cell r="FR39">
            <v>2</v>
          </cell>
          <cell r="FS39">
            <v>2</v>
          </cell>
          <cell r="FT39">
            <v>3</v>
          </cell>
          <cell r="FU39">
            <v>3</v>
          </cell>
          <cell r="FV39">
            <v>3</v>
          </cell>
          <cell r="FW39">
            <v>3</v>
          </cell>
          <cell r="FX39">
            <v>3</v>
          </cell>
          <cell r="FY39">
            <v>3</v>
          </cell>
          <cell r="FZ39">
            <v>2</v>
          </cell>
          <cell r="GA39">
            <v>1</v>
          </cell>
          <cell r="GB39">
            <v>2</v>
          </cell>
          <cell r="GC39">
            <v>2</v>
          </cell>
          <cell r="GD39">
            <v>1</v>
          </cell>
          <cell r="GE39">
            <v>2</v>
          </cell>
          <cell r="GF39">
            <v>4</v>
          </cell>
          <cell r="GG39">
            <v>2</v>
          </cell>
        </row>
        <row r="40">
          <cell r="E40">
            <v>6</v>
          </cell>
          <cell r="F40">
            <v>1</v>
          </cell>
          <cell r="G40">
            <v>2</v>
          </cell>
          <cell r="H40">
            <v>1</v>
          </cell>
          <cell r="I40">
            <v>7</v>
          </cell>
          <cell r="J40">
            <v>3</v>
          </cell>
          <cell r="K40">
            <v>3</v>
          </cell>
          <cell r="L40">
            <v>5</v>
          </cell>
          <cell r="M40">
            <v>1</v>
          </cell>
          <cell r="N40">
            <v>1</v>
          </cell>
          <cell r="O40">
            <v>3</v>
          </cell>
          <cell r="P40">
            <v>2</v>
          </cell>
          <cell r="Q40">
            <v>3</v>
          </cell>
          <cell r="R40">
            <v>2</v>
          </cell>
          <cell r="S40">
            <v>1</v>
          </cell>
          <cell r="T40">
            <v>2</v>
          </cell>
          <cell r="U40">
            <v>2</v>
          </cell>
          <cell r="V40">
            <v>1</v>
          </cell>
          <cell r="W40">
            <v>2</v>
          </cell>
          <cell r="X40">
            <v>2</v>
          </cell>
          <cell r="Y40">
            <v>2</v>
          </cell>
          <cell r="Z40">
            <v>1</v>
          </cell>
          <cell r="AA40">
            <v>2</v>
          </cell>
          <cell r="AB40">
            <v>2</v>
          </cell>
          <cell r="AC40">
            <v>1</v>
          </cell>
          <cell r="AD40">
            <v>2</v>
          </cell>
          <cell r="AE40">
            <v>2</v>
          </cell>
          <cell r="AF40">
            <v>3</v>
          </cell>
          <cell r="AG40">
            <v>1</v>
          </cell>
          <cell r="AH40">
            <v>99</v>
          </cell>
          <cell r="AI40">
            <v>1</v>
          </cell>
          <cell r="AJ40">
            <v>2</v>
          </cell>
          <cell r="AK40">
            <v>2</v>
          </cell>
          <cell r="AL40">
            <v>1</v>
          </cell>
          <cell r="AM40">
            <v>2</v>
          </cell>
          <cell r="AN40">
            <v>2</v>
          </cell>
          <cell r="AO40">
            <v>2</v>
          </cell>
          <cell r="AP40">
            <v>2</v>
          </cell>
          <cell r="AQ40">
            <v>2</v>
          </cell>
          <cell r="AR40">
            <v>2</v>
          </cell>
          <cell r="AS40">
            <v>2</v>
          </cell>
          <cell r="AT40">
            <v>2</v>
          </cell>
          <cell r="AU40">
            <v>2</v>
          </cell>
          <cell r="AV40">
            <v>3</v>
          </cell>
          <cell r="AW40">
            <v>2</v>
          </cell>
          <cell r="AX40">
            <v>3</v>
          </cell>
          <cell r="AY40">
            <v>2</v>
          </cell>
          <cell r="AZ40">
            <v>1</v>
          </cell>
          <cell r="BA40">
            <v>2</v>
          </cell>
          <cell r="BB40">
            <v>1</v>
          </cell>
          <cell r="BC40">
            <v>2</v>
          </cell>
          <cell r="BD40">
            <v>2</v>
          </cell>
          <cell r="BE40">
            <v>2</v>
          </cell>
          <cell r="BF40">
            <v>1</v>
          </cell>
          <cell r="BG40">
            <v>2</v>
          </cell>
          <cell r="BH40">
            <v>2</v>
          </cell>
          <cell r="BI40">
            <v>1</v>
          </cell>
          <cell r="BJ40">
            <v>2</v>
          </cell>
          <cell r="BK40">
            <v>1</v>
          </cell>
          <cell r="BL40">
            <v>1</v>
          </cell>
          <cell r="BM40">
            <v>2</v>
          </cell>
          <cell r="BN40">
            <v>2</v>
          </cell>
          <cell r="BO40">
            <v>2</v>
          </cell>
          <cell r="BP40">
            <v>3</v>
          </cell>
          <cell r="BQ40">
            <v>3</v>
          </cell>
          <cell r="BR40">
            <v>1</v>
          </cell>
          <cell r="BS40">
            <v>1</v>
          </cell>
          <cell r="BT40">
            <v>1</v>
          </cell>
          <cell r="BU40">
            <v>1</v>
          </cell>
          <cell r="BV40">
            <v>1</v>
          </cell>
          <cell r="BW40">
            <v>2</v>
          </cell>
          <cell r="BX40">
            <v>2</v>
          </cell>
          <cell r="BY40">
            <v>2</v>
          </cell>
          <cell r="BZ40">
            <v>4</v>
          </cell>
          <cell r="CA40">
            <v>4</v>
          </cell>
          <cell r="CB40">
            <v>4</v>
          </cell>
          <cell r="CC40">
            <v>2</v>
          </cell>
          <cell r="CD40">
            <v>1</v>
          </cell>
          <cell r="CE40">
            <v>1</v>
          </cell>
          <cell r="CF40">
            <v>1</v>
          </cell>
          <cell r="CG40">
            <v>2</v>
          </cell>
          <cell r="CH40">
            <v>3</v>
          </cell>
          <cell r="CI40">
            <v>4</v>
          </cell>
          <cell r="CJ40">
            <v>4</v>
          </cell>
          <cell r="CK40">
            <v>1</v>
          </cell>
          <cell r="CL40">
            <v>1</v>
          </cell>
          <cell r="CM40">
            <v>1</v>
          </cell>
          <cell r="CN40">
            <v>1</v>
          </cell>
          <cell r="CO40">
            <v>1</v>
          </cell>
          <cell r="CP40">
            <v>2</v>
          </cell>
          <cell r="CQ40">
            <v>2</v>
          </cell>
          <cell r="CR40">
            <v>2</v>
          </cell>
          <cell r="CS40">
            <v>1</v>
          </cell>
          <cell r="CT40">
            <v>1</v>
          </cell>
          <cell r="CU40">
            <v>2</v>
          </cell>
          <cell r="CV40">
            <v>1</v>
          </cell>
          <cell r="CW40">
            <v>2</v>
          </cell>
          <cell r="CX40">
            <v>1</v>
          </cell>
          <cell r="CY40">
            <v>1</v>
          </cell>
          <cell r="CZ40">
            <v>1</v>
          </cell>
          <cell r="DA40">
            <v>2</v>
          </cell>
          <cell r="DB40">
            <v>2</v>
          </cell>
          <cell r="DC40">
            <v>3</v>
          </cell>
          <cell r="DD40">
            <v>4</v>
          </cell>
          <cell r="DE40">
            <v>3</v>
          </cell>
          <cell r="DF40">
            <v>5</v>
          </cell>
          <cell r="DG40">
            <v>4</v>
          </cell>
          <cell r="DH40">
            <v>3</v>
          </cell>
          <cell r="DI40">
            <v>3</v>
          </cell>
          <cell r="DJ40">
            <v>4</v>
          </cell>
          <cell r="DK40">
            <v>2</v>
          </cell>
          <cell r="DL40">
            <v>5</v>
          </cell>
          <cell r="DM40">
            <v>4</v>
          </cell>
          <cell r="DN40">
            <v>4</v>
          </cell>
          <cell r="DO40">
            <v>3</v>
          </cell>
          <cell r="DP40">
            <v>1</v>
          </cell>
          <cell r="DQ40">
            <v>2</v>
          </cell>
          <cell r="DR40">
            <v>2</v>
          </cell>
          <cell r="DS40">
            <v>3</v>
          </cell>
          <cell r="DT40">
            <v>1</v>
          </cell>
          <cell r="DU40">
            <v>1</v>
          </cell>
          <cell r="DV40">
            <v>1</v>
          </cell>
          <cell r="DW40">
            <v>2</v>
          </cell>
          <cell r="DX40">
            <v>4</v>
          </cell>
          <cell r="DY40">
            <v>3</v>
          </cell>
          <cell r="DZ40">
            <v>3</v>
          </cell>
          <cell r="EA40">
            <v>2</v>
          </cell>
          <cell r="EB40">
            <v>3</v>
          </cell>
          <cell r="EC40">
            <v>3</v>
          </cell>
          <cell r="ED40">
            <v>1</v>
          </cell>
          <cell r="EE40">
            <v>1</v>
          </cell>
          <cell r="EF40">
            <v>1</v>
          </cell>
          <cell r="EG40">
            <v>1</v>
          </cell>
          <cell r="EH40">
            <v>2</v>
          </cell>
          <cell r="EI40">
            <v>2</v>
          </cell>
          <cell r="EJ40">
            <v>77</v>
          </cell>
          <cell r="EK40">
            <v>77</v>
          </cell>
          <cell r="EL40">
            <v>77</v>
          </cell>
          <cell r="EM40">
            <v>77</v>
          </cell>
          <cell r="EN40">
            <v>77</v>
          </cell>
          <cell r="EO40">
            <v>77</v>
          </cell>
          <cell r="EP40">
            <v>77</v>
          </cell>
          <cell r="EQ40">
            <v>77</v>
          </cell>
          <cell r="ER40">
            <v>77</v>
          </cell>
          <cell r="ES40">
            <v>77</v>
          </cell>
          <cell r="ET40">
            <v>77</v>
          </cell>
          <cell r="EU40">
            <v>77</v>
          </cell>
          <cell r="EV40">
            <v>2</v>
          </cell>
          <cell r="EW40">
            <v>3</v>
          </cell>
          <cell r="EX40">
            <v>2</v>
          </cell>
          <cell r="EY40">
            <v>99</v>
          </cell>
          <cell r="EZ40">
            <v>2</v>
          </cell>
          <cell r="FA40">
            <v>4</v>
          </cell>
          <cell r="FB40">
            <v>3</v>
          </cell>
          <cell r="FC40">
            <v>3</v>
          </cell>
          <cell r="FD40">
            <v>3</v>
          </cell>
          <cell r="FE40">
            <v>3</v>
          </cell>
          <cell r="FF40">
            <v>1</v>
          </cell>
          <cell r="FG40">
            <v>2</v>
          </cell>
          <cell r="FH40">
            <v>3</v>
          </cell>
          <cell r="FI40">
            <v>3</v>
          </cell>
          <cell r="FJ40">
            <v>3</v>
          </cell>
          <cell r="FK40">
            <v>2</v>
          </cell>
          <cell r="FL40">
            <v>1</v>
          </cell>
          <cell r="FM40">
            <v>2</v>
          </cell>
          <cell r="FN40">
            <v>99</v>
          </cell>
          <cell r="FO40">
            <v>99</v>
          </cell>
          <cell r="FP40">
            <v>99</v>
          </cell>
          <cell r="FQ40">
            <v>2</v>
          </cell>
          <cell r="FR40">
            <v>99</v>
          </cell>
          <cell r="FS40">
            <v>99</v>
          </cell>
          <cell r="FT40">
            <v>99</v>
          </cell>
          <cell r="FU40">
            <v>99</v>
          </cell>
          <cell r="FV40">
            <v>99</v>
          </cell>
          <cell r="FW40">
            <v>99</v>
          </cell>
          <cell r="FX40">
            <v>99</v>
          </cell>
          <cell r="FY40">
            <v>99</v>
          </cell>
          <cell r="FZ40">
            <v>2</v>
          </cell>
          <cell r="GA40">
            <v>1</v>
          </cell>
          <cell r="GB40">
            <v>2</v>
          </cell>
          <cell r="GC40">
            <v>2</v>
          </cell>
          <cell r="GD40">
            <v>1</v>
          </cell>
          <cell r="GE40">
            <v>2</v>
          </cell>
          <cell r="GF40">
            <v>1</v>
          </cell>
          <cell r="GG40">
            <v>3</v>
          </cell>
        </row>
        <row r="41">
          <cell r="E41">
            <v>7</v>
          </cell>
          <cell r="F41">
            <v>1</v>
          </cell>
          <cell r="G41">
            <v>2</v>
          </cell>
          <cell r="H41">
            <v>1</v>
          </cell>
          <cell r="I41">
            <v>5</v>
          </cell>
          <cell r="J41">
            <v>2</v>
          </cell>
          <cell r="K41">
            <v>3</v>
          </cell>
          <cell r="L41">
            <v>2</v>
          </cell>
          <cell r="M41">
            <v>2</v>
          </cell>
          <cell r="N41">
            <v>3</v>
          </cell>
          <cell r="O41">
            <v>1</v>
          </cell>
          <cell r="P41">
            <v>1</v>
          </cell>
          <cell r="Q41">
            <v>1</v>
          </cell>
          <cell r="R41">
            <v>1</v>
          </cell>
          <cell r="S41">
            <v>2</v>
          </cell>
          <cell r="T41">
            <v>2</v>
          </cell>
          <cell r="U41">
            <v>2</v>
          </cell>
          <cell r="V41">
            <v>1</v>
          </cell>
          <cell r="W41">
            <v>2</v>
          </cell>
          <cell r="X41">
            <v>2</v>
          </cell>
          <cell r="Y41">
            <v>3</v>
          </cell>
          <cell r="Z41">
            <v>1</v>
          </cell>
          <cell r="AA41">
            <v>2</v>
          </cell>
          <cell r="AB41">
            <v>1</v>
          </cell>
          <cell r="AC41">
            <v>1</v>
          </cell>
          <cell r="AD41">
            <v>2</v>
          </cell>
          <cell r="AE41">
            <v>1</v>
          </cell>
          <cell r="AF41">
            <v>3</v>
          </cell>
          <cell r="AG41">
            <v>1</v>
          </cell>
          <cell r="AH41">
            <v>1</v>
          </cell>
          <cell r="AI41">
            <v>1</v>
          </cell>
          <cell r="AJ41">
            <v>2</v>
          </cell>
          <cell r="AK41">
            <v>3</v>
          </cell>
          <cell r="AL41">
            <v>2</v>
          </cell>
          <cell r="AM41">
            <v>2</v>
          </cell>
          <cell r="AN41">
            <v>1</v>
          </cell>
          <cell r="AO41">
            <v>1</v>
          </cell>
          <cell r="AP41">
            <v>3</v>
          </cell>
          <cell r="AQ41">
            <v>3</v>
          </cell>
          <cell r="AR41">
            <v>2</v>
          </cell>
          <cell r="AS41">
            <v>2</v>
          </cell>
          <cell r="AT41">
            <v>2</v>
          </cell>
          <cell r="AU41">
            <v>1</v>
          </cell>
          <cell r="AV41">
            <v>5</v>
          </cell>
          <cell r="AW41">
            <v>3</v>
          </cell>
          <cell r="AX41">
            <v>2</v>
          </cell>
          <cell r="AY41">
            <v>99</v>
          </cell>
          <cell r="AZ41">
            <v>1</v>
          </cell>
          <cell r="BA41">
            <v>1</v>
          </cell>
          <cell r="BB41">
            <v>1</v>
          </cell>
          <cell r="BC41">
            <v>2</v>
          </cell>
          <cell r="BD41">
            <v>5</v>
          </cell>
          <cell r="BE41">
            <v>2</v>
          </cell>
          <cell r="BF41">
            <v>2</v>
          </cell>
          <cell r="BG41">
            <v>3</v>
          </cell>
          <cell r="BH41">
            <v>1</v>
          </cell>
          <cell r="BI41">
            <v>3</v>
          </cell>
          <cell r="BJ41">
            <v>2</v>
          </cell>
          <cell r="BK41">
            <v>1</v>
          </cell>
          <cell r="BL41">
            <v>1</v>
          </cell>
          <cell r="BM41">
            <v>5</v>
          </cell>
          <cell r="BN41">
            <v>5</v>
          </cell>
          <cell r="BO41">
            <v>4</v>
          </cell>
          <cell r="BP41">
            <v>5</v>
          </cell>
          <cell r="BQ41">
            <v>6</v>
          </cell>
          <cell r="BR41">
            <v>2</v>
          </cell>
          <cell r="BS41">
            <v>2</v>
          </cell>
          <cell r="BT41">
            <v>1</v>
          </cell>
          <cell r="BU41">
            <v>99</v>
          </cell>
          <cell r="BV41">
            <v>1</v>
          </cell>
          <cell r="BW41">
            <v>2</v>
          </cell>
          <cell r="BX41">
            <v>5</v>
          </cell>
          <cell r="BY41">
            <v>5</v>
          </cell>
          <cell r="BZ41">
            <v>1</v>
          </cell>
          <cell r="CA41">
            <v>3</v>
          </cell>
          <cell r="CB41">
            <v>3</v>
          </cell>
          <cell r="CC41">
            <v>1</v>
          </cell>
          <cell r="CD41">
            <v>2</v>
          </cell>
          <cell r="CE41">
            <v>1</v>
          </cell>
          <cell r="CF41">
            <v>1</v>
          </cell>
          <cell r="CG41">
            <v>2</v>
          </cell>
          <cell r="CH41">
            <v>1</v>
          </cell>
          <cell r="CI41">
            <v>4</v>
          </cell>
          <cell r="CJ41">
            <v>3</v>
          </cell>
          <cell r="CK41">
            <v>3</v>
          </cell>
          <cell r="CL41">
            <v>3</v>
          </cell>
          <cell r="CM41">
            <v>2</v>
          </cell>
          <cell r="CN41">
            <v>2</v>
          </cell>
          <cell r="CO41">
            <v>2</v>
          </cell>
          <cell r="CP41">
            <v>3</v>
          </cell>
          <cell r="CQ41">
            <v>3</v>
          </cell>
          <cell r="CR41">
            <v>2</v>
          </cell>
          <cell r="CS41">
            <v>2</v>
          </cell>
          <cell r="CT41">
            <v>2</v>
          </cell>
          <cell r="CU41">
            <v>1</v>
          </cell>
          <cell r="CV41">
            <v>2</v>
          </cell>
          <cell r="CW41">
            <v>2</v>
          </cell>
          <cell r="CX41">
            <v>2</v>
          </cell>
          <cell r="CY41">
            <v>1</v>
          </cell>
          <cell r="CZ41">
            <v>1</v>
          </cell>
          <cell r="DA41">
            <v>5</v>
          </cell>
          <cell r="DB41">
            <v>3</v>
          </cell>
          <cell r="DC41">
            <v>5</v>
          </cell>
          <cell r="DD41">
            <v>2</v>
          </cell>
          <cell r="DE41">
            <v>5</v>
          </cell>
          <cell r="DF41">
            <v>5</v>
          </cell>
          <cell r="DG41">
            <v>5</v>
          </cell>
          <cell r="DH41">
            <v>2</v>
          </cell>
          <cell r="DI41">
            <v>5</v>
          </cell>
          <cell r="DJ41">
            <v>2</v>
          </cell>
          <cell r="DK41">
            <v>5</v>
          </cell>
          <cell r="DL41">
            <v>5</v>
          </cell>
          <cell r="DM41">
            <v>3</v>
          </cell>
          <cell r="DN41">
            <v>4</v>
          </cell>
          <cell r="DO41">
            <v>4</v>
          </cell>
          <cell r="DP41">
            <v>1</v>
          </cell>
          <cell r="DQ41">
            <v>2</v>
          </cell>
          <cell r="DR41">
            <v>2</v>
          </cell>
          <cell r="DS41">
            <v>3</v>
          </cell>
          <cell r="DT41">
            <v>2</v>
          </cell>
          <cell r="DU41">
            <v>2</v>
          </cell>
          <cell r="DV41">
            <v>3</v>
          </cell>
          <cell r="DW41">
            <v>2</v>
          </cell>
          <cell r="DX41">
            <v>4</v>
          </cell>
          <cell r="DY41">
            <v>3</v>
          </cell>
          <cell r="DZ41">
            <v>3</v>
          </cell>
          <cell r="EA41">
            <v>5</v>
          </cell>
          <cell r="EB41">
            <v>5</v>
          </cell>
          <cell r="EC41">
            <v>5</v>
          </cell>
          <cell r="ED41">
            <v>1</v>
          </cell>
          <cell r="EE41">
            <v>2</v>
          </cell>
          <cell r="EF41">
            <v>1</v>
          </cell>
          <cell r="EG41">
            <v>1</v>
          </cell>
          <cell r="EH41">
            <v>2</v>
          </cell>
          <cell r="EI41">
            <v>2</v>
          </cell>
          <cell r="EJ41">
            <v>77</v>
          </cell>
          <cell r="EK41">
            <v>77</v>
          </cell>
          <cell r="EL41">
            <v>77</v>
          </cell>
          <cell r="EM41">
            <v>77</v>
          </cell>
          <cell r="EN41">
            <v>77</v>
          </cell>
          <cell r="EO41">
            <v>77</v>
          </cell>
          <cell r="EP41">
            <v>77</v>
          </cell>
          <cell r="EQ41">
            <v>77</v>
          </cell>
          <cell r="ER41">
            <v>77</v>
          </cell>
          <cell r="ES41">
            <v>77</v>
          </cell>
          <cell r="ET41">
            <v>77</v>
          </cell>
          <cell r="EU41">
            <v>77</v>
          </cell>
          <cell r="EV41">
            <v>1</v>
          </cell>
          <cell r="EW41">
            <v>2</v>
          </cell>
          <cell r="EX41">
            <v>3</v>
          </cell>
          <cell r="EY41">
            <v>3</v>
          </cell>
          <cell r="EZ41">
            <v>2</v>
          </cell>
          <cell r="FA41">
            <v>4</v>
          </cell>
          <cell r="FB41">
            <v>3</v>
          </cell>
          <cell r="FC41">
            <v>3</v>
          </cell>
          <cell r="FD41">
            <v>3</v>
          </cell>
          <cell r="FE41">
            <v>3</v>
          </cell>
          <cell r="FF41">
            <v>2</v>
          </cell>
          <cell r="FG41">
            <v>3</v>
          </cell>
          <cell r="FH41">
            <v>2</v>
          </cell>
          <cell r="FI41">
            <v>2</v>
          </cell>
          <cell r="FJ41">
            <v>2</v>
          </cell>
          <cell r="FK41">
            <v>2</v>
          </cell>
          <cell r="FL41">
            <v>2</v>
          </cell>
          <cell r="FM41">
            <v>2</v>
          </cell>
          <cell r="FN41">
            <v>99</v>
          </cell>
          <cell r="FO41">
            <v>99</v>
          </cell>
          <cell r="FP41">
            <v>99</v>
          </cell>
          <cell r="FQ41">
            <v>2</v>
          </cell>
          <cell r="FR41">
            <v>99</v>
          </cell>
          <cell r="FS41">
            <v>99</v>
          </cell>
          <cell r="FT41">
            <v>99</v>
          </cell>
          <cell r="FU41">
            <v>99</v>
          </cell>
          <cell r="FV41">
            <v>99</v>
          </cell>
          <cell r="FW41">
            <v>99</v>
          </cell>
          <cell r="FX41">
            <v>99</v>
          </cell>
          <cell r="FY41">
            <v>99</v>
          </cell>
          <cell r="FZ41">
            <v>2</v>
          </cell>
          <cell r="GA41">
            <v>1</v>
          </cell>
          <cell r="GB41">
            <v>2</v>
          </cell>
          <cell r="GC41">
            <v>2</v>
          </cell>
          <cell r="GD41">
            <v>1</v>
          </cell>
          <cell r="GE41">
            <v>2</v>
          </cell>
          <cell r="GF41">
            <v>3</v>
          </cell>
          <cell r="GG41">
            <v>3</v>
          </cell>
        </row>
        <row r="42">
          <cell r="E42">
            <v>7</v>
          </cell>
          <cell r="F42">
            <v>1</v>
          </cell>
          <cell r="G42">
            <v>2</v>
          </cell>
          <cell r="H42">
            <v>1</v>
          </cell>
          <cell r="I42">
            <v>4</v>
          </cell>
          <cell r="J42">
            <v>2</v>
          </cell>
          <cell r="K42">
            <v>1</v>
          </cell>
          <cell r="L42">
            <v>1</v>
          </cell>
          <cell r="M42">
            <v>99</v>
          </cell>
          <cell r="N42">
            <v>99</v>
          </cell>
          <cell r="O42">
            <v>1</v>
          </cell>
          <cell r="P42">
            <v>99</v>
          </cell>
          <cell r="Q42">
            <v>1</v>
          </cell>
          <cell r="R42">
            <v>1</v>
          </cell>
          <cell r="S42">
            <v>1</v>
          </cell>
          <cell r="T42">
            <v>2</v>
          </cell>
          <cell r="U42">
            <v>2</v>
          </cell>
          <cell r="V42">
            <v>2</v>
          </cell>
          <cell r="W42">
            <v>2</v>
          </cell>
          <cell r="X42">
            <v>2</v>
          </cell>
          <cell r="Y42">
            <v>2</v>
          </cell>
          <cell r="Z42">
            <v>1</v>
          </cell>
          <cell r="AA42">
            <v>1</v>
          </cell>
          <cell r="AB42">
            <v>1</v>
          </cell>
          <cell r="AC42">
            <v>1</v>
          </cell>
          <cell r="AD42">
            <v>1</v>
          </cell>
          <cell r="AE42">
            <v>1</v>
          </cell>
          <cell r="AF42">
            <v>3</v>
          </cell>
          <cell r="AG42">
            <v>1</v>
          </cell>
          <cell r="AH42">
            <v>1</v>
          </cell>
          <cell r="AI42">
            <v>1</v>
          </cell>
          <cell r="AJ42">
            <v>1</v>
          </cell>
          <cell r="AK42">
            <v>1</v>
          </cell>
          <cell r="AL42">
            <v>3</v>
          </cell>
          <cell r="AM42">
            <v>1</v>
          </cell>
          <cell r="AN42">
            <v>1</v>
          </cell>
          <cell r="AO42">
            <v>1</v>
          </cell>
          <cell r="AP42">
            <v>1</v>
          </cell>
          <cell r="AQ42">
            <v>1</v>
          </cell>
          <cell r="AR42">
            <v>1</v>
          </cell>
          <cell r="AS42">
            <v>99</v>
          </cell>
          <cell r="AT42">
            <v>99</v>
          </cell>
          <cell r="AU42">
            <v>3</v>
          </cell>
          <cell r="AV42">
            <v>5</v>
          </cell>
          <cell r="AW42">
            <v>3</v>
          </cell>
          <cell r="AX42">
            <v>1</v>
          </cell>
          <cell r="AY42">
            <v>1</v>
          </cell>
          <cell r="AZ42">
            <v>1</v>
          </cell>
          <cell r="BA42">
            <v>1</v>
          </cell>
          <cell r="BB42">
            <v>1</v>
          </cell>
          <cell r="BC42">
            <v>1</v>
          </cell>
          <cell r="BD42">
            <v>1</v>
          </cell>
          <cell r="BE42">
            <v>3</v>
          </cell>
          <cell r="BF42">
            <v>1</v>
          </cell>
          <cell r="BG42">
            <v>1</v>
          </cell>
          <cell r="BH42">
            <v>1</v>
          </cell>
          <cell r="BI42">
            <v>1</v>
          </cell>
          <cell r="BJ42">
            <v>1</v>
          </cell>
          <cell r="BK42">
            <v>4</v>
          </cell>
          <cell r="BL42">
            <v>4</v>
          </cell>
          <cell r="BM42">
            <v>3</v>
          </cell>
          <cell r="BN42">
            <v>99</v>
          </cell>
          <cell r="BO42">
            <v>1</v>
          </cell>
          <cell r="BP42">
            <v>1</v>
          </cell>
          <cell r="BQ42">
            <v>2</v>
          </cell>
          <cell r="BR42">
            <v>1</v>
          </cell>
          <cell r="BS42">
            <v>99</v>
          </cell>
          <cell r="BT42">
            <v>1</v>
          </cell>
          <cell r="BU42">
            <v>99</v>
          </cell>
          <cell r="BV42">
            <v>99</v>
          </cell>
          <cell r="BW42">
            <v>1</v>
          </cell>
          <cell r="BX42">
            <v>2</v>
          </cell>
          <cell r="BY42">
            <v>99</v>
          </cell>
          <cell r="BZ42">
            <v>1</v>
          </cell>
          <cell r="CA42">
            <v>99</v>
          </cell>
          <cell r="CB42">
            <v>99</v>
          </cell>
          <cell r="CC42">
            <v>99</v>
          </cell>
          <cell r="CD42">
            <v>2</v>
          </cell>
          <cell r="CE42">
            <v>1</v>
          </cell>
          <cell r="CF42">
            <v>99</v>
          </cell>
          <cell r="CG42">
            <v>99</v>
          </cell>
          <cell r="CH42">
            <v>1</v>
          </cell>
          <cell r="CI42">
            <v>1</v>
          </cell>
          <cell r="CJ42">
            <v>1</v>
          </cell>
          <cell r="CK42">
            <v>1</v>
          </cell>
          <cell r="CL42">
            <v>3</v>
          </cell>
          <cell r="CM42">
            <v>1</v>
          </cell>
          <cell r="CN42">
            <v>99</v>
          </cell>
          <cell r="CO42">
            <v>1</v>
          </cell>
          <cell r="CP42">
            <v>1</v>
          </cell>
          <cell r="CQ42">
            <v>99</v>
          </cell>
          <cell r="CR42">
            <v>2</v>
          </cell>
          <cell r="CS42">
            <v>2</v>
          </cell>
          <cell r="CT42">
            <v>2</v>
          </cell>
          <cell r="CU42">
            <v>4</v>
          </cell>
          <cell r="CV42">
            <v>4</v>
          </cell>
          <cell r="CW42">
            <v>3</v>
          </cell>
          <cell r="CX42">
            <v>2</v>
          </cell>
          <cell r="CY42">
            <v>1</v>
          </cell>
          <cell r="CZ42">
            <v>2</v>
          </cell>
          <cell r="DA42">
            <v>2</v>
          </cell>
          <cell r="DB42">
            <v>1</v>
          </cell>
          <cell r="DC42">
            <v>99</v>
          </cell>
          <cell r="DD42">
            <v>2</v>
          </cell>
          <cell r="DE42">
            <v>1</v>
          </cell>
          <cell r="DF42">
            <v>99</v>
          </cell>
          <cell r="DG42">
            <v>2</v>
          </cell>
          <cell r="DH42">
            <v>2</v>
          </cell>
          <cell r="DI42">
            <v>3</v>
          </cell>
          <cell r="DJ42">
            <v>99</v>
          </cell>
          <cell r="DK42">
            <v>1</v>
          </cell>
          <cell r="DL42">
            <v>99</v>
          </cell>
          <cell r="DM42">
            <v>2</v>
          </cell>
          <cell r="DN42">
            <v>4</v>
          </cell>
          <cell r="DO42">
            <v>3</v>
          </cell>
          <cell r="DP42">
            <v>99</v>
          </cell>
          <cell r="DQ42">
            <v>99</v>
          </cell>
          <cell r="DR42">
            <v>99</v>
          </cell>
          <cell r="DS42">
            <v>99</v>
          </cell>
          <cell r="DT42">
            <v>99</v>
          </cell>
          <cell r="DU42">
            <v>99</v>
          </cell>
          <cell r="DV42">
            <v>99</v>
          </cell>
          <cell r="DW42">
            <v>99</v>
          </cell>
          <cell r="DX42">
            <v>99</v>
          </cell>
          <cell r="DY42">
            <v>99</v>
          </cell>
          <cell r="DZ42">
            <v>99</v>
          </cell>
          <cell r="EA42">
            <v>99</v>
          </cell>
          <cell r="EB42">
            <v>99</v>
          </cell>
          <cell r="EC42">
            <v>99</v>
          </cell>
          <cell r="ED42">
            <v>99</v>
          </cell>
          <cell r="EE42">
            <v>99</v>
          </cell>
          <cell r="EF42">
            <v>1</v>
          </cell>
          <cell r="EG42">
            <v>99</v>
          </cell>
          <cell r="EH42">
            <v>2</v>
          </cell>
          <cell r="EI42">
            <v>99</v>
          </cell>
          <cell r="EJ42">
            <v>77</v>
          </cell>
          <cell r="EK42">
            <v>99</v>
          </cell>
          <cell r="EL42">
            <v>77</v>
          </cell>
          <cell r="EM42">
            <v>99</v>
          </cell>
          <cell r="EN42">
            <v>77</v>
          </cell>
          <cell r="EO42">
            <v>99</v>
          </cell>
          <cell r="EP42">
            <v>77</v>
          </cell>
          <cell r="EQ42">
            <v>99</v>
          </cell>
          <cell r="ER42">
            <v>77</v>
          </cell>
          <cell r="ES42">
            <v>99</v>
          </cell>
          <cell r="ET42">
            <v>77</v>
          </cell>
          <cell r="EU42">
            <v>99</v>
          </cell>
          <cell r="EV42">
            <v>1</v>
          </cell>
          <cell r="EW42">
            <v>99</v>
          </cell>
          <cell r="EX42">
            <v>2</v>
          </cell>
          <cell r="EY42">
            <v>99</v>
          </cell>
          <cell r="EZ42">
            <v>1</v>
          </cell>
          <cell r="FA42">
            <v>2</v>
          </cell>
          <cell r="FB42">
            <v>99</v>
          </cell>
          <cell r="FC42">
            <v>99</v>
          </cell>
          <cell r="FD42">
            <v>99</v>
          </cell>
          <cell r="FE42">
            <v>99</v>
          </cell>
          <cell r="FF42">
            <v>3</v>
          </cell>
          <cell r="FG42">
            <v>2</v>
          </cell>
          <cell r="FH42">
            <v>2</v>
          </cell>
          <cell r="FI42">
            <v>2</v>
          </cell>
          <cell r="FJ42">
            <v>2</v>
          </cell>
          <cell r="FK42">
            <v>2</v>
          </cell>
          <cell r="FL42">
            <v>3</v>
          </cell>
          <cell r="FM42">
            <v>2</v>
          </cell>
          <cell r="FN42">
            <v>99</v>
          </cell>
          <cell r="FO42">
            <v>99</v>
          </cell>
          <cell r="FP42">
            <v>99</v>
          </cell>
          <cell r="FQ42">
            <v>2</v>
          </cell>
          <cell r="FR42">
            <v>99</v>
          </cell>
          <cell r="FS42">
            <v>99</v>
          </cell>
          <cell r="FT42">
            <v>99</v>
          </cell>
          <cell r="FU42">
            <v>99</v>
          </cell>
          <cell r="FV42">
            <v>99</v>
          </cell>
          <cell r="FW42">
            <v>99</v>
          </cell>
          <cell r="FX42">
            <v>99</v>
          </cell>
          <cell r="FY42">
            <v>99</v>
          </cell>
          <cell r="FZ42">
            <v>2</v>
          </cell>
          <cell r="GA42">
            <v>99</v>
          </cell>
          <cell r="GB42">
            <v>2</v>
          </cell>
          <cell r="GC42">
            <v>2</v>
          </cell>
          <cell r="GD42">
            <v>1</v>
          </cell>
          <cell r="GE42">
            <v>2</v>
          </cell>
          <cell r="GF42">
            <v>99</v>
          </cell>
          <cell r="GG42">
            <v>99</v>
          </cell>
        </row>
        <row r="43">
          <cell r="E43">
            <v>5</v>
          </cell>
          <cell r="F43">
            <v>10</v>
          </cell>
          <cell r="G43">
            <v>1</v>
          </cell>
          <cell r="H43">
            <v>1</v>
          </cell>
          <cell r="I43">
            <v>3</v>
          </cell>
          <cell r="J43">
            <v>2</v>
          </cell>
          <cell r="K43">
            <v>2</v>
          </cell>
          <cell r="L43">
            <v>4</v>
          </cell>
          <cell r="M43">
            <v>2</v>
          </cell>
          <cell r="N43">
            <v>99</v>
          </cell>
          <cell r="O43">
            <v>99</v>
          </cell>
          <cell r="P43">
            <v>2</v>
          </cell>
          <cell r="Q43">
            <v>1</v>
          </cell>
          <cell r="R43">
            <v>1</v>
          </cell>
          <cell r="S43">
            <v>2</v>
          </cell>
          <cell r="T43">
            <v>2</v>
          </cell>
          <cell r="U43">
            <v>2</v>
          </cell>
          <cell r="V43">
            <v>2</v>
          </cell>
          <cell r="W43">
            <v>2</v>
          </cell>
          <cell r="X43">
            <v>2</v>
          </cell>
          <cell r="Y43">
            <v>4</v>
          </cell>
          <cell r="Z43">
            <v>3</v>
          </cell>
          <cell r="AA43">
            <v>2</v>
          </cell>
          <cell r="AB43">
            <v>99</v>
          </cell>
          <cell r="AC43">
            <v>99</v>
          </cell>
          <cell r="AD43">
            <v>99</v>
          </cell>
          <cell r="AE43">
            <v>99</v>
          </cell>
          <cell r="AF43">
            <v>99</v>
          </cell>
          <cell r="AG43">
            <v>99</v>
          </cell>
          <cell r="AH43">
            <v>99</v>
          </cell>
          <cell r="AI43">
            <v>99</v>
          </cell>
          <cell r="AJ43">
            <v>99</v>
          </cell>
          <cell r="AK43">
            <v>99</v>
          </cell>
          <cell r="AL43">
            <v>99</v>
          </cell>
          <cell r="AM43">
            <v>99</v>
          </cell>
          <cell r="AN43">
            <v>99</v>
          </cell>
          <cell r="AO43">
            <v>99</v>
          </cell>
          <cell r="AP43">
            <v>99</v>
          </cell>
          <cell r="AQ43">
            <v>99</v>
          </cell>
          <cell r="AR43">
            <v>99</v>
          </cell>
          <cell r="AS43">
            <v>99</v>
          </cell>
          <cell r="AT43">
            <v>99</v>
          </cell>
          <cell r="AU43">
            <v>99</v>
          </cell>
          <cell r="AV43">
            <v>99</v>
          </cell>
          <cell r="AW43">
            <v>99</v>
          </cell>
          <cell r="AX43">
            <v>99</v>
          </cell>
          <cell r="AY43">
            <v>99</v>
          </cell>
          <cell r="AZ43">
            <v>1</v>
          </cell>
          <cell r="BA43">
            <v>1</v>
          </cell>
          <cell r="BB43">
            <v>2</v>
          </cell>
          <cell r="BC43">
            <v>2</v>
          </cell>
          <cell r="BD43">
            <v>4</v>
          </cell>
          <cell r="BE43">
            <v>3</v>
          </cell>
          <cell r="BF43">
            <v>2</v>
          </cell>
          <cell r="BG43">
            <v>3</v>
          </cell>
          <cell r="BH43">
            <v>2</v>
          </cell>
          <cell r="BI43">
            <v>3</v>
          </cell>
          <cell r="BJ43">
            <v>7</v>
          </cell>
          <cell r="BK43">
            <v>2</v>
          </cell>
          <cell r="BL43">
            <v>3</v>
          </cell>
          <cell r="BM43">
            <v>4</v>
          </cell>
          <cell r="BN43">
            <v>99</v>
          </cell>
          <cell r="BO43">
            <v>3</v>
          </cell>
          <cell r="BP43">
            <v>2</v>
          </cell>
          <cell r="BQ43">
            <v>4</v>
          </cell>
          <cell r="BR43">
            <v>2</v>
          </cell>
          <cell r="BS43">
            <v>1</v>
          </cell>
          <cell r="BT43">
            <v>1</v>
          </cell>
          <cell r="BU43">
            <v>1</v>
          </cell>
          <cell r="BV43">
            <v>2</v>
          </cell>
          <cell r="BW43">
            <v>2</v>
          </cell>
          <cell r="BX43">
            <v>1</v>
          </cell>
          <cell r="BY43">
            <v>1</v>
          </cell>
          <cell r="BZ43">
            <v>1</v>
          </cell>
          <cell r="CA43">
            <v>2</v>
          </cell>
          <cell r="CB43">
            <v>1</v>
          </cell>
          <cell r="CC43">
            <v>2</v>
          </cell>
          <cell r="CD43">
            <v>2</v>
          </cell>
          <cell r="CE43">
            <v>2</v>
          </cell>
          <cell r="CF43">
            <v>2</v>
          </cell>
          <cell r="CG43">
            <v>2</v>
          </cell>
          <cell r="CH43">
            <v>1</v>
          </cell>
          <cell r="CI43">
            <v>1</v>
          </cell>
          <cell r="CJ43">
            <v>1</v>
          </cell>
          <cell r="CK43">
            <v>2</v>
          </cell>
          <cell r="CL43">
            <v>1</v>
          </cell>
          <cell r="CM43">
            <v>99</v>
          </cell>
          <cell r="CN43">
            <v>2</v>
          </cell>
          <cell r="CO43">
            <v>99</v>
          </cell>
          <cell r="CP43">
            <v>99</v>
          </cell>
          <cell r="CQ43">
            <v>99</v>
          </cell>
          <cell r="CR43">
            <v>99</v>
          </cell>
          <cell r="CS43">
            <v>99</v>
          </cell>
          <cell r="CT43">
            <v>99</v>
          </cell>
          <cell r="CU43">
            <v>99</v>
          </cell>
          <cell r="CV43">
            <v>99</v>
          </cell>
          <cell r="CW43">
            <v>99</v>
          </cell>
          <cell r="CX43">
            <v>99</v>
          </cell>
          <cell r="CY43">
            <v>99</v>
          </cell>
          <cell r="CZ43">
            <v>99</v>
          </cell>
          <cell r="DA43">
            <v>99</v>
          </cell>
          <cell r="DB43">
            <v>99</v>
          </cell>
          <cell r="DC43">
            <v>99</v>
          </cell>
          <cell r="DD43">
            <v>99</v>
          </cell>
          <cell r="DE43">
            <v>99</v>
          </cell>
          <cell r="DF43">
            <v>99</v>
          </cell>
          <cell r="DG43">
            <v>99</v>
          </cell>
          <cell r="DH43">
            <v>99</v>
          </cell>
          <cell r="DI43">
            <v>99</v>
          </cell>
          <cell r="DJ43">
            <v>99</v>
          </cell>
          <cell r="DK43">
            <v>99</v>
          </cell>
          <cell r="DL43">
            <v>99</v>
          </cell>
          <cell r="DM43">
            <v>99</v>
          </cell>
          <cell r="DN43">
            <v>99</v>
          </cell>
          <cell r="DO43">
            <v>99</v>
          </cell>
          <cell r="DP43">
            <v>2</v>
          </cell>
          <cell r="DQ43">
            <v>3</v>
          </cell>
          <cell r="DR43">
            <v>2</v>
          </cell>
          <cell r="DS43">
            <v>3</v>
          </cell>
          <cell r="DT43">
            <v>2</v>
          </cell>
          <cell r="DU43">
            <v>2</v>
          </cell>
          <cell r="DV43">
            <v>3</v>
          </cell>
          <cell r="DW43">
            <v>1</v>
          </cell>
          <cell r="DX43">
            <v>2</v>
          </cell>
          <cell r="DY43">
            <v>1</v>
          </cell>
          <cell r="DZ43">
            <v>4</v>
          </cell>
          <cell r="EA43">
            <v>4</v>
          </cell>
          <cell r="EB43">
            <v>4</v>
          </cell>
          <cell r="EC43">
            <v>4</v>
          </cell>
          <cell r="ED43">
            <v>2</v>
          </cell>
          <cell r="EE43">
            <v>2</v>
          </cell>
          <cell r="EF43">
            <v>2</v>
          </cell>
          <cell r="EG43">
            <v>2</v>
          </cell>
          <cell r="EH43">
            <v>2</v>
          </cell>
          <cell r="EI43">
            <v>2</v>
          </cell>
          <cell r="EJ43">
            <v>77</v>
          </cell>
          <cell r="EK43">
            <v>77</v>
          </cell>
          <cell r="EL43">
            <v>77</v>
          </cell>
          <cell r="EM43">
            <v>77</v>
          </cell>
          <cell r="EN43">
            <v>77</v>
          </cell>
          <cell r="EO43">
            <v>77</v>
          </cell>
          <cell r="EP43">
            <v>77</v>
          </cell>
          <cell r="EQ43">
            <v>77</v>
          </cell>
          <cell r="ER43">
            <v>77</v>
          </cell>
          <cell r="ES43">
            <v>77</v>
          </cell>
          <cell r="ET43">
            <v>77</v>
          </cell>
          <cell r="EU43">
            <v>77</v>
          </cell>
          <cell r="EV43">
            <v>2</v>
          </cell>
          <cell r="EW43">
            <v>2</v>
          </cell>
          <cell r="EX43">
            <v>2</v>
          </cell>
          <cell r="EY43">
            <v>99</v>
          </cell>
          <cell r="EZ43">
            <v>2</v>
          </cell>
          <cell r="FA43">
            <v>4</v>
          </cell>
          <cell r="FB43">
            <v>3</v>
          </cell>
          <cell r="FC43">
            <v>3</v>
          </cell>
          <cell r="FD43">
            <v>3</v>
          </cell>
          <cell r="FE43">
            <v>3</v>
          </cell>
          <cell r="FF43">
            <v>2</v>
          </cell>
          <cell r="FG43">
            <v>3</v>
          </cell>
          <cell r="FH43">
            <v>3</v>
          </cell>
          <cell r="FI43">
            <v>3</v>
          </cell>
          <cell r="FJ43">
            <v>3</v>
          </cell>
          <cell r="FK43">
            <v>2</v>
          </cell>
          <cell r="FL43">
            <v>2</v>
          </cell>
          <cell r="FM43">
            <v>99</v>
          </cell>
          <cell r="FN43">
            <v>99</v>
          </cell>
          <cell r="FO43">
            <v>99</v>
          </cell>
          <cell r="FP43">
            <v>99</v>
          </cell>
          <cell r="FQ43">
            <v>99</v>
          </cell>
          <cell r="FR43">
            <v>99</v>
          </cell>
          <cell r="FS43">
            <v>99</v>
          </cell>
          <cell r="FT43">
            <v>99</v>
          </cell>
          <cell r="FU43">
            <v>99</v>
          </cell>
          <cell r="FV43">
            <v>99</v>
          </cell>
          <cell r="FW43">
            <v>99</v>
          </cell>
          <cell r="FX43">
            <v>99</v>
          </cell>
          <cell r="FY43">
            <v>99</v>
          </cell>
          <cell r="FZ43">
            <v>99</v>
          </cell>
          <cell r="GA43">
            <v>99</v>
          </cell>
          <cell r="GB43">
            <v>99</v>
          </cell>
          <cell r="GC43">
            <v>99</v>
          </cell>
          <cell r="GD43">
            <v>99</v>
          </cell>
          <cell r="GE43">
            <v>99</v>
          </cell>
          <cell r="GF43">
            <v>1</v>
          </cell>
          <cell r="GG43">
            <v>1</v>
          </cell>
        </row>
        <row r="44">
          <cell r="E44">
            <v>6</v>
          </cell>
          <cell r="F44">
            <v>10</v>
          </cell>
          <cell r="G44">
            <v>1</v>
          </cell>
          <cell r="H44">
            <v>3</v>
          </cell>
          <cell r="I44">
            <v>8</v>
          </cell>
          <cell r="J44">
            <v>2</v>
          </cell>
          <cell r="K44">
            <v>2</v>
          </cell>
          <cell r="L44">
            <v>2</v>
          </cell>
          <cell r="M44">
            <v>2</v>
          </cell>
          <cell r="N44">
            <v>2</v>
          </cell>
          <cell r="O44">
            <v>2</v>
          </cell>
          <cell r="P44">
            <v>2</v>
          </cell>
          <cell r="Q44">
            <v>1</v>
          </cell>
          <cell r="R44">
            <v>2</v>
          </cell>
          <cell r="S44">
            <v>1</v>
          </cell>
          <cell r="T44">
            <v>2</v>
          </cell>
          <cell r="U44">
            <v>2</v>
          </cell>
          <cell r="V44">
            <v>2</v>
          </cell>
          <cell r="W44">
            <v>2</v>
          </cell>
          <cell r="X44">
            <v>1</v>
          </cell>
          <cell r="Y44">
            <v>3</v>
          </cell>
          <cell r="Z44">
            <v>2</v>
          </cell>
          <cell r="AA44">
            <v>2</v>
          </cell>
          <cell r="AB44">
            <v>1</v>
          </cell>
          <cell r="AC44">
            <v>1</v>
          </cell>
          <cell r="AD44">
            <v>2</v>
          </cell>
          <cell r="AE44">
            <v>2</v>
          </cell>
          <cell r="AF44">
            <v>2</v>
          </cell>
          <cell r="AG44">
            <v>2</v>
          </cell>
          <cell r="AH44">
            <v>2</v>
          </cell>
          <cell r="AI44">
            <v>1</v>
          </cell>
          <cell r="AJ44">
            <v>2</v>
          </cell>
          <cell r="AK44">
            <v>2</v>
          </cell>
          <cell r="AL44">
            <v>1</v>
          </cell>
          <cell r="AM44">
            <v>2</v>
          </cell>
          <cell r="AN44">
            <v>2</v>
          </cell>
          <cell r="AO44">
            <v>1</v>
          </cell>
          <cell r="AP44">
            <v>2</v>
          </cell>
          <cell r="AQ44">
            <v>3</v>
          </cell>
          <cell r="AR44">
            <v>2</v>
          </cell>
          <cell r="AS44">
            <v>2</v>
          </cell>
          <cell r="AT44">
            <v>3</v>
          </cell>
          <cell r="AU44">
            <v>3</v>
          </cell>
          <cell r="AV44">
            <v>3</v>
          </cell>
          <cell r="AW44">
            <v>3</v>
          </cell>
          <cell r="AX44">
            <v>3</v>
          </cell>
          <cell r="AY44">
            <v>2</v>
          </cell>
          <cell r="AZ44">
            <v>1</v>
          </cell>
          <cell r="BA44">
            <v>2</v>
          </cell>
          <cell r="BB44">
            <v>1</v>
          </cell>
          <cell r="BC44">
            <v>2</v>
          </cell>
          <cell r="BD44">
            <v>3</v>
          </cell>
          <cell r="BE44">
            <v>2</v>
          </cell>
          <cell r="BF44">
            <v>3</v>
          </cell>
          <cell r="BG44">
            <v>2</v>
          </cell>
          <cell r="BH44">
            <v>1</v>
          </cell>
          <cell r="BI44">
            <v>3</v>
          </cell>
          <cell r="BJ44">
            <v>7</v>
          </cell>
          <cell r="BK44">
            <v>1</v>
          </cell>
          <cell r="BL44">
            <v>1</v>
          </cell>
          <cell r="BM44">
            <v>2</v>
          </cell>
          <cell r="BN44">
            <v>3</v>
          </cell>
          <cell r="BO44">
            <v>1</v>
          </cell>
          <cell r="BP44">
            <v>3</v>
          </cell>
          <cell r="BQ44">
            <v>3</v>
          </cell>
          <cell r="BR44">
            <v>99</v>
          </cell>
          <cell r="BS44">
            <v>1</v>
          </cell>
          <cell r="BT44">
            <v>2</v>
          </cell>
          <cell r="BU44">
            <v>1</v>
          </cell>
          <cell r="BV44">
            <v>1</v>
          </cell>
          <cell r="BW44">
            <v>2</v>
          </cell>
          <cell r="BX44">
            <v>2</v>
          </cell>
          <cell r="BY44">
            <v>1</v>
          </cell>
          <cell r="BZ44">
            <v>2</v>
          </cell>
          <cell r="CA44">
            <v>1</v>
          </cell>
          <cell r="CB44">
            <v>2</v>
          </cell>
          <cell r="CC44">
            <v>2</v>
          </cell>
          <cell r="CD44">
            <v>2</v>
          </cell>
          <cell r="CE44">
            <v>2</v>
          </cell>
          <cell r="CF44">
            <v>1</v>
          </cell>
          <cell r="CG44">
            <v>2</v>
          </cell>
          <cell r="CH44">
            <v>2</v>
          </cell>
          <cell r="CI44">
            <v>2</v>
          </cell>
          <cell r="CJ44">
            <v>2</v>
          </cell>
          <cell r="CK44">
            <v>1</v>
          </cell>
          <cell r="CL44">
            <v>2</v>
          </cell>
          <cell r="CM44">
            <v>2</v>
          </cell>
          <cell r="CN44">
            <v>2</v>
          </cell>
          <cell r="CO44">
            <v>2</v>
          </cell>
          <cell r="CP44">
            <v>3</v>
          </cell>
          <cell r="CQ44">
            <v>3</v>
          </cell>
          <cell r="CR44">
            <v>1</v>
          </cell>
          <cell r="CS44">
            <v>3</v>
          </cell>
          <cell r="CT44">
            <v>2</v>
          </cell>
          <cell r="CU44">
            <v>2</v>
          </cell>
          <cell r="CV44">
            <v>2</v>
          </cell>
          <cell r="CW44">
            <v>1</v>
          </cell>
          <cell r="CX44">
            <v>2</v>
          </cell>
          <cell r="CY44">
            <v>1</v>
          </cell>
          <cell r="CZ44">
            <v>1</v>
          </cell>
          <cell r="DA44">
            <v>3</v>
          </cell>
          <cell r="DB44">
            <v>2</v>
          </cell>
          <cell r="DC44">
            <v>3</v>
          </cell>
          <cell r="DD44">
            <v>3</v>
          </cell>
          <cell r="DE44">
            <v>3</v>
          </cell>
          <cell r="DF44">
            <v>2</v>
          </cell>
          <cell r="DG44">
            <v>3</v>
          </cell>
          <cell r="DH44">
            <v>2</v>
          </cell>
          <cell r="DI44">
            <v>5</v>
          </cell>
          <cell r="DJ44">
            <v>3</v>
          </cell>
          <cell r="DK44">
            <v>3</v>
          </cell>
          <cell r="DL44">
            <v>3</v>
          </cell>
          <cell r="DM44">
            <v>2</v>
          </cell>
          <cell r="DN44">
            <v>4</v>
          </cell>
          <cell r="DO44">
            <v>2</v>
          </cell>
          <cell r="DP44">
            <v>1</v>
          </cell>
          <cell r="DQ44">
            <v>2</v>
          </cell>
          <cell r="DR44">
            <v>1</v>
          </cell>
          <cell r="DS44">
            <v>2</v>
          </cell>
          <cell r="DT44">
            <v>2</v>
          </cell>
          <cell r="DU44">
            <v>2</v>
          </cell>
          <cell r="DV44">
            <v>3</v>
          </cell>
          <cell r="DW44">
            <v>2</v>
          </cell>
          <cell r="DX44">
            <v>4</v>
          </cell>
          <cell r="DY44">
            <v>3</v>
          </cell>
          <cell r="DZ44">
            <v>3</v>
          </cell>
          <cell r="EA44">
            <v>3</v>
          </cell>
          <cell r="EB44">
            <v>3</v>
          </cell>
          <cell r="EC44">
            <v>1</v>
          </cell>
          <cell r="ED44">
            <v>1</v>
          </cell>
          <cell r="EE44">
            <v>1</v>
          </cell>
          <cell r="EF44">
            <v>2</v>
          </cell>
          <cell r="EG44">
            <v>1</v>
          </cell>
          <cell r="EH44">
            <v>2</v>
          </cell>
          <cell r="EI44">
            <v>1</v>
          </cell>
          <cell r="EJ44">
            <v>77</v>
          </cell>
          <cell r="EK44">
            <v>0</v>
          </cell>
          <cell r="EL44">
            <v>77</v>
          </cell>
          <cell r="EM44">
            <v>0</v>
          </cell>
          <cell r="EN44">
            <v>77</v>
          </cell>
          <cell r="EO44">
            <v>0</v>
          </cell>
          <cell r="EP44">
            <v>77</v>
          </cell>
          <cell r="EQ44">
            <v>0</v>
          </cell>
          <cell r="ER44">
            <v>77</v>
          </cell>
          <cell r="ES44">
            <v>1</v>
          </cell>
          <cell r="ET44">
            <v>77</v>
          </cell>
          <cell r="EU44">
            <v>1</v>
          </cell>
          <cell r="EV44">
            <v>2</v>
          </cell>
          <cell r="EW44">
            <v>3</v>
          </cell>
          <cell r="EX44">
            <v>1</v>
          </cell>
          <cell r="EY44">
            <v>2</v>
          </cell>
          <cell r="EZ44">
            <v>1</v>
          </cell>
          <cell r="FA44">
            <v>2</v>
          </cell>
          <cell r="FB44">
            <v>3</v>
          </cell>
          <cell r="FC44">
            <v>3</v>
          </cell>
          <cell r="FD44">
            <v>3</v>
          </cell>
          <cell r="FE44">
            <v>3</v>
          </cell>
          <cell r="FF44">
            <v>2</v>
          </cell>
          <cell r="FG44">
            <v>1</v>
          </cell>
          <cell r="FH44">
            <v>2</v>
          </cell>
          <cell r="FI44">
            <v>2</v>
          </cell>
          <cell r="FJ44">
            <v>2</v>
          </cell>
          <cell r="FK44">
            <v>99</v>
          </cell>
          <cell r="FL44">
            <v>1</v>
          </cell>
          <cell r="FM44">
            <v>3</v>
          </cell>
          <cell r="FN44">
            <v>99</v>
          </cell>
          <cell r="FO44">
            <v>99</v>
          </cell>
          <cell r="FP44">
            <v>99</v>
          </cell>
          <cell r="FQ44">
            <v>3</v>
          </cell>
          <cell r="FR44">
            <v>99</v>
          </cell>
          <cell r="FS44">
            <v>99</v>
          </cell>
          <cell r="FT44">
            <v>99</v>
          </cell>
          <cell r="FU44">
            <v>99</v>
          </cell>
          <cell r="FV44">
            <v>99</v>
          </cell>
          <cell r="FW44">
            <v>99</v>
          </cell>
          <cell r="FX44">
            <v>99</v>
          </cell>
          <cell r="FY44">
            <v>99</v>
          </cell>
          <cell r="FZ44">
            <v>2</v>
          </cell>
          <cell r="GA44">
            <v>2</v>
          </cell>
          <cell r="GB44">
            <v>2</v>
          </cell>
          <cell r="GC44">
            <v>2</v>
          </cell>
          <cell r="GD44">
            <v>1</v>
          </cell>
          <cell r="GE44">
            <v>2</v>
          </cell>
          <cell r="GF44">
            <v>1</v>
          </cell>
          <cell r="GG44">
            <v>3</v>
          </cell>
        </row>
        <row r="45">
          <cell r="E45">
            <v>4</v>
          </cell>
          <cell r="F45">
            <v>1</v>
          </cell>
          <cell r="G45">
            <v>1</v>
          </cell>
          <cell r="H45">
            <v>2</v>
          </cell>
          <cell r="I45">
            <v>1</v>
          </cell>
          <cell r="J45">
            <v>2</v>
          </cell>
          <cell r="K45">
            <v>1</v>
          </cell>
          <cell r="L45">
            <v>5</v>
          </cell>
          <cell r="M45">
            <v>3</v>
          </cell>
          <cell r="N45">
            <v>3</v>
          </cell>
          <cell r="O45">
            <v>3</v>
          </cell>
          <cell r="P45">
            <v>3</v>
          </cell>
          <cell r="Q45">
            <v>1</v>
          </cell>
          <cell r="R45">
            <v>1</v>
          </cell>
          <cell r="S45">
            <v>1</v>
          </cell>
          <cell r="T45">
            <v>2</v>
          </cell>
          <cell r="U45">
            <v>1</v>
          </cell>
          <cell r="V45">
            <v>1</v>
          </cell>
          <cell r="W45">
            <v>2</v>
          </cell>
          <cell r="X45">
            <v>2</v>
          </cell>
          <cell r="Y45">
            <v>4</v>
          </cell>
          <cell r="Z45">
            <v>2</v>
          </cell>
          <cell r="AA45">
            <v>2</v>
          </cell>
          <cell r="AB45">
            <v>2</v>
          </cell>
          <cell r="AC45">
            <v>2</v>
          </cell>
          <cell r="AD45">
            <v>2</v>
          </cell>
          <cell r="AE45">
            <v>1</v>
          </cell>
          <cell r="AF45">
            <v>2</v>
          </cell>
          <cell r="AG45">
            <v>2</v>
          </cell>
          <cell r="AH45">
            <v>2</v>
          </cell>
          <cell r="AI45">
            <v>2</v>
          </cell>
          <cell r="AJ45">
            <v>1</v>
          </cell>
          <cell r="AK45">
            <v>2</v>
          </cell>
          <cell r="AL45">
            <v>2</v>
          </cell>
          <cell r="AM45">
            <v>2</v>
          </cell>
          <cell r="AN45">
            <v>2</v>
          </cell>
          <cell r="AO45">
            <v>1</v>
          </cell>
          <cell r="AP45">
            <v>2</v>
          </cell>
          <cell r="AQ45">
            <v>2</v>
          </cell>
          <cell r="AR45">
            <v>2</v>
          </cell>
          <cell r="AS45">
            <v>2</v>
          </cell>
          <cell r="AT45">
            <v>2</v>
          </cell>
          <cell r="AU45">
            <v>3</v>
          </cell>
          <cell r="AV45">
            <v>5</v>
          </cell>
          <cell r="AW45">
            <v>3</v>
          </cell>
          <cell r="AX45">
            <v>4</v>
          </cell>
          <cell r="AY45">
            <v>2</v>
          </cell>
          <cell r="AZ45">
            <v>3</v>
          </cell>
          <cell r="BA45">
            <v>2</v>
          </cell>
          <cell r="BB45">
            <v>1</v>
          </cell>
          <cell r="BC45">
            <v>2</v>
          </cell>
          <cell r="BD45">
            <v>5</v>
          </cell>
          <cell r="BE45">
            <v>2</v>
          </cell>
          <cell r="BF45">
            <v>3</v>
          </cell>
          <cell r="BG45">
            <v>3</v>
          </cell>
          <cell r="BH45">
            <v>1</v>
          </cell>
          <cell r="BI45">
            <v>3</v>
          </cell>
          <cell r="BJ45">
            <v>1</v>
          </cell>
          <cell r="BK45">
            <v>4</v>
          </cell>
          <cell r="BL45">
            <v>4</v>
          </cell>
          <cell r="BM45">
            <v>4</v>
          </cell>
          <cell r="BN45">
            <v>4</v>
          </cell>
          <cell r="BO45">
            <v>3</v>
          </cell>
          <cell r="BP45">
            <v>5</v>
          </cell>
          <cell r="BQ45">
            <v>4</v>
          </cell>
          <cell r="BR45">
            <v>2</v>
          </cell>
          <cell r="BS45">
            <v>1</v>
          </cell>
          <cell r="BT45">
            <v>2</v>
          </cell>
          <cell r="BU45">
            <v>2</v>
          </cell>
          <cell r="BV45">
            <v>1</v>
          </cell>
          <cell r="BW45">
            <v>2</v>
          </cell>
          <cell r="BX45">
            <v>5</v>
          </cell>
          <cell r="BY45">
            <v>5</v>
          </cell>
          <cell r="BZ45">
            <v>1</v>
          </cell>
          <cell r="CA45">
            <v>4</v>
          </cell>
          <cell r="CB45">
            <v>4</v>
          </cell>
          <cell r="CC45">
            <v>2</v>
          </cell>
          <cell r="CD45">
            <v>2</v>
          </cell>
          <cell r="CE45">
            <v>1</v>
          </cell>
          <cell r="CF45">
            <v>1</v>
          </cell>
          <cell r="CG45">
            <v>2</v>
          </cell>
          <cell r="CH45">
            <v>2</v>
          </cell>
          <cell r="CI45">
            <v>1</v>
          </cell>
          <cell r="CJ45">
            <v>1</v>
          </cell>
          <cell r="CK45">
            <v>3</v>
          </cell>
          <cell r="CL45">
            <v>2</v>
          </cell>
          <cell r="CM45">
            <v>2</v>
          </cell>
          <cell r="CN45">
            <v>2</v>
          </cell>
          <cell r="CO45">
            <v>1</v>
          </cell>
          <cell r="CP45">
            <v>3</v>
          </cell>
          <cell r="CQ45">
            <v>3</v>
          </cell>
          <cell r="CR45">
            <v>3</v>
          </cell>
          <cell r="CS45">
            <v>3</v>
          </cell>
          <cell r="CT45">
            <v>3</v>
          </cell>
          <cell r="CU45">
            <v>2</v>
          </cell>
          <cell r="CV45">
            <v>3</v>
          </cell>
          <cell r="CW45">
            <v>3</v>
          </cell>
          <cell r="CX45">
            <v>1</v>
          </cell>
          <cell r="CY45">
            <v>3</v>
          </cell>
          <cell r="CZ45">
            <v>1</v>
          </cell>
          <cell r="DA45">
            <v>3</v>
          </cell>
          <cell r="DB45">
            <v>2</v>
          </cell>
          <cell r="DC45">
            <v>5</v>
          </cell>
          <cell r="DD45">
            <v>5</v>
          </cell>
          <cell r="DE45">
            <v>5</v>
          </cell>
          <cell r="DF45">
            <v>5</v>
          </cell>
          <cell r="DG45">
            <v>5</v>
          </cell>
          <cell r="DH45">
            <v>5</v>
          </cell>
          <cell r="DI45">
            <v>5</v>
          </cell>
          <cell r="DJ45">
            <v>5</v>
          </cell>
          <cell r="DK45">
            <v>5</v>
          </cell>
          <cell r="DL45">
            <v>5</v>
          </cell>
          <cell r="DM45">
            <v>5</v>
          </cell>
          <cell r="DN45">
            <v>2</v>
          </cell>
          <cell r="DO45">
            <v>2</v>
          </cell>
          <cell r="DP45">
            <v>2</v>
          </cell>
          <cell r="DQ45">
            <v>3</v>
          </cell>
          <cell r="DR45">
            <v>2</v>
          </cell>
          <cell r="DS45">
            <v>3</v>
          </cell>
          <cell r="DT45">
            <v>3</v>
          </cell>
          <cell r="DU45">
            <v>2</v>
          </cell>
          <cell r="DV45">
            <v>3</v>
          </cell>
          <cell r="DW45">
            <v>2</v>
          </cell>
          <cell r="DX45">
            <v>4</v>
          </cell>
          <cell r="DY45">
            <v>3</v>
          </cell>
          <cell r="DZ45">
            <v>3</v>
          </cell>
          <cell r="EA45">
            <v>5</v>
          </cell>
          <cell r="EB45">
            <v>5</v>
          </cell>
          <cell r="EC45">
            <v>5</v>
          </cell>
          <cell r="ED45">
            <v>1</v>
          </cell>
          <cell r="EE45">
            <v>2</v>
          </cell>
          <cell r="EF45">
            <v>2</v>
          </cell>
          <cell r="EG45">
            <v>2</v>
          </cell>
          <cell r="EH45">
            <v>2</v>
          </cell>
          <cell r="EI45">
            <v>2</v>
          </cell>
          <cell r="EJ45">
            <v>77</v>
          </cell>
          <cell r="EK45">
            <v>77</v>
          </cell>
          <cell r="EL45">
            <v>77</v>
          </cell>
          <cell r="EM45">
            <v>77</v>
          </cell>
          <cell r="EN45">
            <v>77</v>
          </cell>
          <cell r="EO45">
            <v>77</v>
          </cell>
          <cell r="EP45">
            <v>77</v>
          </cell>
          <cell r="EQ45">
            <v>77</v>
          </cell>
          <cell r="ER45">
            <v>77</v>
          </cell>
          <cell r="ES45">
            <v>77</v>
          </cell>
          <cell r="ET45">
            <v>77</v>
          </cell>
          <cell r="EU45">
            <v>77</v>
          </cell>
          <cell r="EV45">
            <v>3</v>
          </cell>
          <cell r="EW45">
            <v>3</v>
          </cell>
          <cell r="EX45">
            <v>3</v>
          </cell>
          <cell r="EY45">
            <v>3</v>
          </cell>
          <cell r="EZ45">
            <v>3</v>
          </cell>
          <cell r="FA45">
            <v>4</v>
          </cell>
          <cell r="FB45">
            <v>3</v>
          </cell>
          <cell r="FC45">
            <v>3</v>
          </cell>
          <cell r="FD45">
            <v>3</v>
          </cell>
          <cell r="FE45">
            <v>3</v>
          </cell>
          <cell r="FF45">
            <v>1</v>
          </cell>
          <cell r="FG45">
            <v>1</v>
          </cell>
          <cell r="FH45">
            <v>3</v>
          </cell>
          <cell r="FI45">
            <v>3</v>
          </cell>
          <cell r="FJ45">
            <v>3</v>
          </cell>
          <cell r="FK45">
            <v>1</v>
          </cell>
          <cell r="FL45">
            <v>2</v>
          </cell>
          <cell r="FM45">
            <v>99</v>
          </cell>
          <cell r="FN45">
            <v>99</v>
          </cell>
          <cell r="FO45">
            <v>99</v>
          </cell>
          <cell r="FP45">
            <v>99</v>
          </cell>
          <cell r="FQ45">
            <v>1</v>
          </cell>
          <cell r="FR45">
            <v>3</v>
          </cell>
          <cell r="FS45">
            <v>2</v>
          </cell>
          <cell r="FT45">
            <v>3</v>
          </cell>
          <cell r="FU45">
            <v>3</v>
          </cell>
          <cell r="FV45">
            <v>3</v>
          </cell>
          <cell r="FW45">
            <v>3</v>
          </cell>
          <cell r="FX45">
            <v>3</v>
          </cell>
          <cell r="FY45">
            <v>3</v>
          </cell>
          <cell r="FZ45">
            <v>1</v>
          </cell>
          <cell r="GA45">
            <v>1</v>
          </cell>
          <cell r="GB45">
            <v>2</v>
          </cell>
          <cell r="GC45">
            <v>2</v>
          </cell>
          <cell r="GD45">
            <v>1</v>
          </cell>
          <cell r="GE45">
            <v>2</v>
          </cell>
          <cell r="GF45">
            <v>1</v>
          </cell>
          <cell r="GG45">
            <v>2</v>
          </cell>
        </row>
        <row r="46">
          <cell r="E46">
            <v>4</v>
          </cell>
          <cell r="F46">
            <v>11</v>
          </cell>
          <cell r="G46">
            <v>1</v>
          </cell>
          <cell r="H46">
            <v>2</v>
          </cell>
          <cell r="I46">
            <v>1</v>
          </cell>
          <cell r="J46">
            <v>2</v>
          </cell>
          <cell r="K46">
            <v>1</v>
          </cell>
          <cell r="L46">
            <v>2</v>
          </cell>
          <cell r="M46">
            <v>2</v>
          </cell>
          <cell r="N46">
            <v>2</v>
          </cell>
          <cell r="O46">
            <v>3</v>
          </cell>
          <cell r="P46">
            <v>2</v>
          </cell>
          <cell r="Q46">
            <v>1</v>
          </cell>
          <cell r="R46">
            <v>1</v>
          </cell>
          <cell r="S46">
            <v>2</v>
          </cell>
          <cell r="T46">
            <v>2</v>
          </cell>
          <cell r="U46">
            <v>2</v>
          </cell>
          <cell r="V46">
            <v>1</v>
          </cell>
          <cell r="W46">
            <v>2</v>
          </cell>
          <cell r="X46">
            <v>2</v>
          </cell>
          <cell r="Y46">
            <v>4</v>
          </cell>
          <cell r="Z46">
            <v>2</v>
          </cell>
          <cell r="AA46">
            <v>2</v>
          </cell>
          <cell r="AB46">
            <v>2</v>
          </cell>
          <cell r="AC46">
            <v>2</v>
          </cell>
          <cell r="AD46">
            <v>2</v>
          </cell>
          <cell r="AE46">
            <v>2</v>
          </cell>
          <cell r="AF46">
            <v>3</v>
          </cell>
          <cell r="AG46">
            <v>2</v>
          </cell>
          <cell r="AH46">
            <v>2</v>
          </cell>
          <cell r="AI46">
            <v>2</v>
          </cell>
          <cell r="AJ46">
            <v>2</v>
          </cell>
          <cell r="AK46">
            <v>2</v>
          </cell>
          <cell r="AL46">
            <v>2</v>
          </cell>
          <cell r="AM46">
            <v>2</v>
          </cell>
          <cell r="AN46">
            <v>2</v>
          </cell>
          <cell r="AO46">
            <v>2</v>
          </cell>
          <cell r="AP46">
            <v>4</v>
          </cell>
          <cell r="AQ46">
            <v>4</v>
          </cell>
          <cell r="AR46">
            <v>4</v>
          </cell>
          <cell r="AS46">
            <v>4</v>
          </cell>
          <cell r="AT46">
            <v>3</v>
          </cell>
          <cell r="AU46">
            <v>2</v>
          </cell>
          <cell r="AV46">
            <v>4</v>
          </cell>
          <cell r="AW46">
            <v>4</v>
          </cell>
          <cell r="AX46">
            <v>4</v>
          </cell>
          <cell r="AY46">
            <v>2</v>
          </cell>
          <cell r="AZ46">
            <v>2</v>
          </cell>
          <cell r="BA46">
            <v>2</v>
          </cell>
          <cell r="BB46">
            <v>2</v>
          </cell>
          <cell r="BC46">
            <v>2</v>
          </cell>
          <cell r="BD46">
            <v>99</v>
          </cell>
          <cell r="BE46">
            <v>3</v>
          </cell>
          <cell r="BF46">
            <v>2</v>
          </cell>
          <cell r="BG46">
            <v>2</v>
          </cell>
          <cell r="BH46">
            <v>1</v>
          </cell>
          <cell r="BI46">
            <v>2</v>
          </cell>
          <cell r="BJ46">
            <v>6</v>
          </cell>
          <cell r="BK46">
            <v>3</v>
          </cell>
          <cell r="BL46">
            <v>1</v>
          </cell>
          <cell r="BM46">
            <v>4</v>
          </cell>
          <cell r="BN46">
            <v>4</v>
          </cell>
          <cell r="BO46">
            <v>2</v>
          </cell>
          <cell r="BP46">
            <v>4</v>
          </cell>
          <cell r="BQ46">
            <v>1</v>
          </cell>
          <cell r="BR46">
            <v>2</v>
          </cell>
          <cell r="BS46">
            <v>1</v>
          </cell>
          <cell r="BT46">
            <v>1</v>
          </cell>
          <cell r="BU46">
            <v>1</v>
          </cell>
          <cell r="BV46">
            <v>2</v>
          </cell>
          <cell r="BW46">
            <v>2</v>
          </cell>
          <cell r="BX46">
            <v>1</v>
          </cell>
          <cell r="BY46">
            <v>1</v>
          </cell>
          <cell r="BZ46">
            <v>1</v>
          </cell>
          <cell r="CA46">
            <v>2</v>
          </cell>
          <cell r="CB46">
            <v>2</v>
          </cell>
          <cell r="CC46">
            <v>2</v>
          </cell>
          <cell r="CD46">
            <v>2</v>
          </cell>
          <cell r="CE46">
            <v>2</v>
          </cell>
          <cell r="CF46">
            <v>2</v>
          </cell>
          <cell r="CG46">
            <v>2</v>
          </cell>
          <cell r="CH46">
            <v>1</v>
          </cell>
          <cell r="CI46">
            <v>1</v>
          </cell>
          <cell r="CJ46">
            <v>1</v>
          </cell>
          <cell r="CK46">
            <v>2</v>
          </cell>
          <cell r="CL46">
            <v>2</v>
          </cell>
          <cell r="CM46">
            <v>2</v>
          </cell>
          <cell r="CN46">
            <v>2</v>
          </cell>
          <cell r="CO46">
            <v>2</v>
          </cell>
          <cell r="CP46">
            <v>2</v>
          </cell>
          <cell r="CQ46">
            <v>2</v>
          </cell>
          <cell r="CR46">
            <v>1</v>
          </cell>
          <cell r="CS46">
            <v>2</v>
          </cell>
          <cell r="CT46">
            <v>2</v>
          </cell>
          <cell r="CU46">
            <v>2</v>
          </cell>
          <cell r="CV46">
            <v>2</v>
          </cell>
          <cell r="CW46">
            <v>2</v>
          </cell>
          <cell r="CX46">
            <v>1</v>
          </cell>
          <cell r="CY46">
            <v>1</v>
          </cell>
          <cell r="CZ46">
            <v>1</v>
          </cell>
          <cell r="DA46">
            <v>4</v>
          </cell>
          <cell r="DB46">
            <v>4</v>
          </cell>
          <cell r="DC46">
            <v>4</v>
          </cell>
          <cell r="DD46">
            <v>4</v>
          </cell>
          <cell r="DE46">
            <v>4</v>
          </cell>
          <cell r="DF46">
            <v>4</v>
          </cell>
          <cell r="DG46">
            <v>4</v>
          </cell>
          <cell r="DH46">
            <v>4</v>
          </cell>
          <cell r="DI46">
            <v>4</v>
          </cell>
          <cell r="DJ46">
            <v>4</v>
          </cell>
          <cell r="DK46">
            <v>4</v>
          </cell>
          <cell r="DL46">
            <v>4</v>
          </cell>
          <cell r="DM46">
            <v>4</v>
          </cell>
          <cell r="DN46">
            <v>2</v>
          </cell>
          <cell r="DO46">
            <v>4</v>
          </cell>
          <cell r="DP46">
            <v>1</v>
          </cell>
          <cell r="DQ46">
            <v>2</v>
          </cell>
          <cell r="DR46">
            <v>1</v>
          </cell>
          <cell r="DS46">
            <v>2</v>
          </cell>
          <cell r="DT46">
            <v>2</v>
          </cell>
          <cell r="DU46">
            <v>1</v>
          </cell>
          <cell r="DV46">
            <v>2</v>
          </cell>
          <cell r="DW46">
            <v>1</v>
          </cell>
          <cell r="DX46">
            <v>2</v>
          </cell>
          <cell r="DY46">
            <v>2</v>
          </cell>
          <cell r="DZ46">
            <v>2</v>
          </cell>
          <cell r="EA46">
            <v>1</v>
          </cell>
          <cell r="EB46">
            <v>1</v>
          </cell>
          <cell r="EC46">
            <v>1</v>
          </cell>
          <cell r="ED46">
            <v>1</v>
          </cell>
          <cell r="EE46">
            <v>1</v>
          </cell>
          <cell r="EF46">
            <v>2</v>
          </cell>
          <cell r="EG46">
            <v>2</v>
          </cell>
          <cell r="EH46">
            <v>1</v>
          </cell>
          <cell r="EI46">
            <v>1</v>
          </cell>
          <cell r="EJ46">
            <v>1</v>
          </cell>
          <cell r="EK46">
            <v>0</v>
          </cell>
          <cell r="EL46">
            <v>1</v>
          </cell>
          <cell r="EM46">
            <v>0</v>
          </cell>
          <cell r="EN46">
            <v>1</v>
          </cell>
          <cell r="EO46">
            <v>0</v>
          </cell>
          <cell r="EP46">
            <v>1</v>
          </cell>
          <cell r="EQ46">
            <v>0</v>
          </cell>
          <cell r="ER46">
            <v>1</v>
          </cell>
          <cell r="ES46">
            <v>0</v>
          </cell>
          <cell r="ET46">
            <v>1</v>
          </cell>
          <cell r="EU46">
            <v>0</v>
          </cell>
          <cell r="EV46">
            <v>2</v>
          </cell>
          <cell r="EW46">
            <v>2</v>
          </cell>
          <cell r="EX46">
            <v>2</v>
          </cell>
          <cell r="EY46">
            <v>99</v>
          </cell>
          <cell r="EZ46">
            <v>2</v>
          </cell>
          <cell r="FA46">
            <v>2</v>
          </cell>
          <cell r="FB46">
            <v>2</v>
          </cell>
          <cell r="FC46">
            <v>2</v>
          </cell>
          <cell r="FD46">
            <v>2</v>
          </cell>
          <cell r="FE46">
            <v>2</v>
          </cell>
          <cell r="FF46">
            <v>2</v>
          </cell>
          <cell r="FG46">
            <v>2</v>
          </cell>
          <cell r="FH46">
            <v>2</v>
          </cell>
          <cell r="FI46">
            <v>2</v>
          </cell>
          <cell r="FJ46">
            <v>2</v>
          </cell>
          <cell r="FK46">
            <v>2</v>
          </cell>
          <cell r="FL46">
            <v>2</v>
          </cell>
          <cell r="FM46">
            <v>2</v>
          </cell>
          <cell r="FN46">
            <v>99</v>
          </cell>
          <cell r="FO46">
            <v>99</v>
          </cell>
          <cell r="FP46">
            <v>99</v>
          </cell>
          <cell r="FQ46">
            <v>1</v>
          </cell>
          <cell r="FR46">
            <v>1</v>
          </cell>
          <cell r="FS46">
            <v>2</v>
          </cell>
          <cell r="FT46">
            <v>2</v>
          </cell>
          <cell r="FU46">
            <v>2</v>
          </cell>
          <cell r="FV46">
            <v>2</v>
          </cell>
          <cell r="FW46">
            <v>2</v>
          </cell>
          <cell r="FX46">
            <v>2</v>
          </cell>
          <cell r="FY46">
            <v>2</v>
          </cell>
          <cell r="FZ46">
            <v>1</v>
          </cell>
          <cell r="GA46">
            <v>1</v>
          </cell>
          <cell r="GB46">
            <v>2</v>
          </cell>
          <cell r="GC46">
            <v>2</v>
          </cell>
          <cell r="GD46">
            <v>1</v>
          </cell>
          <cell r="GE46">
            <v>2</v>
          </cell>
          <cell r="GF46">
            <v>1</v>
          </cell>
          <cell r="GG46">
            <v>1</v>
          </cell>
        </row>
        <row r="47">
          <cell r="E47">
            <v>2</v>
          </cell>
          <cell r="F47">
            <v>1</v>
          </cell>
          <cell r="G47">
            <v>1</v>
          </cell>
          <cell r="H47">
            <v>3</v>
          </cell>
          <cell r="I47">
            <v>8</v>
          </cell>
          <cell r="J47">
            <v>2</v>
          </cell>
          <cell r="K47">
            <v>3</v>
          </cell>
          <cell r="L47">
            <v>3</v>
          </cell>
          <cell r="M47">
            <v>2</v>
          </cell>
          <cell r="N47">
            <v>3</v>
          </cell>
          <cell r="O47">
            <v>3</v>
          </cell>
          <cell r="P47">
            <v>2</v>
          </cell>
          <cell r="Q47">
            <v>1</v>
          </cell>
          <cell r="R47">
            <v>1</v>
          </cell>
          <cell r="S47">
            <v>1</v>
          </cell>
          <cell r="T47">
            <v>2</v>
          </cell>
          <cell r="U47">
            <v>2</v>
          </cell>
          <cell r="V47">
            <v>2</v>
          </cell>
          <cell r="W47">
            <v>3</v>
          </cell>
          <cell r="X47">
            <v>1</v>
          </cell>
          <cell r="Y47">
            <v>2</v>
          </cell>
          <cell r="Z47">
            <v>1</v>
          </cell>
          <cell r="AA47">
            <v>2</v>
          </cell>
          <cell r="AB47">
            <v>2</v>
          </cell>
          <cell r="AC47">
            <v>2</v>
          </cell>
          <cell r="AD47">
            <v>2</v>
          </cell>
          <cell r="AE47">
            <v>2</v>
          </cell>
          <cell r="AF47">
            <v>2</v>
          </cell>
          <cell r="AG47">
            <v>2</v>
          </cell>
          <cell r="AH47">
            <v>2</v>
          </cell>
          <cell r="AI47">
            <v>2</v>
          </cell>
          <cell r="AJ47">
            <v>2</v>
          </cell>
          <cell r="AK47">
            <v>1</v>
          </cell>
          <cell r="AL47">
            <v>2</v>
          </cell>
          <cell r="AM47">
            <v>1</v>
          </cell>
          <cell r="AN47">
            <v>1</v>
          </cell>
          <cell r="AO47">
            <v>99</v>
          </cell>
          <cell r="AP47">
            <v>2</v>
          </cell>
          <cell r="AQ47">
            <v>2</v>
          </cell>
          <cell r="AR47">
            <v>2</v>
          </cell>
          <cell r="AS47">
            <v>3</v>
          </cell>
          <cell r="AT47">
            <v>3</v>
          </cell>
          <cell r="AU47">
            <v>2</v>
          </cell>
          <cell r="AV47">
            <v>5</v>
          </cell>
          <cell r="AW47">
            <v>4</v>
          </cell>
          <cell r="AX47">
            <v>4</v>
          </cell>
          <cell r="AY47">
            <v>2</v>
          </cell>
          <cell r="AZ47">
            <v>2</v>
          </cell>
          <cell r="BA47">
            <v>2</v>
          </cell>
          <cell r="BB47">
            <v>1</v>
          </cell>
          <cell r="BC47">
            <v>1</v>
          </cell>
          <cell r="BD47">
            <v>2</v>
          </cell>
          <cell r="BE47">
            <v>3</v>
          </cell>
          <cell r="BF47">
            <v>2</v>
          </cell>
          <cell r="BG47">
            <v>2</v>
          </cell>
          <cell r="BH47">
            <v>2</v>
          </cell>
          <cell r="BI47">
            <v>1</v>
          </cell>
          <cell r="BJ47">
            <v>2</v>
          </cell>
          <cell r="BK47">
            <v>1</v>
          </cell>
          <cell r="BL47">
            <v>1</v>
          </cell>
          <cell r="BM47">
            <v>2</v>
          </cell>
          <cell r="BN47">
            <v>3</v>
          </cell>
          <cell r="BO47">
            <v>2</v>
          </cell>
          <cell r="BP47">
            <v>3</v>
          </cell>
          <cell r="BQ47">
            <v>4</v>
          </cell>
          <cell r="BR47">
            <v>2</v>
          </cell>
          <cell r="BS47">
            <v>1</v>
          </cell>
          <cell r="BT47">
            <v>1</v>
          </cell>
          <cell r="BU47">
            <v>1</v>
          </cell>
          <cell r="BV47">
            <v>1</v>
          </cell>
          <cell r="BW47">
            <v>2</v>
          </cell>
          <cell r="BX47">
            <v>2</v>
          </cell>
          <cell r="BY47">
            <v>1</v>
          </cell>
          <cell r="BZ47">
            <v>5</v>
          </cell>
          <cell r="CA47">
            <v>4</v>
          </cell>
          <cell r="CB47">
            <v>3</v>
          </cell>
          <cell r="CC47">
            <v>2</v>
          </cell>
          <cell r="CD47">
            <v>99</v>
          </cell>
          <cell r="CE47">
            <v>1</v>
          </cell>
          <cell r="CF47">
            <v>1</v>
          </cell>
          <cell r="CG47">
            <v>2</v>
          </cell>
          <cell r="CH47">
            <v>2</v>
          </cell>
          <cell r="CI47">
            <v>2</v>
          </cell>
          <cell r="CJ47">
            <v>1</v>
          </cell>
          <cell r="CK47">
            <v>1</v>
          </cell>
          <cell r="CL47">
            <v>1</v>
          </cell>
          <cell r="CM47">
            <v>1</v>
          </cell>
          <cell r="CN47">
            <v>99</v>
          </cell>
          <cell r="CO47">
            <v>2</v>
          </cell>
          <cell r="CP47">
            <v>99</v>
          </cell>
          <cell r="CQ47">
            <v>2</v>
          </cell>
          <cell r="CR47">
            <v>2</v>
          </cell>
          <cell r="CS47">
            <v>2</v>
          </cell>
          <cell r="CT47">
            <v>2</v>
          </cell>
          <cell r="CU47">
            <v>2</v>
          </cell>
          <cell r="CV47">
            <v>2</v>
          </cell>
          <cell r="CW47">
            <v>2</v>
          </cell>
          <cell r="CX47">
            <v>1</v>
          </cell>
          <cell r="CY47">
            <v>2</v>
          </cell>
          <cell r="CZ47">
            <v>1</v>
          </cell>
          <cell r="DA47">
            <v>2</v>
          </cell>
          <cell r="DB47">
            <v>3</v>
          </cell>
          <cell r="DC47">
            <v>3</v>
          </cell>
          <cell r="DD47">
            <v>3</v>
          </cell>
          <cell r="DE47">
            <v>3</v>
          </cell>
          <cell r="DF47">
            <v>3</v>
          </cell>
          <cell r="DG47">
            <v>3</v>
          </cell>
          <cell r="DH47">
            <v>3</v>
          </cell>
          <cell r="DI47">
            <v>3</v>
          </cell>
          <cell r="DJ47">
            <v>3</v>
          </cell>
          <cell r="DK47">
            <v>3</v>
          </cell>
          <cell r="DL47">
            <v>3</v>
          </cell>
          <cell r="DM47">
            <v>3</v>
          </cell>
          <cell r="DN47">
            <v>4</v>
          </cell>
          <cell r="DO47">
            <v>3</v>
          </cell>
          <cell r="DP47">
            <v>2</v>
          </cell>
          <cell r="DQ47">
            <v>3</v>
          </cell>
          <cell r="DR47">
            <v>2</v>
          </cell>
          <cell r="DS47">
            <v>3</v>
          </cell>
          <cell r="DT47">
            <v>3</v>
          </cell>
          <cell r="DU47">
            <v>2</v>
          </cell>
          <cell r="DV47">
            <v>3</v>
          </cell>
          <cell r="DW47">
            <v>1</v>
          </cell>
          <cell r="DX47">
            <v>2</v>
          </cell>
          <cell r="DY47">
            <v>1</v>
          </cell>
          <cell r="DZ47">
            <v>4</v>
          </cell>
          <cell r="EA47">
            <v>3</v>
          </cell>
          <cell r="EB47">
            <v>4</v>
          </cell>
          <cell r="EC47">
            <v>4</v>
          </cell>
          <cell r="ED47">
            <v>2</v>
          </cell>
          <cell r="EE47">
            <v>2</v>
          </cell>
          <cell r="EF47">
            <v>1</v>
          </cell>
          <cell r="EG47">
            <v>1</v>
          </cell>
          <cell r="EH47">
            <v>2</v>
          </cell>
          <cell r="EI47">
            <v>2</v>
          </cell>
          <cell r="EJ47">
            <v>77</v>
          </cell>
          <cell r="EK47">
            <v>77</v>
          </cell>
          <cell r="EL47">
            <v>77</v>
          </cell>
          <cell r="EM47">
            <v>77</v>
          </cell>
          <cell r="EN47">
            <v>77</v>
          </cell>
          <cell r="EO47">
            <v>77</v>
          </cell>
          <cell r="EP47">
            <v>77</v>
          </cell>
          <cell r="EQ47">
            <v>77</v>
          </cell>
          <cell r="ER47">
            <v>77</v>
          </cell>
          <cell r="ES47">
            <v>77</v>
          </cell>
          <cell r="ET47">
            <v>77</v>
          </cell>
          <cell r="EU47">
            <v>77</v>
          </cell>
          <cell r="EV47">
            <v>2</v>
          </cell>
          <cell r="EW47">
            <v>2</v>
          </cell>
          <cell r="EX47">
            <v>2</v>
          </cell>
          <cell r="EY47">
            <v>99</v>
          </cell>
          <cell r="EZ47">
            <v>2</v>
          </cell>
          <cell r="FA47">
            <v>2</v>
          </cell>
          <cell r="FB47">
            <v>2</v>
          </cell>
          <cell r="FC47">
            <v>2</v>
          </cell>
          <cell r="FD47">
            <v>2</v>
          </cell>
          <cell r="FE47">
            <v>2</v>
          </cell>
          <cell r="FF47">
            <v>2</v>
          </cell>
          <cell r="FG47">
            <v>1</v>
          </cell>
          <cell r="FH47">
            <v>1</v>
          </cell>
          <cell r="FI47">
            <v>1</v>
          </cell>
          <cell r="FJ47">
            <v>1</v>
          </cell>
          <cell r="FK47">
            <v>99</v>
          </cell>
          <cell r="FL47">
            <v>2</v>
          </cell>
          <cell r="FM47">
            <v>3</v>
          </cell>
          <cell r="FN47">
            <v>99</v>
          </cell>
          <cell r="FO47">
            <v>99</v>
          </cell>
          <cell r="FP47">
            <v>99</v>
          </cell>
          <cell r="FQ47">
            <v>2</v>
          </cell>
          <cell r="FR47">
            <v>99</v>
          </cell>
          <cell r="FS47">
            <v>99</v>
          </cell>
          <cell r="FT47">
            <v>99</v>
          </cell>
          <cell r="FU47">
            <v>99</v>
          </cell>
          <cell r="FV47">
            <v>99</v>
          </cell>
          <cell r="FW47">
            <v>99</v>
          </cell>
          <cell r="FX47">
            <v>99</v>
          </cell>
          <cell r="FY47">
            <v>99</v>
          </cell>
          <cell r="FZ47">
            <v>1</v>
          </cell>
          <cell r="GA47">
            <v>1</v>
          </cell>
          <cell r="GB47">
            <v>2</v>
          </cell>
          <cell r="GC47">
            <v>2</v>
          </cell>
          <cell r="GD47">
            <v>1</v>
          </cell>
          <cell r="GE47">
            <v>2</v>
          </cell>
          <cell r="GF47">
            <v>1</v>
          </cell>
          <cell r="GG47">
            <v>2</v>
          </cell>
        </row>
        <row r="48">
          <cell r="E48">
            <v>2</v>
          </cell>
          <cell r="F48">
            <v>18</v>
          </cell>
          <cell r="G48">
            <v>1</v>
          </cell>
          <cell r="H48">
            <v>3</v>
          </cell>
          <cell r="I48">
            <v>8</v>
          </cell>
          <cell r="J48">
            <v>1</v>
          </cell>
          <cell r="K48">
            <v>1</v>
          </cell>
          <cell r="L48">
            <v>1</v>
          </cell>
          <cell r="M48">
            <v>2</v>
          </cell>
          <cell r="N48">
            <v>2</v>
          </cell>
          <cell r="O48">
            <v>99</v>
          </cell>
          <cell r="P48">
            <v>1</v>
          </cell>
          <cell r="Q48">
            <v>1</v>
          </cell>
          <cell r="R48">
            <v>1</v>
          </cell>
          <cell r="S48">
            <v>1</v>
          </cell>
          <cell r="T48">
            <v>99</v>
          </cell>
          <cell r="U48">
            <v>1</v>
          </cell>
          <cell r="V48">
            <v>1</v>
          </cell>
          <cell r="W48">
            <v>99</v>
          </cell>
          <cell r="X48">
            <v>99</v>
          </cell>
          <cell r="Y48">
            <v>3</v>
          </cell>
          <cell r="Z48">
            <v>2</v>
          </cell>
          <cell r="AA48">
            <v>1</v>
          </cell>
          <cell r="AB48">
            <v>1</v>
          </cell>
          <cell r="AC48">
            <v>1</v>
          </cell>
          <cell r="AD48">
            <v>1</v>
          </cell>
          <cell r="AE48">
            <v>1</v>
          </cell>
          <cell r="AF48">
            <v>2</v>
          </cell>
          <cell r="AG48">
            <v>2</v>
          </cell>
          <cell r="AH48">
            <v>2</v>
          </cell>
          <cell r="AI48">
            <v>1</v>
          </cell>
          <cell r="AJ48">
            <v>1</v>
          </cell>
          <cell r="AK48">
            <v>1</v>
          </cell>
          <cell r="AL48">
            <v>1</v>
          </cell>
          <cell r="AM48">
            <v>3</v>
          </cell>
          <cell r="AN48">
            <v>2</v>
          </cell>
          <cell r="AO48">
            <v>1</v>
          </cell>
          <cell r="AP48">
            <v>2</v>
          </cell>
          <cell r="AQ48">
            <v>2</v>
          </cell>
          <cell r="AR48">
            <v>3</v>
          </cell>
          <cell r="AS48">
            <v>3</v>
          </cell>
          <cell r="AT48">
            <v>2</v>
          </cell>
          <cell r="AU48">
            <v>3</v>
          </cell>
          <cell r="AV48">
            <v>2</v>
          </cell>
          <cell r="AW48">
            <v>3</v>
          </cell>
          <cell r="AX48">
            <v>2</v>
          </cell>
          <cell r="AY48">
            <v>1</v>
          </cell>
          <cell r="AZ48">
            <v>1</v>
          </cell>
          <cell r="BA48">
            <v>1</v>
          </cell>
          <cell r="BB48">
            <v>1</v>
          </cell>
          <cell r="BC48">
            <v>2</v>
          </cell>
          <cell r="BD48">
            <v>5</v>
          </cell>
          <cell r="BE48">
            <v>2</v>
          </cell>
          <cell r="BF48">
            <v>1</v>
          </cell>
          <cell r="BG48">
            <v>3</v>
          </cell>
          <cell r="BH48">
            <v>1</v>
          </cell>
          <cell r="BI48">
            <v>1</v>
          </cell>
          <cell r="BJ48">
            <v>6</v>
          </cell>
          <cell r="BK48">
            <v>1</v>
          </cell>
          <cell r="BL48">
            <v>1</v>
          </cell>
          <cell r="BM48">
            <v>3</v>
          </cell>
          <cell r="BN48">
            <v>4</v>
          </cell>
          <cell r="BO48">
            <v>1</v>
          </cell>
          <cell r="BP48">
            <v>2</v>
          </cell>
          <cell r="BQ48">
            <v>1</v>
          </cell>
          <cell r="BR48">
            <v>2</v>
          </cell>
          <cell r="BS48">
            <v>2</v>
          </cell>
          <cell r="BT48">
            <v>2</v>
          </cell>
          <cell r="BU48">
            <v>2</v>
          </cell>
          <cell r="BV48">
            <v>1</v>
          </cell>
          <cell r="BW48">
            <v>2</v>
          </cell>
          <cell r="BX48">
            <v>1</v>
          </cell>
          <cell r="BY48">
            <v>1</v>
          </cell>
          <cell r="BZ48">
            <v>1</v>
          </cell>
          <cell r="CA48">
            <v>4</v>
          </cell>
          <cell r="CB48">
            <v>4</v>
          </cell>
          <cell r="CC48">
            <v>2</v>
          </cell>
          <cell r="CD48">
            <v>2</v>
          </cell>
          <cell r="CE48">
            <v>1</v>
          </cell>
          <cell r="CF48">
            <v>1</v>
          </cell>
          <cell r="CG48">
            <v>2</v>
          </cell>
          <cell r="CH48">
            <v>1</v>
          </cell>
          <cell r="CI48">
            <v>2</v>
          </cell>
          <cell r="CJ48">
            <v>1</v>
          </cell>
          <cell r="CK48">
            <v>2</v>
          </cell>
          <cell r="CL48">
            <v>1</v>
          </cell>
          <cell r="CM48">
            <v>3</v>
          </cell>
          <cell r="CN48">
            <v>3</v>
          </cell>
          <cell r="CO48">
            <v>1</v>
          </cell>
          <cell r="CP48">
            <v>3</v>
          </cell>
          <cell r="CQ48">
            <v>3</v>
          </cell>
          <cell r="CR48">
            <v>3</v>
          </cell>
          <cell r="CS48">
            <v>3</v>
          </cell>
          <cell r="CT48">
            <v>3</v>
          </cell>
          <cell r="CU48">
            <v>1</v>
          </cell>
          <cell r="CV48">
            <v>2</v>
          </cell>
          <cell r="CW48">
            <v>3</v>
          </cell>
          <cell r="CX48">
            <v>3</v>
          </cell>
          <cell r="CY48">
            <v>3</v>
          </cell>
          <cell r="CZ48">
            <v>3</v>
          </cell>
          <cell r="DA48">
            <v>1</v>
          </cell>
          <cell r="DB48">
            <v>1</v>
          </cell>
          <cell r="DC48">
            <v>5</v>
          </cell>
          <cell r="DD48">
            <v>1</v>
          </cell>
          <cell r="DE48">
            <v>1</v>
          </cell>
          <cell r="DF48">
            <v>5</v>
          </cell>
          <cell r="DG48">
            <v>2</v>
          </cell>
          <cell r="DH48">
            <v>2</v>
          </cell>
          <cell r="DI48">
            <v>5</v>
          </cell>
          <cell r="DJ48">
            <v>2</v>
          </cell>
          <cell r="DK48">
            <v>2</v>
          </cell>
          <cell r="DL48">
            <v>5</v>
          </cell>
          <cell r="DM48">
            <v>2</v>
          </cell>
          <cell r="DN48">
            <v>2</v>
          </cell>
          <cell r="DO48">
            <v>4</v>
          </cell>
          <cell r="DP48">
            <v>1</v>
          </cell>
          <cell r="DQ48">
            <v>99</v>
          </cell>
          <cell r="DR48">
            <v>2</v>
          </cell>
          <cell r="DS48">
            <v>3</v>
          </cell>
          <cell r="DT48">
            <v>2</v>
          </cell>
          <cell r="DU48">
            <v>1</v>
          </cell>
          <cell r="DV48">
            <v>2</v>
          </cell>
          <cell r="DW48">
            <v>1</v>
          </cell>
          <cell r="DX48">
            <v>3</v>
          </cell>
          <cell r="DY48">
            <v>3</v>
          </cell>
          <cell r="DZ48">
            <v>2</v>
          </cell>
          <cell r="EA48">
            <v>1</v>
          </cell>
          <cell r="EB48">
            <v>2</v>
          </cell>
          <cell r="EC48">
            <v>1</v>
          </cell>
          <cell r="ED48">
            <v>1</v>
          </cell>
          <cell r="EE48">
            <v>1</v>
          </cell>
          <cell r="EF48">
            <v>1</v>
          </cell>
          <cell r="EG48">
            <v>1</v>
          </cell>
          <cell r="EH48">
            <v>2</v>
          </cell>
          <cell r="EI48">
            <v>2</v>
          </cell>
          <cell r="EJ48">
            <v>77</v>
          </cell>
          <cell r="EK48">
            <v>77</v>
          </cell>
          <cell r="EL48">
            <v>77</v>
          </cell>
          <cell r="EM48">
            <v>77</v>
          </cell>
          <cell r="EN48">
            <v>77</v>
          </cell>
          <cell r="EO48">
            <v>77</v>
          </cell>
          <cell r="EP48">
            <v>77</v>
          </cell>
          <cell r="EQ48">
            <v>77</v>
          </cell>
          <cell r="ER48">
            <v>77</v>
          </cell>
          <cell r="ES48">
            <v>77</v>
          </cell>
          <cell r="ET48">
            <v>77</v>
          </cell>
          <cell r="EU48">
            <v>77</v>
          </cell>
          <cell r="EV48">
            <v>2</v>
          </cell>
          <cell r="EW48">
            <v>2</v>
          </cell>
          <cell r="EX48">
            <v>2</v>
          </cell>
          <cell r="EY48">
            <v>99</v>
          </cell>
          <cell r="EZ48">
            <v>3</v>
          </cell>
          <cell r="FA48">
            <v>4</v>
          </cell>
          <cell r="FB48">
            <v>3</v>
          </cell>
          <cell r="FC48">
            <v>3</v>
          </cell>
          <cell r="FD48">
            <v>3</v>
          </cell>
          <cell r="FE48">
            <v>3</v>
          </cell>
          <cell r="FF48">
            <v>3</v>
          </cell>
          <cell r="FG48">
            <v>3</v>
          </cell>
          <cell r="FH48">
            <v>3</v>
          </cell>
          <cell r="FI48">
            <v>3</v>
          </cell>
          <cell r="FJ48">
            <v>3</v>
          </cell>
          <cell r="FK48">
            <v>2</v>
          </cell>
          <cell r="FL48">
            <v>2</v>
          </cell>
          <cell r="FM48">
            <v>3</v>
          </cell>
          <cell r="FN48">
            <v>99</v>
          </cell>
          <cell r="FO48">
            <v>99</v>
          </cell>
          <cell r="FP48">
            <v>99</v>
          </cell>
          <cell r="FQ48">
            <v>1</v>
          </cell>
          <cell r="FR48">
            <v>1</v>
          </cell>
          <cell r="FS48">
            <v>2</v>
          </cell>
          <cell r="FT48">
            <v>3</v>
          </cell>
          <cell r="FU48">
            <v>2</v>
          </cell>
          <cell r="FV48">
            <v>2</v>
          </cell>
          <cell r="FW48">
            <v>3</v>
          </cell>
          <cell r="FX48">
            <v>3</v>
          </cell>
          <cell r="FY48">
            <v>3</v>
          </cell>
          <cell r="FZ48">
            <v>2</v>
          </cell>
          <cell r="GA48">
            <v>1</v>
          </cell>
          <cell r="GB48">
            <v>2</v>
          </cell>
          <cell r="GC48">
            <v>2</v>
          </cell>
          <cell r="GD48">
            <v>1</v>
          </cell>
          <cell r="GE48">
            <v>2</v>
          </cell>
          <cell r="GF48">
            <v>1</v>
          </cell>
          <cell r="GG48">
            <v>3</v>
          </cell>
        </row>
        <row r="49">
          <cell r="E49">
            <v>2</v>
          </cell>
          <cell r="F49">
            <v>12</v>
          </cell>
          <cell r="G49">
            <v>2</v>
          </cell>
          <cell r="H49">
            <v>3</v>
          </cell>
          <cell r="I49">
            <v>8</v>
          </cell>
          <cell r="J49">
            <v>2</v>
          </cell>
          <cell r="K49">
            <v>3</v>
          </cell>
          <cell r="L49">
            <v>3</v>
          </cell>
          <cell r="M49">
            <v>2</v>
          </cell>
          <cell r="N49">
            <v>3</v>
          </cell>
          <cell r="O49">
            <v>3</v>
          </cell>
          <cell r="P49">
            <v>2</v>
          </cell>
          <cell r="Q49">
            <v>1</v>
          </cell>
          <cell r="R49">
            <v>1</v>
          </cell>
          <cell r="S49">
            <v>2</v>
          </cell>
          <cell r="T49">
            <v>2</v>
          </cell>
          <cell r="U49">
            <v>2</v>
          </cell>
          <cell r="V49">
            <v>1</v>
          </cell>
          <cell r="W49">
            <v>2</v>
          </cell>
          <cell r="X49">
            <v>2</v>
          </cell>
          <cell r="Y49">
            <v>4</v>
          </cell>
          <cell r="Z49">
            <v>2</v>
          </cell>
          <cell r="AA49">
            <v>2</v>
          </cell>
          <cell r="AB49">
            <v>2</v>
          </cell>
          <cell r="AC49">
            <v>2</v>
          </cell>
          <cell r="AD49">
            <v>2</v>
          </cell>
          <cell r="AE49">
            <v>1</v>
          </cell>
          <cell r="AF49">
            <v>2</v>
          </cell>
          <cell r="AG49">
            <v>2</v>
          </cell>
          <cell r="AH49">
            <v>2</v>
          </cell>
          <cell r="AI49">
            <v>2</v>
          </cell>
          <cell r="AJ49">
            <v>1</v>
          </cell>
          <cell r="AK49">
            <v>2</v>
          </cell>
          <cell r="AL49">
            <v>2</v>
          </cell>
          <cell r="AM49">
            <v>2</v>
          </cell>
          <cell r="AN49">
            <v>2</v>
          </cell>
          <cell r="AO49">
            <v>1</v>
          </cell>
          <cell r="AP49">
            <v>3</v>
          </cell>
          <cell r="AQ49">
            <v>3</v>
          </cell>
          <cell r="AR49">
            <v>3</v>
          </cell>
          <cell r="AS49">
            <v>4</v>
          </cell>
          <cell r="AT49">
            <v>4</v>
          </cell>
          <cell r="AU49">
            <v>3</v>
          </cell>
          <cell r="AV49">
            <v>4</v>
          </cell>
          <cell r="AW49">
            <v>4</v>
          </cell>
          <cell r="AX49">
            <v>4</v>
          </cell>
          <cell r="AY49">
            <v>2</v>
          </cell>
          <cell r="AZ49">
            <v>2</v>
          </cell>
          <cell r="BA49">
            <v>2</v>
          </cell>
          <cell r="BB49">
            <v>2</v>
          </cell>
          <cell r="BC49">
            <v>2</v>
          </cell>
          <cell r="BD49">
            <v>5</v>
          </cell>
          <cell r="BE49">
            <v>3</v>
          </cell>
          <cell r="BF49">
            <v>2</v>
          </cell>
          <cell r="BG49">
            <v>2</v>
          </cell>
          <cell r="BH49">
            <v>1</v>
          </cell>
          <cell r="BI49">
            <v>1</v>
          </cell>
          <cell r="BJ49">
            <v>6</v>
          </cell>
          <cell r="BK49">
            <v>1</v>
          </cell>
          <cell r="BL49">
            <v>1</v>
          </cell>
          <cell r="BM49">
            <v>3</v>
          </cell>
          <cell r="BN49">
            <v>4</v>
          </cell>
          <cell r="BO49">
            <v>2</v>
          </cell>
          <cell r="BP49">
            <v>3</v>
          </cell>
          <cell r="BQ49">
            <v>3</v>
          </cell>
          <cell r="BR49">
            <v>2</v>
          </cell>
          <cell r="BS49">
            <v>1</v>
          </cell>
          <cell r="BT49">
            <v>1</v>
          </cell>
          <cell r="BU49">
            <v>1</v>
          </cell>
          <cell r="BV49">
            <v>2</v>
          </cell>
          <cell r="BW49">
            <v>2</v>
          </cell>
          <cell r="BX49">
            <v>1</v>
          </cell>
          <cell r="BY49">
            <v>1</v>
          </cell>
          <cell r="BZ49">
            <v>5</v>
          </cell>
          <cell r="CA49">
            <v>2</v>
          </cell>
          <cell r="CB49">
            <v>2</v>
          </cell>
          <cell r="CC49">
            <v>2</v>
          </cell>
          <cell r="CD49">
            <v>99</v>
          </cell>
          <cell r="CE49">
            <v>2</v>
          </cell>
          <cell r="CF49">
            <v>1</v>
          </cell>
          <cell r="CG49">
            <v>2</v>
          </cell>
          <cell r="CH49">
            <v>1</v>
          </cell>
          <cell r="CI49">
            <v>1</v>
          </cell>
          <cell r="CJ49">
            <v>1</v>
          </cell>
          <cell r="CK49">
            <v>2</v>
          </cell>
          <cell r="CL49">
            <v>2</v>
          </cell>
          <cell r="CM49">
            <v>2</v>
          </cell>
          <cell r="CN49">
            <v>2</v>
          </cell>
          <cell r="CO49">
            <v>2</v>
          </cell>
          <cell r="CP49">
            <v>2</v>
          </cell>
          <cell r="CQ49">
            <v>2</v>
          </cell>
          <cell r="CR49">
            <v>1</v>
          </cell>
          <cell r="CS49">
            <v>2</v>
          </cell>
          <cell r="CT49">
            <v>2</v>
          </cell>
          <cell r="CU49">
            <v>2</v>
          </cell>
          <cell r="CV49">
            <v>2</v>
          </cell>
          <cell r="CW49">
            <v>1</v>
          </cell>
          <cell r="CX49">
            <v>1</v>
          </cell>
          <cell r="CY49">
            <v>1</v>
          </cell>
          <cell r="CZ49">
            <v>1</v>
          </cell>
          <cell r="DA49">
            <v>4</v>
          </cell>
          <cell r="DB49">
            <v>4</v>
          </cell>
          <cell r="DC49">
            <v>4</v>
          </cell>
          <cell r="DD49">
            <v>3</v>
          </cell>
          <cell r="DE49">
            <v>3</v>
          </cell>
          <cell r="DF49">
            <v>4</v>
          </cell>
          <cell r="DG49">
            <v>5</v>
          </cell>
          <cell r="DH49">
            <v>2</v>
          </cell>
          <cell r="DI49">
            <v>3</v>
          </cell>
          <cell r="DJ49">
            <v>2</v>
          </cell>
          <cell r="DK49">
            <v>4</v>
          </cell>
          <cell r="DL49">
            <v>4</v>
          </cell>
          <cell r="DM49">
            <v>4</v>
          </cell>
          <cell r="DN49">
            <v>4</v>
          </cell>
          <cell r="DO49">
            <v>4</v>
          </cell>
          <cell r="DP49">
            <v>1</v>
          </cell>
          <cell r="DQ49">
            <v>2</v>
          </cell>
          <cell r="DR49">
            <v>1</v>
          </cell>
          <cell r="DS49">
            <v>2</v>
          </cell>
          <cell r="DT49">
            <v>2</v>
          </cell>
          <cell r="DU49">
            <v>2</v>
          </cell>
          <cell r="DV49">
            <v>3</v>
          </cell>
          <cell r="DW49">
            <v>1</v>
          </cell>
          <cell r="DX49">
            <v>3</v>
          </cell>
          <cell r="DY49">
            <v>2</v>
          </cell>
          <cell r="DZ49">
            <v>4</v>
          </cell>
          <cell r="EA49">
            <v>4</v>
          </cell>
          <cell r="EB49">
            <v>5</v>
          </cell>
          <cell r="EC49">
            <v>4</v>
          </cell>
          <cell r="ED49">
            <v>1</v>
          </cell>
          <cell r="EE49">
            <v>2</v>
          </cell>
          <cell r="EF49">
            <v>1</v>
          </cell>
          <cell r="EG49">
            <v>2</v>
          </cell>
          <cell r="EH49">
            <v>1</v>
          </cell>
          <cell r="EI49">
            <v>1</v>
          </cell>
          <cell r="EJ49">
            <v>0</v>
          </cell>
          <cell r="EK49">
            <v>1</v>
          </cell>
          <cell r="EL49">
            <v>0</v>
          </cell>
          <cell r="EM49">
            <v>1</v>
          </cell>
          <cell r="EN49">
            <v>0</v>
          </cell>
          <cell r="EO49">
            <v>1</v>
          </cell>
          <cell r="EP49">
            <v>0</v>
          </cell>
          <cell r="EQ49">
            <v>0</v>
          </cell>
          <cell r="ER49">
            <v>1</v>
          </cell>
          <cell r="ES49">
            <v>0</v>
          </cell>
          <cell r="ET49">
            <v>0</v>
          </cell>
          <cell r="EU49">
            <v>1</v>
          </cell>
          <cell r="EV49">
            <v>2</v>
          </cell>
          <cell r="EW49">
            <v>2</v>
          </cell>
          <cell r="EX49">
            <v>2</v>
          </cell>
          <cell r="EY49">
            <v>99</v>
          </cell>
          <cell r="EZ49">
            <v>2</v>
          </cell>
          <cell r="FA49">
            <v>2</v>
          </cell>
          <cell r="FB49">
            <v>2</v>
          </cell>
          <cell r="FC49">
            <v>2</v>
          </cell>
          <cell r="FD49">
            <v>2</v>
          </cell>
          <cell r="FE49">
            <v>2</v>
          </cell>
          <cell r="FF49">
            <v>2</v>
          </cell>
          <cell r="FG49">
            <v>2</v>
          </cell>
          <cell r="FH49">
            <v>2</v>
          </cell>
          <cell r="FI49">
            <v>2</v>
          </cell>
          <cell r="FJ49">
            <v>3</v>
          </cell>
          <cell r="FK49">
            <v>2</v>
          </cell>
          <cell r="FL49">
            <v>2</v>
          </cell>
          <cell r="FM49">
            <v>3</v>
          </cell>
          <cell r="FN49">
            <v>99</v>
          </cell>
          <cell r="FO49">
            <v>99</v>
          </cell>
          <cell r="FP49">
            <v>99</v>
          </cell>
          <cell r="FQ49">
            <v>2</v>
          </cell>
          <cell r="FR49">
            <v>99</v>
          </cell>
          <cell r="FS49">
            <v>99</v>
          </cell>
          <cell r="FT49">
            <v>99</v>
          </cell>
          <cell r="FU49">
            <v>99</v>
          </cell>
          <cell r="FV49">
            <v>99</v>
          </cell>
          <cell r="FW49">
            <v>99</v>
          </cell>
          <cell r="FX49">
            <v>99</v>
          </cell>
          <cell r="FY49">
            <v>99</v>
          </cell>
          <cell r="FZ49">
            <v>2</v>
          </cell>
          <cell r="GA49">
            <v>1</v>
          </cell>
          <cell r="GB49">
            <v>2</v>
          </cell>
          <cell r="GC49">
            <v>2</v>
          </cell>
          <cell r="GD49">
            <v>1</v>
          </cell>
          <cell r="GE49">
            <v>2</v>
          </cell>
          <cell r="GF49">
            <v>1</v>
          </cell>
          <cell r="GG49">
            <v>1</v>
          </cell>
        </row>
        <row r="50">
          <cell r="E50">
            <v>6</v>
          </cell>
          <cell r="F50">
            <v>1</v>
          </cell>
          <cell r="G50">
            <v>2</v>
          </cell>
          <cell r="H50">
            <v>3</v>
          </cell>
          <cell r="I50">
            <v>8</v>
          </cell>
          <cell r="J50">
            <v>2</v>
          </cell>
          <cell r="K50">
            <v>1</v>
          </cell>
          <cell r="L50">
            <v>2</v>
          </cell>
          <cell r="M50">
            <v>3</v>
          </cell>
          <cell r="N50">
            <v>3</v>
          </cell>
          <cell r="O50">
            <v>3</v>
          </cell>
          <cell r="P50">
            <v>2</v>
          </cell>
          <cell r="Q50">
            <v>1</v>
          </cell>
          <cell r="R50">
            <v>1</v>
          </cell>
          <cell r="S50">
            <v>1</v>
          </cell>
          <cell r="T50">
            <v>1</v>
          </cell>
          <cell r="U50">
            <v>1</v>
          </cell>
          <cell r="V50">
            <v>1</v>
          </cell>
          <cell r="W50">
            <v>1</v>
          </cell>
          <cell r="X50">
            <v>1</v>
          </cell>
          <cell r="Y50">
            <v>3</v>
          </cell>
          <cell r="Z50">
            <v>1</v>
          </cell>
          <cell r="AA50">
            <v>2</v>
          </cell>
          <cell r="AB50">
            <v>1</v>
          </cell>
          <cell r="AC50">
            <v>1</v>
          </cell>
          <cell r="AD50">
            <v>2</v>
          </cell>
          <cell r="AE50">
            <v>1</v>
          </cell>
          <cell r="AF50">
            <v>2</v>
          </cell>
          <cell r="AG50">
            <v>2</v>
          </cell>
          <cell r="AH50">
            <v>2</v>
          </cell>
          <cell r="AI50">
            <v>3</v>
          </cell>
          <cell r="AJ50">
            <v>1</v>
          </cell>
          <cell r="AK50">
            <v>1</v>
          </cell>
          <cell r="AL50">
            <v>1</v>
          </cell>
          <cell r="AM50">
            <v>3</v>
          </cell>
          <cell r="AN50">
            <v>1</v>
          </cell>
          <cell r="AO50">
            <v>1</v>
          </cell>
          <cell r="AP50">
            <v>2</v>
          </cell>
          <cell r="AQ50">
            <v>2</v>
          </cell>
          <cell r="AR50">
            <v>2</v>
          </cell>
          <cell r="AS50">
            <v>2</v>
          </cell>
          <cell r="AT50">
            <v>2</v>
          </cell>
          <cell r="AU50">
            <v>3</v>
          </cell>
          <cell r="AV50">
            <v>5</v>
          </cell>
          <cell r="AW50">
            <v>2</v>
          </cell>
          <cell r="AX50">
            <v>3</v>
          </cell>
          <cell r="AY50">
            <v>99</v>
          </cell>
          <cell r="AZ50">
            <v>1</v>
          </cell>
          <cell r="BA50">
            <v>99</v>
          </cell>
          <cell r="BB50">
            <v>1</v>
          </cell>
          <cell r="BC50">
            <v>1</v>
          </cell>
          <cell r="BD50">
            <v>2</v>
          </cell>
          <cell r="BE50">
            <v>4</v>
          </cell>
          <cell r="BF50">
            <v>2</v>
          </cell>
          <cell r="BG50">
            <v>99</v>
          </cell>
          <cell r="BH50">
            <v>1</v>
          </cell>
          <cell r="BI50">
            <v>1</v>
          </cell>
          <cell r="BJ50">
            <v>2</v>
          </cell>
          <cell r="BK50">
            <v>1</v>
          </cell>
          <cell r="BL50">
            <v>1</v>
          </cell>
          <cell r="BM50">
            <v>1</v>
          </cell>
          <cell r="BN50">
            <v>99</v>
          </cell>
          <cell r="BO50">
            <v>1</v>
          </cell>
          <cell r="BP50">
            <v>2</v>
          </cell>
          <cell r="BQ50">
            <v>2</v>
          </cell>
          <cell r="BR50">
            <v>1</v>
          </cell>
          <cell r="BS50">
            <v>99</v>
          </cell>
          <cell r="BT50">
            <v>1</v>
          </cell>
          <cell r="BU50">
            <v>99</v>
          </cell>
          <cell r="BV50">
            <v>1</v>
          </cell>
          <cell r="BW50">
            <v>1</v>
          </cell>
          <cell r="BX50">
            <v>1</v>
          </cell>
          <cell r="BY50">
            <v>1</v>
          </cell>
          <cell r="BZ50">
            <v>3</v>
          </cell>
          <cell r="CA50">
            <v>4</v>
          </cell>
          <cell r="CB50">
            <v>4</v>
          </cell>
          <cell r="CC50">
            <v>2</v>
          </cell>
          <cell r="CD50">
            <v>1</v>
          </cell>
          <cell r="CE50">
            <v>1</v>
          </cell>
          <cell r="CF50">
            <v>1</v>
          </cell>
          <cell r="CG50">
            <v>1</v>
          </cell>
          <cell r="CH50">
            <v>99</v>
          </cell>
          <cell r="CI50">
            <v>99</v>
          </cell>
          <cell r="CJ50">
            <v>99</v>
          </cell>
          <cell r="CK50">
            <v>1</v>
          </cell>
          <cell r="CL50">
            <v>2</v>
          </cell>
          <cell r="CM50">
            <v>2</v>
          </cell>
          <cell r="CN50">
            <v>2</v>
          </cell>
          <cell r="CO50">
            <v>1</v>
          </cell>
          <cell r="CP50">
            <v>2</v>
          </cell>
          <cell r="CQ50">
            <v>2</v>
          </cell>
          <cell r="CR50">
            <v>2</v>
          </cell>
          <cell r="CS50">
            <v>3</v>
          </cell>
          <cell r="CT50">
            <v>3</v>
          </cell>
          <cell r="CU50">
            <v>2</v>
          </cell>
          <cell r="CV50">
            <v>2</v>
          </cell>
          <cell r="CW50">
            <v>1</v>
          </cell>
          <cell r="CX50">
            <v>2</v>
          </cell>
          <cell r="CY50">
            <v>2</v>
          </cell>
          <cell r="CZ50">
            <v>2</v>
          </cell>
          <cell r="DA50">
            <v>3</v>
          </cell>
          <cell r="DB50">
            <v>3</v>
          </cell>
          <cell r="DC50">
            <v>3</v>
          </cell>
          <cell r="DD50">
            <v>3</v>
          </cell>
          <cell r="DE50">
            <v>2</v>
          </cell>
          <cell r="DF50">
            <v>2</v>
          </cell>
          <cell r="DG50">
            <v>1</v>
          </cell>
          <cell r="DH50">
            <v>3</v>
          </cell>
          <cell r="DI50">
            <v>3</v>
          </cell>
          <cell r="DJ50">
            <v>2</v>
          </cell>
          <cell r="DK50">
            <v>2</v>
          </cell>
          <cell r="DL50">
            <v>2</v>
          </cell>
          <cell r="DM50">
            <v>2</v>
          </cell>
          <cell r="DN50">
            <v>4</v>
          </cell>
          <cell r="DO50">
            <v>2</v>
          </cell>
          <cell r="DP50">
            <v>1</v>
          </cell>
          <cell r="DQ50">
            <v>1</v>
          </cell>
          <cell r="DR50">
            <v>1</v>
          </cell>
          <cell r="DS50">
            <v>1</v>
          </cell>
          <cell r="DT50">
            <v>3</v>
          </cell>
          <cell r="DU50">
            <v>1</v>
          </cell>
          <cell r="DV50">
            <v>2</v>
          </cell>
          <cell r="DW50">
            <v>2</v>
          </cell>
          <cell r="DX50">
            <v>4</v>
          </cell>
          <cell r="DY50">
            <v>3</v>
          </cell>
          <cell r="DZ50">
            <v>3</v>
          </cell>
          <cell r="EA50">
            <v>2</v>
          </cell>
          <cell r="EB50">
            <v>2</v>
          </cell>
          <cell r="EC50">
            <v>2</v>
          </cell>
          <cell r="ED50">
            <v>2</v>
          </cell>
          <cell r="EE50">
            <v>2</v>
          </cell>
          <cell r="EF50">
            <v>1</v>
          </cell>
          <cell r="EG50">
            <v>2</v>
          </cell>
          <cell r="EH50">
            <v>1</v>
          </cell>
          <cell r="EI50">
            <v>1</v>
          </cell>
          <cell r="EJ50">
            <v>0</v>
          </cell>
          <cell r="EK50">
            <v>1</v>
          </cell>
          <cell r="EL50">
            <v>0</v>
          </cell>
          <cell r="EM50">
            <v>1</v>
          </cell>
          <cell r="EN50">
            <v>0</v>
          </cell>
          <cell r="EO50">
            <v>1</v>
          </cell>
          <cell r="EP50">
            <v>0</v>
          </cell>
          <cell r="EQ50">
            <v>0</v>
          </cell>
          <cell r="ER50">
            <v>1</v>
          </cell>
          <cell r="ES50">
            <v>0</v>
          </cell>
          <cell r="ET50">
            <v>0</v>
          </cell>
          <cell r="EU50">
            <v>1</v>
          </cell>
          <cell r="EV50">
            <v>3</v>
          </cell>
          <cell r="EW50">
            <v>3</v>
          </cell>
          <cell r="EX50">
            <v>3</v>
          </cell>
          <cell r="EY50">
            <v>3</v>
          </cell>
          <cell r="EZ50">
            <v>3</v>
          </cell>
          <cell r="FA50">
            <v>2</v>
          </cell>
          <cell r="FB50">
            <v>3</v>
          </cell>
          <cell r="FC50">
            <v>3</v>
          </cell>
          <cell r="FD50">
            <v>3</v>
          </cell>
          <cell r="FE50">
            <v>3</v>
          </cell>
          <cell r="FF50">
            <v>1</v>
          </cell>
          <cell r="FG50">
            <v>1</v>
          </cell>
          <cell r="FH50">
            <v>1</v>
          </cell>
          <cell r="FI50">
            <v>1</v>
          </cell>
          <cell r="FJ50">
            <v>3</v>
          </cell>
          <cell r="FK50">
            <v>1</v>
          </cell>
          <cell r="FL50">
            <v>1</v>
          </cell>
          <cell r="FM50">
            <v>3</v>
          </cell>
          <cell r="FN50">
            <v>99</v>
          </cell>
          <cell r="FO50">
            <v>99</v>
          </cell>
          <cell r="FP50">
            <v>99</v>
          </cell>
          <cell r="FQ50">
            <v>2</v>
          </cell>
          <cell r="FR50">
            <v>99</v>
          </cell>
          <cell r="FS50">
            <v>99</v>
          </cell>
          <cell r="FT50">
            <v>99</v>
          </cell>
          <cell r="FU50">
            <v>99</v>
          </cell>
          <cell r="FV50">
            <v>99</v>
          </cell>
          <cell r="FW50">
            <v>99</v>
          </cell>
          <cell r="FX50">
            <v>99</v>
          </cell>
          <cell r="FY50">
            <v>99</v>
          </cell>
          <cell r="FZ50">
            <v>2</v>
          </cell>
          <cell r="GA50">
            <v>1</v>
          </cell>
          <cell r="GB50">
            <v>2</v>
          </cell>
          <cell r="GC50">
            <v>2</v>
          </cell>
          <cell r="GD50">
            <v>1</v>
          </cell>
          <cell r="GE50">
            <v>2</v>
          </cell>
          <cell r="GF50">
            <v>1</v>
          </cell>
          <cell r="GG50">
            <v>3</v>
          </cell>
        </row>
        <row r="51">
          <cell r="E51">
            <v>3</v>
          </cell>
          <cell r="F51">
            <v>1</v>
          </cell>
          <cell r="G51">
            <v>1</v>
          </cell>
          <cell r="H51">
            <v>1</v>
          </cell>
          <cell r="I51">
            <v>4</v>
          </cell>
          <cell r="J51">
            <v>1</v>
          </cell>
          <cell r="K51">
            <v>1</v>
          </cell>
          <cell r="L51">
            <v>1</v>
          </cell>
          <cell r="M51">
            <v>3</v>
          </cell>
          <cell r="N51">
            <v>3</v>
          </cell>
          <cell r="O51">
            <v>3</v>
          </cell>
          <cell r="P51">
            <v>3</v>
          </cell>
          <cell r="Q51">
            <v>1</v>
          </cell>
          <cell r="R51">
            <v>1</v>
          </cell>
          <cell r="S51">
            <v>1</v>
          </cell>
          <cell r="T51">
            <v>2</v>
          </cell>
          <cell r="U51">
            <v>2</v>
          </cell>
          <cell r="V51">
            <v>1</v>
          </cell>
          <cell r="W51">
            <v>2</v>
          </cell>
          <cell r="X51">
            <v>2</v>
          </cell>
          <cell r="Y51">
            <v>3</v>
          </cell>
          <cell r="Z51">
            <v>1</v>
          </cell>
          <cell r="AA51">
            <v>2</v>
          </cell>
          <cell r="AB51">
            <v>1</v>
          </cell>
          <cell r="AC51">
            <v>1</v>
          </cell>
          <cell r="AD51">
            <v>2</v>
          </cell>
          <cell r="AE51">
            <v>2</v>
          </cell>
          <cell r="AF51">
            <v>1</v>
          </cell>
          <cell r="AG51">
            <v>2</v>
          </cell>
          <cell r="AH51">
            <v>2</v>
          </cell>
          <cell r="AI51">
            <v>1</v>
          </cell>
          <cell r="AJ51">
            <v>1</v>
          </cell>
          <cell r="AK51">
            <v>2</v>
          </cell>
          <cell r="AL51">
            <v>2</v>
          </cell>
          <cell r="AM51">
            <v>2</v>
          </cell>
          <cell r="AN51">
            <v>1</v>
          </cell>
          <cell r="AO51">
            <v>2</v>
          </cell>
          <cell r="AP51">
            <v>1</v>
          </cell>
          <cell r="AQ51">
            <v>1</v>
          </cell>
          <cell r="AR51">
            <v>2</v>
          </cell>
          <cell r="AS51">
            <v>2</v>
          </cell>
          <cell r="AT51">
            <v>2</v>
          </cell>
          <cell r="AU51">
            <v>3</v>
          </cell>
          <cell r="AV51">
            <v>1</v>
          </cell>
          <cell r="AW51">
            <v>4</v>
          </cell>
          <cell r="AX51">
            <v>4</v>
          </cell>
          <cell r="AY51">
            <v>2</v>
          </cell>
          <cell r="AZ51">
            <v>2</v>
          </cell>
          <cell r="BA51">
            <v>1</v>
          </cell>
          <cell r="BB51">
            <v>1</v>
          </cell>
          <cell r="BC51">
            <v>1</v>
          </cell>
          <cell r="BD51">
            <v>5</v>
          </cell>
          <cell r="BE51">
            <v>2</v>
          </cell>
          <cell r="BF51">
            <v>2</v>
          </cell>
          <cell r="BG51">
            <v>2</v>
          </cell>
          <cell r="BH51">
            <v>1</v>
          </cell>
          <cell r="BI51">
            <v>1</v>
          </cell>
          <cell r="BJ51">
            <v>3</v>
          </cell>
          <cell r="BK51">
            <v>1</v>
          </cell>
          <cell r="BL51">
            <v>1</v>
          </cell>
          <cell r="BM51">
            <v>2</v>
          </cell>
          <cell r="BN51">
            <v>99</v>
          </cell>
          <cell r="BO51">
            <v>2</v>
          </cell>
          <cell r="BP51">
            <v>3</v>
          </cell>
          <cell r="BQ51">
            <v>3</v>
          </cell>
          <cell r="BR51">
            <v>2</v>
          </cell>
          <cell r="BS51">
            <v>1</v>
          </cell>
          <cell r="BT51">
            <v>1</v>
          </cell>
          <cell r="BU51">
            <v>1</v>
          </cell>
          <cell r="BV51">
            <v>1</v>
          </cell>
          <cell r="BW51">
            <v>1</v>
          </cell>
          <cell r="BX51">
            <v>3</v>
          </cell>
          <cell r="BY51">
            <v>3</v>
          </cell>
          <cell r="BZ51">
            <v>2</v>
          </cell>
          <cell r="CA51">
            <v>2</v>
          </cell>
          <cell r="CB51">
            <v>2</v>
          </cell>
          <cell r="CC51">
            <v>2</v>
          </cell>
          <cell r="CD51">
            <v>99</v>
          </cell>
          <cell r="CE51">
            <v>99</v>
          </cell>
          <cell r="CF51">
            <v>99</v>
          </cell>
          <cell r="CG51">
            <v>1</v>
          </cell>
          <cell r="CH51">
            <v>2</v>
          </cell>
          <cell r="CI51">
            <v>2</v>
          </cell>
          <cell r="CJ51">
            <v>2</v>
          </cell>
          <cell r="CK51">
            <v>1</v>
          </cell>
          <cell r="CL51">
            <v>2</v>
          </cell>
          <cell r="CM51">
            <v>2</v>
          </cell>
          <cell r="CN51">
            <v>2</v>
          </cell>
          <cell r="CO51">
            <v>1</v>
          </cell>
          <cell r="CP51">
            <v>2</v>
          </cell>
          <cell r="CQ51">
            <v>2</v>
          </cell>
          <cell r="CR51">
            <v>2</v>
          </cell>
          <cell r="CS51">
            <v>1</v>
          </cell>
          <cell r="CT51">
            <v>1</v>
          </cell>
          <cell r="CU51">
            <v>2</v>
          </cell>
          <cell r="CV51">
            <v>2</v>
          </cell>
          <cell r="CW51">
            <v>1</v>
          </cell>
          <cell r="CX51">
            <v>1</v>
          </cell>
          <cell r="CY51">
            <v>1</v>
          </cell>
          <cell r="CZ51">
            <v>1</v>
          </cell>
          <cell r="DA51">
            <v>4</v>
          </cell>
          <cell r="DB51">
            <v>4</v>
          </cell>
          <cell r="DC51">
            <v>4</v>
          </cell>
          <cell r="DD51">
            <v>4</v>
          </cell>
          <cell r="DE51">
            <v>4</v>
          </cell>
          <cell r="DF51">
            <v>4</v>
          </cell>
          <cell r="DG51">
            <v>4</v>
          </cell>
          <cell r="DH51">
            <v>4</v>
          </cell>
          <cell r="DI51">
            <v>4</v>
          </cell>
          <cell r="DJ51">
            <v>4</v>
          </cell>
          <cell r="DK51">
            <v>4</v>
          </cell>
          <cell r="DL51">
            <v>99</v>
          </cell>
          <cell r="DM51">
            <v>4</v>
          </cell>
          <cell r="DN51">
            <v>4</v>
          </cell>
          <cell r="DO51">
            <v>2</v>
          </cell>
          <cell r="DP51">
            <v>1</v>
          </cell>
          <cell r="DQ51">
            <v>2</v>
          </cell>
          <cell r="DR51">
            <v>1</v>
          </cell>
          <cell r="DS51">
            <v>2</v>
          </cell>
          <cell r="DT51">
            <v>2</v>
          </cell>
          <cell r="DU51">
            <v>1</v>
          </cell>
          <cell r="DV51">
            <v>2</v>
          </cell>
          <cell r="DW51">
            <v>2</v>
          </cell>
          <cell r="DX51">
            <v>4</v>
          </cell>
          <cell r="DY51">
            <v>3</v>
          </cell>
          <cell r="DZ51">
            <v>3</v>
          </cell>
          <cell r="EA51">
            <v>3</v>
          </cell>
          <cell r="EB51">
            <v>3</v>
          </cell>
          <cell r="EC51">
            <v>3</v>
          </cell>
          <cell r="ED51">
            <v>2</v>
          </cell>
          <cell r="EE51">
            <v>2</v>
          </cell>
          <cell r="EF51">
            <v>2</v>
          </cell>
          <cell r="EG51">
            <v>2</v>
          </cell>
          <cell r="EH51">
            <v>2</v>
          </cell>
          <cell r="EI51">
            <v>2</v>
          </cell>
          <cell r="EJ51">
            <v>77</v>
          </cell>
          <cell r="EK51">
            <v>77</v>
          </cell>
          <cell r="EL51">
            <v>77</v>
          </cell>
          <cell r="EM51">
            <v>77</v>
          </cell>
          <cell r="EN51">
            <v>77</v>
          </cell>
          <cell r="EO51">
            <v>77</v>
          </cell>
          <cell r="EP51">
            <v>77</v>
          </cell>
          <cell r="EQ51">
            <v>77</v>
          </cell>
          <cell r="ER51">
            <v>77</v>
          </cell>
          <cell r="ES51">
            <v>77</v>
          </cell>
          <cell r="ET51">
            <v>77</v>
          </cell>
          <cell r="EU51">
            <v>77</v>
          </cell>
          <cell r="EV51">
            <v>2</v>
          </cell>
          <cell r="EW51">
            <v>2</v>
          </cell>
          <cell r="EX51">
            <v>1</v>
          </cell>
          <cell r="EY51">
            <v>1</v>
          </cell>
          <cell r="EZ51">
            <v>1</v>
          </cell>
          <cell r="FA51">
            <v>4</v>
          </cell>
          <cell r="FB51">
            <v>3</v>
          </cell>
          <cell r="FC51">
            <v>3</v>
          </cell>
          <cell r="FD51">
            <v>3</v>
          </cell>
          <cell r="FE51">
            <v>3</v>
          </cell>
          <cell r="FF51">
            <v>3</v>
          </cell>
          <cell r="FG51">
            <v>3</v>
          </cell>
          <cell r="FH51">
            <v>3</v>
          </cell>
          <cell r="FI51">
            <v>3</v>
          </cell>
          <cell r="FJ51">
            <v>3</v>
          </cell>
          <cell r="FK51">
            <v>3</v>
          </cell>
          <cell r="FL51">
            <v>3</v>
          </cell>
          <cell r="FM51">
            <v>2</v>
          </cell>
          <cell r="FN51">
            <v>99</v>
          </cell>
          <cell r="FO51">
            <v>99</v>
          </cell>
          <cell r="FP51">
            <v>99</v>
          </cell>
          <cell r="FQ51">
            <v>2</v>
          </cell>
          <cell r="FR51">
            <v>99</v>
          </cell>
          <cell r="FS51">
            <v>99</v>
          </cell>
          <cell r="FT51">
            <v>99</v>
          </cell>
          <cell r="FU51">
            <v>99</v>
          </cell>
          <cell r="FV51">
            <v>99</v>
          </cell>
          <cell r="FW51">
            <v>99</v>
          </cell>
          <cell r="FX51">
            <v>99</v>
          </cell>
          <cell r="FY51">
            <v>99</v>
          </cell>
          <cell r="FZ51">
            <v>1</v>
          </cell>
          <cell r="GA51">
            <v>1</v>
          </cell>
          <cell r="GB51">
            <v>2</v>
          </cell>
          <cell r="GC51">
            <v>2</v>
          </cell>
          <cell r="GD51">
            <v>1</v>
          </cell>
          <cell r="GE51">
            <v>2</v>
          </cell>
          <cell r="GF51">
            <v>1</v>
          </cell>
          <cell r="GG51">
            <v>2</v>
          </cell>
        </row>
        <row r="52">
          <cell r="E52">
            <v>5</v>
          </cell>
          <cell r="F52">
            <v>1</v>
          </cell>
          <cell r="G52">
            <v>1</v>
          </cell>
          <cell r="H52">
            <v>2</v>
          </cell>
          <cell r="I52">
            <v>3</v>
          </cell>
          <cell r="J52">
            <v>2</v>
          </cell>
          <cell r="K52">
            <v>1</v>
          </cell>
          <cell r="L52">
            <v>2</v>
          </cell>
          <cell r="M52">
            <v>2</v>
          </cell>
          <cell r="N52">
            <v>3</v>
          </cell>
          <cell r="O52">
            <v>99</v>
          </cell>
          <cell r="P52">
            <v>1</v>
          </cell>
          <cell r="Q52">
            <v>1</v>
          </cell>
          <cell r="R52">
            <v>1</v>
          </cell>
          <cell r="S52">
            <v>2</v>
          </cell>
          <cell r="T52">
            <v>2</v>
          </cell>
          <cell r="U52">
            <v>1</v>
          </cell>
          <cell r="V52">
            <v>1</v>
          </cell>
          <cell r="W52">
            <v>2</v>
          </cell>
          <cell r="X52">
            <v>1</v>
          </cell>
          <cell r="Y52">
            <v>4</v>
          </cell>
          <cell r="Z52">
            <v>1</v>
          </cell>
          <cell r="AA52">
            <v>2</v>
          </cell>
          <cell r="AB52">
            <v>2</v>
          </cell>
          <cell r="AC52">
            <v>2</v>
          </cell>
          <cell r="AD52">
            <v>1</v>
          </cell>
          <cell r="AE52">
            <v>1</v>
          </cell>
          <cell r="AF52">
            <v>1</v>
          </cell>
          <cell r="AG52">
            <v>2</v>
          </cell>
          <cell r="AH52">
            <v>2</v>
          </cell>
          <cell r="AI52">
            <v>1</v>
          </cell>
          <cell r="AJ52">
            <v>1</v>
          </cell>
          <cell r="AK52">
            <v>1</v>
          </cell>
          <cell r="AL52">
            <v>2</v>
          </cell>
          <cell r="AM52">
            <v>2</v>
          </cell>
          <cell r="AN52">
            <v>2</v>
          </cell>
          <cell r="AO52">
            <v>2</v>
          </cell>
          <cell r="AP52">
            <v>2</v>
          </cell>
          <cell r="AQ52">
            <v>2</v>
          </cell>
          <cell r="AR52">
            <v>3</v>
          </cell>
          <cell r="AS52">
            <v>3</v>
          </cell>
          <cell r="AT52">
            <v>2</v>
          </cell>
          <cell r="AU52">
            <v>3</v>
          </cell>
          <cell r="AV52">
            <v>5</v>
          </cell>
          <cell r="AW52">
            <v>4</v>
          </cell>
          <cell r="AX52">
            <v>4</v>
          </cell>
          <cell r="AY52">
            <v>1</v>
          </cell>
          <cell r="AZ52">
            <v>3</v>
          </cell>
          <cell r="BA52">
            <v>2</v>
          </cell>
          <cell r="BB52">
            <v>1</v>
          </cell>
          <cell r="BC52">
            <v>2</v>
          </cell>
          <cell r="BD52">
            <v>4</v>
          </cell>
          <cell r="BE52">
            <v>3</v>
          </cell>
          <cell r="BF52">
            <v>2</v>
          </cell>
          <cell r="BG52">
            <v>3</v>
          </cell>
          <cell r="BH52">
            <v>1</v>
          </cell>
          <cell r="BI52">
            <v>1</v>
          </cell>
          <cell r="BJ52">
            <v>10</v>
          </cell>
          <cell r="BK52">
            <v>1</v>
          </cell>
          <cell r="BL52">
            <v>2</v>
          </cell>
          <cell r="BM52">
            <v>3</v>
          </cell>
          <cell r="BN52">
            <v>99</v>
          </cell>
          <cell r="BO52">
            <v>2</v>
          </cell>
          <cell r="BP52">
            <v>3</v>
          </cell>
          <cell r="BQ52">
            <v>2</v>
          </cell>
          <cell r="BR52">
            <v>2</v>
          </cell>
          <cell r="BS52">
            <v>99</v>
          </cell>
          <cell r="BT52">
            <v>1</v>
          </cell>
          <cell r="BU52">
            <v>99</v>
          </cell>
          <cell r="BV52">
            <v>1</v>
          </cell>
          <cell r="BW52">
            <v>2</v>
          </cell>
          <cell r="BX52">
            <v>3</v>
          </cell>
          <cell r="BY52">
            <v>3</v>
          </cell>
          <cell r="BZ52">
            <v>4</v>
          </cell>
          <cell r="CA52">
            <v>4</v>
          </cell>
          <cell r="CB52">
            <v>4</v>
          </cell>
          <cell r="CC52">
            <v>2</v>
          </cell>
          <cell r="CD52">
            <v>1</v>
          </cell>
          <cell r="CE52">
            <v>1</v>
          </cell>
          <cell r="CF52">
            <v>1</v>
          </cell>
          <cell r="CG52">
            <v>1</v>
          </cell>
          <cell r="CH52">
            <v>1</v>
          </cell>
          <cell r="CI52">
            <v>1</v>
          </cell>
          <cell r="CJ52">
            <v>1</v>
          </cell>
          <cell r="CK52">
            <v>2</v>
          </cell>
          <cell r="CL52">
            <v>1</v>
          </cell>
          <cell r="CM52">
            <v>99</v>
          </cell>
          <cell r="CN52">
            <v>1</v>
          </cell>
          <cell r="CO52">
            <v>1</v>
          </cell>
          <cell r="CP52">
            <v>99</v>
          </cell>
          <cell r="CQ52">
            <v>1</v>
          </cell>
          <cell r="CR52">
            <v>2</v>
          </cell>
          <cell r="CS52">
            <v>2</v>
          </cell>
          <cell r="CT52">
            <v>2</v>
          </cell>
          <cell r="CU52">
            <v>1</v>
          </cell>
          <cell r="CV52">
            <v>1</v>
          </cell>
          <cell r="CW52">
            <v>1</v>
          </cell>
          <cell r="CX52">
            <v>2</v>
          </cell>
          <cell r="CY52">
            <v>2</v>
          </cell>
          <cell r="CZ52">
            <v>1</v>
          </cell>
          <cell r="DA52">
            <v>2</v>
          </cell>
          <cell r="DB52">
            <v>2</v>
          </cell>
          <cell r="DC52">
            <v>3</v>
          </cell>
          <cell r="DD52">
            <v>5</v>
          </cell>
          <cell r="DE52">
            <v>4</v>
          </cell>
          <cell r="DF52">
            <v>2</v>
          </cell>
          <cell r="DG52">
            <v>2</v>
          </cell>
          <cell r="DH52">
            <v>2</v>
          </cell>
          <cell r="DI52">
            <v>5</v>
          </cell>
          <cell r="DJ52">
            <v>5</v>
          </cell>
          <cell r="DK52">
            <v>4</v>
          </cell>
          <cell r="DL52">
            <v>2</v>
          </cell>
          <cell r="DM52">
            <v>3</v>
          </cell>
          <cell r="DN52">
            <v>1</v>
          </cell>
          <cell r="DO52">
            <v>3</v>
          </cell>
          <cell r="DP52">
            <v>1</v>
          </cell>
          <cell r="DQ52">
            <v>2</v>
          </cell>
          <cell r="DR52">
            <v>1</v>
          </cell>
          <cell r="DS52">
            <v>99</v>
          </cell>
          <cell r="DT52">
            <v>2</v>
          </cell>
          <cell r="DU52">
            <v>1</v>
          </cell>
          <cell r="DV52">
            <v>2</v>
          </cell>
          <cell r="DW52">
            <v>2</v>
          </cell>
          <cell r="DX52">
            <v>4</v>
          </cell>
          <cell r="DY52">
            <v>3</v>
          </cell>
          <cell r="DZ52">
            <v>3</v>
          </cell>
          <cell r="EA52">
            <v>1</v>
          </cell>
          <cell r="EB52">
            <v>2</v>
          </cell>
          <cell r="EC52">
            <v>5</v>
          </cell>
          <cell r="ED52">
            <v>2</v>
          </cell>
          <cell r="EE52">
            <v>2</v>
          </cell>
          <cell r="EF52">
            <v>2</v>
          </cell>
          <cell r="EG52">
            <v>2</v>
          </cell>
          <cell r="EH52">
            <v>2</v>
          </cell>
          <cell r="EI52">
            <v>1</v>
          </cell>
          <cell r="EJ52">
            <v>77</v>
          </cell>
          <cell r="EK52">
            <v>0</v>
          </cell>
          <cell r="EL52">
            <v>77</v>
          </cell>
          <cell r="EM52">
            <v>0</v>
          </cell>
          <cell r="EN52">
            <v>77</v>
          </cell>
          <cell r="EO52">
            <v>0</v>
          </cell>
          <cell r="EP52">
            <v>77</v>
          </cell>
          <cell r="EQ52">
            <v>0</v>
          </cell>
          <cell r="ER52">
            <v>77</v>
          </cell>
          <cell r="ES52">
            <v>1</v>
          </cell>
          <cell r="ET52">
            <v>77</v>
          </cell>
          <cell r="EU52">
            <v>0</v>
          </cell>
          <cell r="EV52">
            <v>2</v>
          </cell>
          <cell r="EW52">
            <v>1</v>
          </cell>
          <cell r="EX52">
            <v>2</v>
          </cell>
          <cell r="EY52">
            <v>99</v>
          </cell>
          <cell r="EZ52">
            <v>2</v>
          </cell>
          <cell r="FA52">
            <v>4</v>
          </cell>
          <cell r="FB52">
            <v>3</v>
          </cell>
          <cell r="FC52">
            <v>3</v>
          </cell>
          <cell r="FD52">
            <v>3</v>
          </cell>
          <cell r="FE52">
            <v>3</v>
          </cell>
          <cell r="FF52">
            <v>2</v>
          </cell>
          <cell r="FG52">
            <v>2</v>
          </cell>
          <cell r="FH52">
            <v>2</v>
          </cell>
          <cell r="FI52">
            <v>1</v>
          </cell>
          <cell r="FJ52">
            <v>2</v>
          </cell>
          <cell r="FK52">
            <v>1</v>
          </cell>
          <cell r="FL52">
            <v>2</v>
          </cell>
          <cell r="FM52">
            <v>2</v>
          </cell>
          <cell r="FN52">
            <v>99</v>
          </cell>
          <cell r="FO52">
            <v>99</v>
          </cell>
          <cell r="FP52">
            <v>99</v>
          </cell>
          <cell r="FQ52">
            <v>1</v>
          </cell>
          <cell r="FR52">
            <v>99</v>
          </cell>
          <cell r="FS52">
            <v>2</v>
          </cell>
          <cell r="FT52">
            <v>2</v>
          </cell>
          <cell r="FU52">
            <v>2</v>
          </cell>
          <cell r="FV52">
            <v>2</v>
          </cell>
          <cell r="FW52">
            <v>2</v>
          </cell>
          <cell r="FX52">
            <v>3</v>
          </cell>
          <cell r="FY52">
            <v>2</v>
          </cell>
          <cell r="FZ52">
            <v>2</v>
          </cell>
          <cell r="GA52">
            <v>1</v>
          </cell>
          <cell r="GB52">
            <v>1</v>
          </cell>
          <cell r="GC52">
            <v>2</v>
          </cell>
          <cell r="GD52">
            <v>1</v>
          </cell>
          <cell r="GE52">
            <v>2</v>
          </cell>
          <cell r="GF52">
            <v>1</v>
          </cell>
          <cell r="GG52">
            <v>3</v>
          </cell>
        </row>
        <row r="53">
          <cell r="E53">
            <v>3</v>
          </cell>
          <cell r="F53">
            <v>9</v>
          </cell>
          <cell r="G53">
            <v>2</v>
          </cell>
          <cell r="H53">
            <v>3</v>
          </cell>
          <cell r="I53">
            <v>8</v>
          </cell>
          <cell r="J53">
            <v>2</v>
          </cell>
          <cell r="K53">
            <v>2</v>
          </cell>
          <cell r="L53">
            <v>3</v>
          </cell>
          <cell r="M53">
            <v>2</v>
          </cell>
          <cell r="N53">
            <v>3</v>
          </cell>
          <cell r="O53">
            <v>3</v>
          </cell>
          <cell r="P53">
            <v>2</v>
          </cell>
          <cell r="Q53">
            <v>1</v>
          </cell>
          <cell r="R53">
            <v>1</v>
          </cell>
          <cell r="S53">
            <v>2</v>
          </cell>
          <cell r="T53">
            <v>2</v>
          </cell>
          <cell r="U53">
            <v>2</v>
          </cell>
          <cell r="V53">
            <v>1</v>
          </cell>
          <cell r="W53">
            <v>2</v>
          </cell>
          <cell r="X53">
            <v>2</v>
          </cell>
          <cell r="Y53">
            <v>4</v>
          </cell>
          <cell r="Z53">
            <v>1</v>
          </cell>
          <cell r="AA53">
            <v>2</v>
          </cell>
          <cell r="AB53">
            <v>1</v>
          </cell>
          <cell r="AC53">
            <v>1</v>
          </cell>
          <cell r="AD53">
            <v>2</v>
          </cell>
          <cell r="AE53">
            <v>2</v>
          </cell>
          <cell r="AF53">
            <v>1</v>
          </cell>
          <cell r="AG53">
            <v>2</v>
          </cell>
          <cell r="AH53">
            <v>2</v>
          </cell>
          <cell r="AI53">
            <v>2</v>
          </cell>
          <cell r="AJ53">
            <v>2</v>
          </cell>
          <cell r="AK53">
            <v>1</v>
          </cell>
          <cell r="AL53">
            <v>2</v>
          </cell>
          <cell r="AM53">
            <v>2</v>
          </cell>
          <cell r="AN53">
            <v>2</v>
          </cell>
          <cell r="AO53">
            <v>2</v>
          </cell>
          <cell r="AP53">
            <v>3</v>
          </cell>
          <cell r="AQ53">
            <v>3</v>
          </cell>
          <cell r="AR53">
            <v>2</v>
          </cell>
          <cell r="AS53">
            <v>4</v>
          </cell>
          <cell r="AT53">
            <v>4</v>
          </cell>
          <cell r="AU53">
            <v>3</v>
          </cell>
          <cell r="AV53">
            <v>3</v>
          </cell>
          <cell r="AW53">
            <v>4</v>
          </cell>
          <cell r="AX53">
            <v>4</v>
          </cell>
          <cell r="AY53">
            <v>1</v>
          </cell>
          <cell r="AZ53">
            <v>3</v>
          </cell>
          <cell r="BA53">
            <v>2</v>
          </cell>
          <cell r="BB53">
            <v>2</v>
          </cell>
          <cell r="BC53">
            <v>2</v>
          </cell>
          <cell r="BD53">
            <v>99</v>
          </cell>
          <cell r="BE53">
            <v>3</v>
          </cell>
          <cell r="BF53">
            <v>2</v>
          </cell>
          <cell r="BG53">
            <v>2</v>
          </cell>
          <cell r="BH53">
            <v>1</v>
          </cell>
          <cell r="BI53">
            <v>3</v>
          </cell>
          <cell r="BJ53">
            <v>1</v>
          </cell>
          <cell r="BK53">
            <v>4</v>
          </cell>
          <cell r="BL53">
            <v>4</v>
          </cell>
          <cell r="BM53">
            <v>4</v>
          </cell>
          <cell r="BN53">
            <v>4</v>
          </cell>
          <cell r="BO53">
            <v>2</v>
          </cell>
          <cell r="BP53">
            <v>3</v>
          </cell>
          <cell r="BQ53">
            <v>3</v>
          </cell>
          <cell r="BR53">
            <v>2</v>
          </cell>
          <cell r="BS53">
            <v>1</v>
          </cell>
          <cell r="BT53">
            <v>1</v>
          </cell>
          <cell r="BU53">
            <v>1</v>
          </cell>
          <cell r="BV53">
            <v>1</v>
          </cell>
          <cell r="BW53">
            <v>2</v>
          </cell>
          <cell r="BX53">
            <v>1</v>
          </cell>
          <cell r="BY53">
            <v>1</v>
          </cell>
          <cell r="BZ53">
            <v>1</v>
          </cell>
          <cell r="CA53">
            <v>2</v>
          </cell>
          <cell r="CB53">
            <v>2</v>
          </cell>
          <cell r="CC53">
            <v>1</v>
          </cell>
          <cell r="CD53">
            <v>2</v>
          </cell>
          <cell r="CE53">
            <v>1</v>
          </cell>
          <cell r="CF53">
            <v>1</v>
          </cell>
          <cell r="CG53">
            <v>2</v>
          </cell>
          <cell r="CH53">
            <v>1</v>
          </cell>
          <cell r="CI53">
            <v>1</v>
          </cell>
          <cell r="CJ53">
            <v>1</v>
          </cell>
          <cell r="CK53">
            <v>2</v>
          </cell>
          <cell r="CL53">
            <v>2</v>
          </cell>
          <cell r="CM53">
            <v>2</v>
          </cell>
          <cell r="CN53">
            <v>2</v>
          </cell>
          <cell r="CO53">
            <v>1</v>
          </cell>
          <cell r="CP53">
            <v>2</v>
          </cell>
          <cell r="CQ53">
            <v>2</v>
          </cell>
          <cell r="CR53">
            <v>1</v>
          </cell>
          <cell r="CS53">
            <v>2</v>
          </cell>
          <cell r="CT53">
            <v>2</v>
          </cell>
          <cell r="CU53">
            <v>2</v>
          </cell>
          <cell r="CV53">
            <v>3</v>
          </cell>
          <cell r="CW53">
            <v>2</v>
          </cell>
          <cell r="CX53">
            <v>1</v>
          </cell>
          <cell r="CY53">
            <v>1</v>
          </cell>
          <cell r="CZ53">
            <v>2</v>
          </cell>
          <cell r="DA53">
            <v>4</v>
          </cell>
          <cell r="DB53">
            <v>4</v>
          </cell>
          <cell r="DC53">
            <v>4</v>
          </cell>
          <cell r="DD53">
            <v>4</v>
          </cell>
          <cell r="DE53">
            <v>4</v>
          </cell>
          <cell r="DF53">
            <v>4</v>
          </cell>
          <cell r="DG53">
            <v>4</v>
          </cell>
          <cell r="DH53">
            <v>5</v>
          </cell>
          <cell r="DI53">
            <v>5</v>
          </cell>
          <cell r="DJ53">
            <v>5</v>
          </cell>
          <cell r="DK53">
            <v>4</v>
          </cell>
          <cell r="DL53">
            <v>4</v>
          </cell>
          <cell r="DM53">
            <v>4</v>
          </cell>
          <cell r="DN53">
            <v>4</v>
          </cell>
          <cell r="DO53">
            <v>4</v>
          </cell>
          <cell r="DP53">
            <v>1</v>
          </cell>
          <cell r="DQ53">
            <v>2</v>
          </cell>
          <cell r="DR53">
            <v>1</v>
          </cell>
          <cell r="DS53">
            <v>2</v>
          </cell>
          <cell r="DT53">
            <v>2</v>
          </cell>
          <cell r="DU53">
            <v>1</v>
          </cell>
          <cell r="DV53">
            <v>2</v>
          </cell>
          <cell r="DW53">
            <v>2</v>
          </cell>
          <cell r="DX53">
            <v>4</v>
          </cell>
          <cell r="DY53">
            <v>3</v>
          </cell>
          <cell r="DZ53">
            <v>3</v>
          </cell>
          <cell r="EA53">
            <v>2</v>
          </cell>
          <cell r="EB53">
            <v>2</v>
          </cell>
          <cell r="EC53">
            <v>5</v>
          </cell>
          <cell r="ED53">
            <v>1</v>
          </cell>
          <cell r="EE53">
            <v>2</v>
          </cell>
          <cell r="EF53">
            <v>3</v>
          </cell>
          <cell r="EG53">
            <v>1</v>
          </cell>
          <cell r="EH53">
            <v>1</v>
          </cell>
          <cell r="EI53">
            <v>1</v>
          </cell>
          <cell r="EJ53">
            <v>1</v>
          </cell>
          <cell r="EK53">
            <v>1</v>
          </cell>
          <cell r="EL53">
            <v>0</v>
          </cell>
          <cell r="EM53">
            <v>1</v>
          </cell>
          <cell r="EN53">
            <v>1</v>
          </cell>
          <cell r="EO53">
            <v>0</v>
          </cell>
          <cell r="EP53">
            <v>1</v>
          </cell>
          <cell r="EQ53">
            <v>0</v>
          </cell>
          <cell r="ER53">
            <v>0</v>
          </cell>
          <cell r="ES53">
            <v>1</v>
          </cell>
          <cell r="ET53">
            <v>0</v>
          </cell>
          <cell r="EU53">
            <v>1</v>
          </cell>
          <cell r="EV53">
            <v>2</v>
          </cell>
          <cell r="EW53">
            <v>2</v>
          </cell>
          <cell r="EX53">
            <v>2</v>
          </cell>
          <cell r="EY53">
            <v>99</v>
          </cell>
          <cell r="EZ53">
            <v>2</v>
          </cell>
          <cell r="FA53">
            <v>2</v>
          </cell>
          <cell r="FB53">
            <v>2</v>
          </cell>
          <cell r="FC53">
            <v>1</v>
          </cell>
          <cell r="FD53">
            <v>2</v>
          </cell>
          <cell r="FE53">
            <v>2</v>
          </cell>
          <cell r="FF53">
            <v>2</v>
          </cell>
          <cell r="FG53">
            <v>3</v>
          </cell>
          <cell r="FH53">
            <v>2</v>
          </cell>
          <cell r="FI53">
            <v>2</v>
          </cell>
          <cell r="FJ53">
            <v>3</v>
          </cell>
          <cell r="FK53">
            <v>3</v>
          </cell>
          <cell r="FL53">
            <v>2</v>
          </cell>
          <cell r="FM53">
            <v>3</v>
          </cell>
          <cell r="FN53">
            <v>99</v>
          </cell>
          <cell r="FO53">
            <v>99</v>
          </cell>
          <cell r="FP53">
            <v>99</v>
          </cell>
          <cell r="FQ53">
            <v>2</v>
          </cell>
          <cell r="FR53">
            <v>99</v>
          </cell>
          <cell r="FS53">
            <v>99</v>
          </cell>
          <cell r="FT53">
            <v>99</v>
          </cell>
          <cell r="FU53">
            <v>99</v>
          </cell>
          <cell r="FV53">
            <v>99</v>
          </cell>
          <cell r="FW53">
            <v>99</v>
          </cell>
          <cell r="FX53">
            <v>99</v>
          </cell>
          <cell r="FY53">
            <v>99</v>
          </cell>
          <cell r="FZ53">
            <v>1</v>
          </cell>
          <cell r="GA53">
            <v>1</v>
          </cell>
          <cell r="GB53">
            <v>1</v>
          </cell>
          <cell r="GC53">
            <v>2</v>
          </cell>
          <cell r="GD53">
            <v>1</v>
          </cell>
          <cell r="GE53">
            <v>2</v>
          </cell>
          <cell r="GF53">
            <v>1</v>
          </cell>
          <cell r="GG53">
            <v>3</v>
          </cell>
        </row>
        <row r="54">
          <cell r="E54">
            <v>4</v>
          </cell>
          <cell r="F54">
            <v>6</v>
          </cell>
          <cell r="G54">
            <v>1</v>
          </cell>
          <cell r="H54">
            <v>3</v>
          </cell>
          <cell r="I54">
            <v>8</v>
          </cell>
          <cell r="J54">
            <v>1</v>
          </cell>
          <cell r="K54">
            <v>1</v>
          </cell>
          <cell r="L54">
            <v>2</v>
          </cell>
          <cell r="M54">
            <v>3</v>
          </cell>
          <cell r="N54">
            <v>3</v>
          </cell>
          <cell r="O54">
            <v>3</v>
          </cell>
          <cell r="P54">
            <v>3</v>
          </cell>
          <cell r="Q54">
            <v>1</v>
          </cell>
          <cell r="R54">
            <v>1</v>
          </cell>
          <cell r="S54">
            <v>2</v>
          </cell>
          <cell r="T54">
            <v>1</v>
          </cell>
          <cell r="U54">
            <v>1</v>
          </cell>
          <cell r="V54">
            <v>99</v>
          </cell>
          <cell r="W54">
            <v>2</v>
          </cell>
          <cell r="X54">
            <v>2</v>
          </cell>
          <cell r="Y54">
            <v>4</v>
          </cell>
          <cell r="Z54">
            <v>1</v>
          </cell>
          <cell r="AA54">
            <v>2</v>
          </cell>
          <cell r="AB54">
            <v>2</v>
          </cell>
          <cell r="AC54">
            <v>2</v>
          </cell>
          <cell r="AD54">
            <v>1</v>
          </cell>
          <cell r="AE54">
            <v>2</v>
          </cell>
          <cell r="AF54">
            <v>1</v>
          </cell>
          <cell r="AG54">
            <v>2</v>
          </cell>
          <cell r="AH54">
            <v>3</v>
          </cell>
          <cell r="AI54">
            <v>1</v>
          </cell>
          <cell r="AJ54">
            <v>2</v>
          </cell>
          <cell r="AK54">
            <v>2</v>
          </cell>
          <cell r="AL54">
            <v>1</v>
          </cell>
          <cell r="AM54">
            <v>3</v>
          </cell>
          <cell r="AN54">
            <v>1</v>
          </cell>
          <cell r="AO54">
            <v>1</v>
          </cell>
          <cell r="AP54">
            <v>2</v>
          </cell>
          <cell r="AQ54">
            <v>99</v>
          </cell>
          <cell r="AR54">
            <v>2</v>
          </cell>
          <cell r="AS54">
            <v>3</v>
          </cell>
          <cell r="AT54">
            <v>3</v>
          </cell>
          <cell r="AU54">
            <v>3</v>
          </cell>
          <cell r="AV54">
            <v>2</v>
          </cell>
          <cell r="AW54">
            <v>2</v>
          </cell>
          <cell r="AX54">
            <v>2</v>
          </cell>
          <cell r="AY54">
            <v>1</v>
          </cell>
          <cell r="AZ54">
            <v>1</v>
          </cell>
          <cell r="BA54">
            <v>1</v>
          </cell>
          <cell r="BB54">
            <v>1</v>
          </cell>
          <cell r="BC54">
            <v>1</v>
          </cell>
          <cell r="BD54">
            <v>1</v>
          </cell>
          <cell r="BE54">
            <v>4</v>
          </cell>
          <cell r="BF54">
            <v>1</v>
          </cell>
          <cell r="BG54">
            <v>1</v>
          </cell>
          <cell r="BH54">
            <v>1</v>
          </cell>
          <cell r="BI54">
            <v>1</v>
          </cell>
          <cell r="BJ54">
            <v>2</v>
          </cell>
          <cell r="BK54">
            <v>1</v>
          </cell>
          <cell r="BL54">
            <v>1</v>
          </cell>
          <cell r="BM54">
            <v>2</v>
          </cell>
          <cell r="BN54">
            <v>99</v>
          </cell>
          <cell r="BO54">
            <v>1</v>
          </cell>
          <cell r="BP54">
            <v>2</v>
          </cell>
          <cell r="BQ54">
            <v>2</v>
          </cell>
          <cell r="BR54">
            <v>2</v>
          </cell>
          <cell r="BS54">
            <v>99</v>
          </cell>
          <cell r="BT54">
            <v>99</v>
          </cell>
          <cell r="BU54">
            <v>1</v>
          </cell>
          <cell r="BV54">
            <v>1</v>
          </cell>
          <cell r="BW54">
            <v>1</v>
          </cell>
          <cell r="BX54">
            <v>2</v>
          </cell>
          <cell r="BY54">
            <v>2</v>
          </cell>
          <cell r="BZ54">
            <v>4</v>
          </cell>
          <cell r="CA54">
            <v>4</v>
          </cell>
          <cell r="CB54">
            <v>4</v>
          </cell>
          <cell r="CC54">
            <v>2</v>
          </cell>
          <cell r="CD54">
            <v>1</v>
          </cell>
          <cell r="CE54">
            <v>1</v>
          </cell>
          <cell r="CF54">
            <v>2</v>
          </cell>
          <cell r="CG54">
            <v>2</v>
          </cell>
          <cell r="CH54">
            <v>3</v>
          </cell>
          <cell r="CI54">
            <v>3</v>
          </cell>
          <cell r="CJ54">
            <v>3</v>
          </cell>
          <cell r="CK54">
            <v>3</v>
          </cell>
          <cell r="CL54">
            <v>1</v>
          </cell>
          <cell r="CM54">
            <v>1</v>
          </cell>
          <cell r="CN54">
            <v>1</v>
          </cell>
          <cell r="CO54">
            <v>99</v>
          </cell>
          <cell r="CP54">
            <v>99</v>
          </cell>
          <cell r="CQ54">
            <v>99</v>
          </cell>
          <cell r="CR54">
            <v>99</v>
          </cell>
          <cell r="CS54">
            <v>99</v>
          </cell>
          <cell r="CT54">
            <v>99</v>
          </cell>
          <cell r="CU54">
            <v>99</v>
          </cell>
          <cell r="CV54">
            <v>99</v>
          </cell>
          <cell r="CW54">
            <v>99</v>
          </cell>
          <cell r="CX54">
            <v>99</v>
          </cell>
          <cell r="CY54">
            <v>99</v>
          </cell>
          <cell r="CZ54">
            <v>99</v>
          </cell>
          <cell r="DA54">
            <v>99</v>
          </cell>
          <cell r="DB54">
            <v>99</v>
          </cell>
          <cell r="DC54">
            <v>99</v>
          </cell>
          <cell r="DD54">
            <v>99</v>
          </cell>
          <cell r="DE54">
            <v>99</v>
          </cell>
          <cell r="DF54">
            <v>99</v>
          </cell>
          <cell r="DG54">
            <v>99</v>
          </cell>
          <cell r="DH54">
            <v>99</v>
          </cell>
          <cell r="DI54">
            <v>99</v>
          </cell>
          <cell r="DJ54">
            <v>99</v>
          </cell>
          <cell r="DK54">
            <v>99</v>
          </cell>
          <cell r="DL54">
            <v>99</v>
          </cell>
          <cell r="DM54">
            <v>99</v>
          </cell>
          <cell r="DN54">
            <v>99</v>
          </cell>
          <cell r="DO54">
            <v>99</v>
          </cell>
          <cell r="DP54">
            <v>99</v>
          </cell>
          <cell r="DQ54">
            <v>99</v>
          </cell>
          <cell r="DR54">
            <v>99</v>
          </cell>
          <cell r="DS54">
            <v>99</v>
          </cell>
          <cell r="DT54">
            <v>99</v>
          </cell>
          <cell r="DU54">
            <v>99</v>
          </cell>
          <cell r="DV54">
            <v>99</v>
          </cell>
          <cell r="DW54">
            <v>99</v>
          </cell>
          <cell r="DX54">
            <v>99</v>
          </cell>
          <cell r="DY54">
            <v>99</v>
          </cell>
          <cell r="DZ54">
            <v>99</v>
          </cell>
          <cell r="EA54">
            <v>99</v>
          </cell>
          <cell r="EB54">
            <v>99</v>
          </cell>
          <cell r="EC54">
            <v>99</v>
          </cell>
          <cell r="ED54">
            <v>99</v>
          </cell>
          <cell r="EE54">
            <v>99</v>
          </cell>
          <cell r="EF54">
            <v>99</v>
          </cell>
          <cell r="EG54">
            <v>99</v>
          </cell>
          <cell r="EH54">
            <v>99</v>
          </cell>
          <cell r="EI54">
            <v>99</v>
          </cell>
          <cell r="EJ54">
            <v>99</v>
          </cell>
          <cell r="EK54">
            <v>99</v>
          </cell>
          <cell r="EL54">
            <v>99</v>
          </cell>
          <cell r="EM54">
            <v>99</v>
          </cell>
          <cell r="EN54">
            <v>99</v>
          </cell>
          <cell r="EO54">
            <v>99</v>
          </cell>
          <cell r="EP54">
            <v>99</v>
          </cell>
          <cell r="EQ54">
            <v>99</v>
          </cell>
          <cell r="ER54">
            <v>99</v>
          </cell>
          <cell r="ES54">
            <v>99</v>
          </cell>
          <cell r="ET54">
            <v>99</v>
          </cell>
          <cell r="EU54">
            <v>99</v>
          </cell>
          <cell r="EV54">
            <v>99</v>
          </cell>
          <cell r="EW54">
            <v>99</v>
          </cell>
          <cell r="EX54">
            <v>99</v>
          </cell>
          <cell r="EY54">
            <v>99</v>
          </cell>
          <cell r="EZ54">
            <v>99</v>
          </cell>
          <cell r="FA54">
            <v>99</v>
          </cell>
          <cell r="FB54">
            <v>99</v>
          </cell>
          <cell r="FC54">
            <v>99</v>
          </cell>
          <cell r="FD54">
            <v>99</v>
          </cell>
          <cell r="FE54">
            <v>99</v>
          </cell>
          <cell r="FF54">
            <v>99</v>
          </cell>
          <cell r="FG54">
            <v>99</v>
          </cell>
          <cell r="FH54">
            <v>99</v>
          </cell>
          <cell r="FI54">
            <v>99</v>
          </cell>
          <cell r="FJ54">
            <v>99</v>
          </cell>
          <cell r="FK54">
            <v>99</v>
          </cell>
          <cell r="FL54">
            <v>99</v>
          </cell>
          <cell r="FM54">
            <v>3</v>
          </cell>
          <cell r="FN54">
            <v>99</v>
          </cell>
          <cell r="FO54">
            <v>99</v>
          </cell>
          <cell r="FP54">
            <v>99</v>
          </cell>
          <cell r="FQ54">
            <v>99</v>
          </cell>
          <cell r="FR54">
            <v>99</v>
          </cell>
          <cell r="FS54">
            <v>99</v>
          </cell>
          <cell r="FT54">
            <v>99</v>
          </cell>
          <cell r="FU54">
            <v>99</v>
          </cell>
          <cell r="FV54">
            <v>99</v>
          </cell>
          <cell r="FW54">
            <v>99</v>
          </cell>
          <cell r="FX54">
            <v>99</v>
          </cell>
          <cell r="FY54">
            <v>99</v>
          </cell>
          <cell r="FZ54">
            <v>99</v>
          </cell>
          <cell r="GA54">
            <v>99</v>
          </cell>
          <cell r="GB54">
            <v>99</v>
          </cell>
          <cell r="GC54">
            <v>99</v>
          </cell>
          <cell r="GD54">
            <v>99</v>
          </cell>
          <cell r="GE54">
            <v>99</v>
          </cell>
          <cell r="GF54">
            <v>99</v>
          </cell>
          <cell r="GG54">
            <v>99</v>
          </cell>
        </row>
        <row r="55">
          <cell r="E55">
            <v>4</v>
          </cell>
          <cell r="F55">
            <v>11</v>
          </cell>
          <cell r="G55">
            <v>1</v>
          </cell>
          <cell r="H55">
            <v>3</v>
          </cell>
          <cell r="I55">
            <v>8</v>
          </cell>
          <cell r="J55">
            <v>2</v>
          </cell>
          <cell r="K55">
            <v>1</v>
          </cell>
          <cell r="L55">
            <v>2</v>
          </cell>
          <cell r="M55">
            <v>2</v>
          </cell>
          <cell r="N55">
            <v>99</v>
          </cell>
          <cell r="O55">
            <v>3</v>
          </cell>
          <cell r="P55">
            <v>2</v>
          </cell>
          <cell r="Q55">
            <v>1</v>
          </cell>
          <cell r="R55">
            <v>2</v>
          </cell>
          <cell r="S55">
            <v>1</v>
          </cell>
          <cell r="T55">
            <v>2</v>
          </cell>
          <cell r="U55">
            <v>2</v>
          </cell>
          <cell r="V55">
            <v>1</v>
          </cell>
          <cell r="W55">
            <v>2</v>
          </cell>
          <cell r="X55">
            <v>2</v>
          </cell>
          <cell r="Y55">
            <v>4</v>
          </cell>
          <cell r="Z55">
            <v>2</v>
          </cell>
          <cell r="AA55">
            <v>2</v>
          </cell>
          <cell r="AB55">
            <v>2</v>
          </cell>
          <cell r="AC55">
            <v>2</v>
          </cell>
          <cell r="AD55">
            <v>2</v>
          </cell>
          <cell r="AE55">
            <v>2</v>
          </cell>
          <cell r="AF55">
            <v>2</v>
          </cell>
          <cell r="AG55">
            <v>2</v>
          </cell>
          <cell r="AH55">
            <v>2</v>
          </cell>
          <cell r="AI55">
            <v>1</v>
          </cell>
          <cell r="AJ55">
            <v>2</v>
          </cell>
          <cell r="AK55">
            <v>2</v>
          </cell>
          <cell r="AL55">
            <v>2</v>
          </cell>
          <cell r="AM55">
            <v>2</v>
          </cell>
          <cell r="AN55">
            <v>2</v>
          </cell>
          <cell r="AO55">
            <v>2</v>
          </cell>
          <cell r="AP55">
            <v>3</v>
          </cell>
          <cell r="AQ55">
            <v>3</v>
          </cell>
          <cell r="AR55">
            <v>3</v>
          </cell>
          <cell r="AS55">
            <v>3</v>
          </cell>
          <cell r="AT55">
            <v>2</v>
          </cell>
          <cell r="AU55">
            <v>3</v>
          </cell>
          <cell r="AV55">
            <v>6</v>
          </cell>
          <cell r="AW55">
            <v>3</v>
          </cell>
          <cell r="AX55">
            <v>3</v>
          </cell>
          <cell r="AY55">
            <v>2</v>
          </cell>
          <cell r="AZ55">
            <v>3</v>
          </cell>
          <cell r="BA55">
            <v>1</v>
          </cell>
          <cell r="BB55">
            <v>1</v>
          </cell>
          <cell r="BC55">
            <v>2</v>
          </cell>
          <cell r="BD55">
            <v>5</v>
          </cell>
          <cell r="BE55">
            <v>3</v>
          </cell>
          <cell r="BF55">
            <v>1</v>
          </cell>
          <cell r="BG55">
            <v>1</v>
          </cell>
          <cell r="BH55">
            <v>1</v>
          </cell>
          <cell r="BI55">
            <v>2</v>
          </cell>
          <cell r="BJ55">
            <v>6</v>
          </cell>
          <cell r="BK55">
            <v>1</v>
          </cell>
          <cell r="BL55">
            <v>1</v>
          </cell>
          <cell r="BM55">
            <v>2</v>
          </cell>
          <cell r="BN55">
            <v>4</v>
          </cell>
          <cell r="BO55">
            <v>2</v>
          </cell>
          <cell r="BP55">
            <v>3</v>
          </cell>
          <cell r="BQ55">
            <v>1</v>
          </cell>
          <cell r="BR55">
            <v>2</v>
          </cell>
          <cell r="BS55">
            <v>2</v>
          </cell>
          <cell r="BT55">
            <v>2</v>
          </cell>
          <cell r="BU55">
            <v>2</v>
          </cell>
          <cell r="BV55">
            <v>1</v>
          </cell>
          <cell r="BW55">
            <v>2</v>
          </cell>
          <cell r="BX55">
            <v>1</v>
          </cell>
          <cell r="BY55">
            <v>1</v>
          </cell>
          <cell r="BZ55">
            <v>2</v>
          </cell>
          <cell r="CA55">
            <v>4</v>
          </cell>
          <cell r="CB55">
            <v>2</v>
          </cell>
          <cell r="CC55">
            <v>2</v>
          </cell>
          <cell r="CD55">
            <v>1</v>
          </cell>
          <cell r="CE55">
            <v>1</v>
          </cell>
          <cell r="CF55">
            <v>1</v>
          </cell>
          <cell r="CG55">
            <v>2</v>
          </cell>
          <cell r="CH55">
            <v>1</v>
          </cell>
          <cell r="CI55">
            <v>1</v>
          </cell>
          <cell r="CJ55">
            <v>1</v>
          </cell>
          <cell r="CK55">
            <v>2</v>
          </cell>
          <cell r="CL55">
            <v>2</v>
          </cell>
          <cell r="CM55">
            <v>1</v>
          </cell>
          <cell r="CN55">
            <v>2</v>
          </cell>
          <cell r="CO55">
            <v>2</v>
          </cell>
          <cell r="CP55">
            <v>3</v>
          </cell>
          <cell r="CQ55">
            <v>3</v>
          </cell>
          <cell r="CR55">
            <v>2</v>
          </cell>
          <cell r="CS55">
            <v>2</v>
          </cell>
          <cell r="CT55">
            <v>2</v>
          </cell>
          <cell r="CU55">
            <v>2</v>
          </cell>
          <cell r="CV55">
            <v>2</v>
          </cell>
          <cell r="CW55">
            <v>2</v>
          </cell>
          <cell r="CX55">
            <v>1</v>
          </cell>
          <cell r="CY55">
            <v>1</v>
          </cell>
          <cell r="CZ55">
            <v>2</v>
          </cell>
          <cell r="DA55">
            <v>3</v>
          </cell>
          <cell r="DB55">
            <v>2</v>
          </cell>
          <cell r="DC55">
            <v>4</v>
          </cell>
          <cell r="DD55">
            <v>3</v>
          </cell>
          <cell r="DE55">
            <v>5</v>
          </cell>
          <cell r="DF55">
            <v>4</v>
          </cell>
          <cell r="DG55">
            <v>2</v>
          </cell>
          <cell r="DH55">
            <v>2</v>
          </cell>
          <cell r="DI55">
            <v>5</v>
          </cell>
          <cell r="DJ55">
            <v>5</v>
          </cell>
          <cell r="DK55">
            <v>5</v>
          </cell>
          <cell r="DL55">
            <v>5</v>
          </cell>
          <cell r="DM55">
            <v>2</v>
          </cell>
          <cell r="DN55">
            <v>4</v>
          </cell>
          <cell r="DO55">
            <v>3</v>
          </cell>
          <cell r="DP55">
            <v>2</v>
          </cell>
          <cell r="DQ55">
            <v>3</v>
          </cell>
          <cell r="DR55">
            <v>2</v>
          </cell>
          <cell r="DS55">
            <v>3</v>
          </cell>
          <cell r="DT55">
            <v>3</v>
          </cell>
          <cell r="DU55">
            <v>2</v>
          </cell>
          <cell r="DV55">
            <v>3</v>
          </cell>
          <cell r="DW55">
            <v>2</v>
          </cell>
          <cell r="DX55">
            <v>4</v>
          </cell>
          <cell r="DY55">
            <v>3</v>
          </cell>
          <cell r="DZ55">
            <v>3</v>
          </cell>
          <cell r="EA55">
            <v>1</v>
          </cell>
          <cell r="EB55">
            <v>3</v>
          </cell>
          <cell r="EC55">
            <v>2</v>
          </cell>
          <cell r="ED55">
            <v>1</v>
          </cell>
          <cell r="EE55">
            <v>2</v>
          </cell>
          <cell r="EF55">
            <v>2</v>
          </cell>
          <cell r="EG55">
            <v>2</v>
          </cell>
          <cell r="EH55">
            <v>2</v>
          </cell>
          <cell r="EI55">
            <v>2</v>
          </cell>
          <cell r="EJ55">
            <v>77</v>
          </cell>
          <cell r="EK55">
            <v>77</v>
          </cell>
          <cell r="EL55">
            <v>77</v>
          </cell>
          <cell r="EM55">
            <v>77</v>
          </cell>
          <cell r="EN55">
            <v>77</v>
          </cell>
          <cell r="EO55">
            <v>77</v>
          </cell>
          <cell r="EP55">
            <v>77</v>
          </cell>
          <cell r="EQ55">
            <v>77</v>
          </cell>
          <cell r="ER55">
            <v>77</v>
          </cell>
          <cell r="ES55">
            <v>77</v>
          </cell>
          <cell r="ET55">
            <v>77</v>
          </cell>
          <cell r="EU55">
            <v>77</v>
          </cell>
          <cell r="EV55">
            <v>2</v>
          </cell>
          <cell r="EW55">
            <v>2</v>
          </cell>
          <cell r="EX55">
            <v>2</v>
          </cell>
          <cell r="EY55">
            <v>99</v>
          </cell>
          <cell r="EZ55">
            <v>2</v>
          </cell>
          <cell r="FA55">
            <v>4</v>
          </cell>
          <cell r="FB55">
            <v>3</v>
          </cell>
          <cell r="FC55">
            <v>3</v>
          </cell>
          <cell r="FD55">
            <v>3</v>
          </cell>
          <cell r="FE55">
            <v>3</v>
          </cell>
          <cell r="FF55">
            <v>1</v>
          </cell>
          <cell r="FG55">
            <v>1</v>
          </cell>
          <cell r="FH55">
            <v>3</v>
          </cell>
          <cell r="FI55">
            <v>3</v>
          </cell>
          <cell r="FJ55">
            <v>3</v>
          </cell>
          <cell r="FK55">
            <v>99</v>
          </cell>
          <cell r="FL55">
            <v>2</v>
          </cell>
          <cell r="FM55">
            <v>3</v>
          </cell>
          <cell r="FN55">
            <v>99</v>
          </cell>
          <cell r="FO55">
            <v>99</v>
          </cell>
          <cell r="FP55">
            <v>99</v>
          </cell>
          <cell r="FQ55">
            <v>3</v>
          </cell>
          <cell r="FR55">
            <v>99</v>
          </cell>
          <cell r="FS55">
            <v>99</v>
          </cell>
          <cell r="FT55">
            <v>99</v>
          </cell>
          <cell r="FU55">
            <v>99</v>
          </cell>
          <cell r="FV55">
            <v>99</v>
          </cell>
          <cell r="FW55">
            <v>99</v>
          </cell>
          <cell r="FX55">
            <v>99</v>
          </cell>
          <cell r="FY55">
            <v>99</v>
          </cell>
          <cell r="FZ55">
            <v>1</v>
          </cell>
          <cell r="GA55">
            <v>1</v>
          </cell>
          <cell r="GB55">
            <v>2</v>
          </cell>
          <cell r="GC55">
            <v>2</v>
          </cell>
          <cell r="GD55">
            <v>1</v>
          </cell>
          <cell r="GE55">
            <v>2</v>
          </cell>
          <cell r="GF55">
            <v>1</v>
          </cell>
          <cell r="GG55">
            <v>3</v>
          </cell>
        </row>
        <row r="56">
          <cell r="E56">
            <v>4</v>
          </cell>
          <cell r="F56">
            <v>1</v>
          </cell>
          <cell r="G56">
            <v>1</v>
          </cell>
          <cell r="H56">
            <v>3</v>
          </cell>
          <cell r="I56">
            <v>8</v>
          </cell>
          <cell r="J56">
            <v>1</v>
          </cell>
          <cell r="K56">
            <v>1</v>
          </cell>
          <cell r="L56">
            <v>2</v>
          </cell>
          <cell r="M56">
            <v>3</v>
          </cell>
          <cell r="N56">
            <v>3</v>
          </cell>
          <cell r="O56">
            <v>3</v>
          </cell>
          <cell r="P56">
            <v>1</v>
          </cell>
          <cell r="Q56">
            <v>1</v>
          </cell>
          <cell r="R56">
            <v>1</v>
          </cell>
          <cell r="S56">
            <v>3</v>
          </cell>
          <cell r="T56">
            <v>2</v>
          </cell>
          <cell r="U56">
            <v>2</v>
          </cell>
          <cell r="V56">
            <v>2</v>
          </cell>
          <cell r="W56">
            <v>2</v>
          </cell>
          <cell r="X56">
            <v>2</v>
          </cell>
          <cell r="Y56">
            <v>4</v>
          </cell>
          <cell r="Z56">
            <v>1</v>
          </cell>
          <cell r="AA56">
            <v>2</v>
          </cell>
          <cell r="AB56">
            <v>2</v>
          </cell>
          <cell r="AC56">
            <v>2</v>
          </cell>
          <cell r="AD56">
            <v>1</v>
          </cell>
          <cell r="AE56">
            <v>1</v>
          </cell>
          <cell r="AF56">
            <v>1</v>
          </cell>
          <cell r="AG56">
            <v>2</v>
          </cell>
          <cell r="AH56">
            <v>2</v>
          </cell>
          <cell r="AI56">
            <v>2</v>
          </cell>
          <cell r="AJ56">
            <v>2</v>
          </cell>
          <cell r="AK56">
            <v>2</v>
          </cell>
          <cell r="AL56">
            <v>2</v>
          </cell>
          <cell r="AM56">
            <v>2</v>
          </cell>
          <cell r="AN56">
            <v>2</v>
          </cell>
          <cell r="AO56">
            <v>1</v>
          </cell>
          <cell r="AP56">
            <v>4</v>
          </cell>
          <cell r="AQ56">
            <v>4</v>
          </cell>
          <cell r="AR56">
            <v>3</v>
          </cell>
          <cell r="AS56">
            <v>4</v>
          </cell>
          <cell r="AT56">
            <v>3</v>
          </cell>
          <cell r="AU56">
            <v>3</v>
          </cell>
          <cell r="AV56">
            <v>5</v>
          </cell>
          <cell r="AW56">
            <v>4</v>
          </cell>
          <cell r="AX56">
            <v>3</v>
          </cell>
          <cell r="AY56">
            <v>2</v>
          </cell>
          <cell r="AZ56">
            <v>1</v>
          </cell>
          <cell r="BA56">
            <v>2</v>
          </cell>
          <cell r="BB56">
            <v>1</v>
          </cell>
          <cell r="BC56">
            <v>2</v>
          </cell>
          <cell r="BD56">
            <v>5</v>
          </cell>
          <cell r="BE56">
            <v>3</v>
          </cell>
          <cell r="BF56">
            <v>2</v>
          </cell>
          <cell r="BG56">
            <v>2</v>
          </cell>
          <cell r="BH56">
            <v>2</v>
          </cell>
          <cell r="BI56">
            <v>3</v>
          </cell>
          <cell r="BJ56">
            <v>1</v>
          </cell>
          <cell r="BK56">
            <v>4</v>
          </cell>
          <cell r="BL56">
            <v>4</v>
          </cell>
          <cell r="BM56">
            <v>3</v>
          </cell>
          <cell r="BN56">
            <v>5</v>
          </cell>
          <cell r="BO56">
            <v>1</v>
          </cell>
          <cell r="BP56">
            <v>2</v>
          </cell>
          <cell r="BQ56">
            <v>2</v>
          </cell>
          <cell r="BR56">
            <v>2</v>
          </cell>
          <cell r="BS56">
            <v>2</v>
          </cell>
          <cell r="BT56">
            <v>2</v>
          </cell>
          <cell r="BU56">
            <v>2</v>
          </cell>
          <cell r="BV56">
            <v>1</v>
          </cell>
          <cell r="BW56">
            <v>1</v>
          </cell>
          <cell r="BX56">
            <v>1</v>
          </cell>
          <cell r="BY56">
            <v>1</v>
          </cell>
          <cell r="BZ56">
            <v>2</v>
          </cell>
          <cell r="CA56">
            <v>2</v>
          </cell>
          <cell r="CB56">
            <v>2</v>
          </cell>
          <cell r="CC56">
            <v>2</v>
          </cell>
          <cell r="CD56">
            <v>2</v>
          </cell>
          <cell r="CE56">
            <v>1</v>
          </cell>
          <cell r="CF56">
            <v>2</v>
          </cell>
          <cell r="CG56">
            <v>2</v>
          </cell>
          <cell r="CH56">
            <v>1</v>
          </cell>
          <cell r="CI56">
            <v>1</v>
          </cell>
          <cell r="CJ56">
            <v>1</v>
          </cell>
          <cell r="CK56">
            <v>3</v>
          </cell>
          <cell r="CL56">
            <v>1</v>
          </cell>
          <cell r="CM56">
            <v>3</v>
          </cell>
          <cell r="CN56">
            <v>3</v>
          </cell>
          <cell r="CO56">
            <v>3</v>
          </cell>
          <cell r="CP56">
            <v>3</v>
          </cell>
          <cell r="CQ56">
            <v>3</v>
          </cell>
          <cell r="CR56">
            <v>3</v>
          </cell>
          <cell r="CS56">
            <v>3</v>
          </cell>
          <cell r="CT56">
            <v>3</v>
          </cell>
          <cell r="CU56">
            <v>1</v>
          </cell>
          <cell r="CV56">
            <v>1</v>
          </cell>
          <cell r="CW56">
            <v>2</v>
          </cell>
          <cell r="CX56">
            <v>3</v>
          </cell>
          <cell r="CY56">
            <v>3</v>
          </cell>
          <cell r="CZ56">
            <v>3</v>
          </cell>
          <cell r="DA56">
            <v>4</v>
          </cell>
          <cell r="DB56">
            <v>4</v>
          </cell>
          <cell r="DC56">
            <v>4</v>
          </cell>
          <cell r="DD56">
            <v>4</v>
          </cell>
          <cell r="DE56">
            <v>4</v>
          </cell>
          <cell r="DF56">
            <v>5</v>
          </cell>
          <cell r="DG56">
            <v>5</v>
          </cell>
          <cell r="DH56">
            <v>5</v>
          </cell>
          <cell r="DI56">
            <v>5</v>
          </cell>
          <cell r="DJ56">
            <v>5</v>
          </cell>
          <cell r="DK56">
            <v>5</v>
          </cell>
          <cell r="DL56">
            <v>5</v>
          </cell>
          <cell r="DM56">
            <v>3</v>
          </cell>
          <cell r="DN56">
            <v>2</v>
          </cell>
          <cell r="DO56">
            <v>3</v>
          </cell>
          <cell r="DP56">
            <v>1</v>
          </cell>
          <cell r="DQ56">
            <v>2</v>
          </cell>
          <cell r="DR56">
            <v>1</v>
          </cell>
          <cell r="DS56">
            <v>2</v>
          </cell>
          <cell r="DT56">
            <v>3</v>
          </cell>
          <cell r="DU56">
            <v>1</v>
          </cell>
          <cell r="DV56">
            <v>2</v>
          </cell>
          <cell r="DW56">
            <v>2</v>
          </cell>
          <cell r="DX56">
            <v>4</v>
          </cell>
          <cell r="DY56">
            <v>3</v>
          </cell>
          <cell r="DZ56">
            <v>3</v>
          </cell>
          <cell r="EA56">
            <v>5</v>
          </cell>
          <cell r="EB56">
            <v>5</v>
          </cell>
          <cell r="EC56">
            <v>5</v>
          </cell>
          <cell r="ED56">
            <v>2</v>
          </cell>
          <cell r="EE56">
            <v>2</v>
          </cell>
          <cell r="EF56">
            <v>3</v>
          </cell>
          <cell r="EG56">
            <v>3</v>
          </cell>
          <cell r="EH56">
            <v>2</v>
          </cell>
          <cell r="EI56">
            <v>2</v>
          </cell>
          <cell r="EJ56">
            <v>77</v>
          </cell>
          <cell r="EK56">
            <v>77</v>
          </cell>
          <cell r="EL56">
            <v>77</v>
          </cell>
          <cell r="EM56">
            <v>77</v>
          </cell>
          <cell r="EN56">
            <v>77</v>
          </cell>
          <cell r="EO56">
            <v>77</v>
          </cell>
          <cell r="EP56">
            <v>77</v>
          </cell>
          <cell r="EQ56">
            <v>77</v>
          </cell>
          <cell r="ER56">
            <v>77</v>
          </cell>
          <cell r="ES56">
            <v>77</v>
          </cell>
          <cell r="ET56">
            <v>77</v>
          </cell>
          <cell r="EU56">
            <v>77</v>
          </cell>
          <cell r="EV56">
            <v>3</v>
          </cell>
          <cell r="EW56">
            <v>3</v>
          </cell>
          <cell r="EX56">
            <v>2</v>
          </cell>
          <cell r="EY56">
            <v>99</v>
          </cell>
          <cell r="EZ56">
            <v>2</v>
          </cell>
          <cell r="FA56">
            <v>4</v>
          </cell>
          <cell r="FB56">
            <v>3</v>
          </cell>
          <cell r="FC56">
            <v>3</v>
          </cell>
          <cell r="FD56">
            <v>3</v>
          </cell>
          <cell r="FE56">
            <v>3</v>
          </cell>
          <cell r="FF56">
            <v>1</v>
          </cell>
          <cell r="FG56">
            <v>2</v>
          </cell>
          <cell r="FH56">
            <v>2</v>
          </cell>
          <cell r="FI56">
            <v>2</v>
          </cell>
          <cell r="FJ56">
            <v>2</v>
          </cell>
          <cell r="FK56">
            <v>2</v>
          </cell>
          <cell r="FL56">
            <v>2</v>
          </cell>
          <cell r="FM56">
            <v>3</v>
          </cell>
          <cell r="FN56">
            <v>99</v>
          </cell>
          <cell r="FO56">
            <v>99</v>
          </cell>
          <cell r="FP56">
            <v>99</v>
          </cell>
          <cell r="FQ56">
            <v>1</v>
          </cell>
          <cell r="FR56">
            <v>2</v>
          </cell>
          <cell r="FS56">
            <v>2</v>
          </cell>
          <cell r="FT56">
            <v>2</v>
          </cell>
          <cell r="FU56">
            <v>3</v>
          </cell>
          <cell r="FV56">
            <v>3</v>
          </cell>
          <cell r="FW56">
            <v>3</v>
          </cell>
          <cell r="FX56">
            <v>3</v>
          </cell>
          <cell r="FY56">
            <v>3</v>
          </cell>
          <cell r="FZ56">
            <v>1</v>
          </cell>
          <cell r="GA56">
            <v>1</v>
          </cell>
          <cell r="GB56">
            <v>1</v>
          </cell>
          <cell r="GC56">
            <v>2</v>
          </cell>
          <cell r="GD56">
            <v>1</v>
          </cell>
          <cell r="GE56">
            <v>2</v>
          </cell>
          <cell r="GF56">
            <v>1</v>
          </cell>
          <cell r="GG56">
            <v>3</v>
          </cell>
        </row>
        <row r="57">
          <cell r="E57">
            <v>3</v>
          </cell>
          <cell r="F57">
            <v>11</v>
          </cell>
          <cell r="G57">
            <v>2</v>
          </cell>
          <cell r="H57">
            <v>3</v>
          </cell>
          <cell r="I57">
            <v>8</v>
          </cell>
          <cell r="J57">
            <v>2</v>
          </cell>
          <cell r="K57">
            <v>2</v>
          </cell>
          <cell r="L57">
            <v>2</v>
          </cell>
          <cell r="M57">
            <v>3</v>
          </cell>
          <cell r="N57">
            <v>3</v>
          </cell>
          <cell r="O57">
            <v>2</v>
          </cell>
          <cell r="P57">
            <v>2</v>
          </cell>
          <cell r="Q57">
            <v>1</v>
          </cell>
          <cell r="R57">
            <v>1</v>
          </cell>
          <cell r="S57">
            <v>1</v>
          </cell>
          <cell r="T57">
            <v>2</v>
          </cell>
          <cell r="U57">
            <v>1</v>
          </cell>
          <cell r="V57">
            <v>1</v>
          </cell>
          <cell r="W57">
            <v>2</v>
          </cell>
          <cell r="X57">
            <v>2</v>
          </cell>
          <cell r="Y57">
            <v>4</v>
          </cell>
          <cell r="Z57">
            <v>1</v>
          </cell>
          <cell r="AA57">
            <v>2</v>
          </cell>
          <cell r="AB57">
            <v>2</v>
          </cell>
          <cell r="AC57">
            <v>1</v>
          </cell>
          <cell r="AD57">
            <v>2</v>
          </cell>
          <cell r="AE57">
            <v>2</v>
          </cell>
          <cell r="AF57">
            <v>3</v>
          </cell>
          <cell r="AG57">
            <v>2</v>
          </cell>
          <cell r="AH57">
            <v>2</v>
          </cell>
          <cell r="AI57">
            <v>1</v>
          </cell>
          <cell r="AJ57">
            <v>1</v>
          </cell>
          <cell r="AK57">
            <v>2</v>
          </cell>
          <cell r="AL57">
            <v>1</v>
          </cell>
          <cell r="AM57">
            <v>2</v>
          </cell>
          <cell r="AN57">
            <v>2</v>
          </cell>
          <cell r="AO57">
            <v>2</v>
          </cell>
          <cell r="AP57">
            <v>2</v>
          </cell>
          <cell r="AQ57">
            <v>2</v>
          </cell>
          <cell r="AR57">
            <v>3</v>
          </cell>
          <cell r="AS57">
            <v>4</v>
          </cell>
          <cell r="AT57">
            <v>2</v>
          </cell>
          <cell r="AU57">
            <v>3</v>
          </cell>
          <cell r="AV57">
            <v>5</v>
          </cell>
          <cell r="AW57">
            <v>4</v>
          </cell>
          <cell r="AX57">
            <v>99</v>
          </cell>
          <cell r="AY57">
            <v>1</v>
          </cell>
          <cell r="AZ57">
            <v>1</v>
          </cell>
          <cell r="BA57">
            <v>2</v>
          </cell>
          <cell r="BB57">
            <v>99</v>
          </cell>
          <cell r="BC57">
            <v>2</v>
          </cell>
          <cell r="BD57">
            <v>5</v>
          </cell>
          <cell r="BE57">
            <v>3</v>
          </cell>
          <cell r="BF57">
            <v>2</v>
          </cell>
          <cell r="BG57">
            <v>3</v>
          </cell>
          <cell r="BH57">
            <v>1</v>
          </cell>
          <cell r="BI57">
            <v>1</v>
          </cell>
          <cell r="BJ57">
            <v>6</v>
          </cell>
          <cell r="BK57">
            <v>1</v>
          </cell>
          <cell r="BL57">
            <v>3</v>
          </cell>
          <cell r="BM57">
            <v>2</v>
          </cell>
          <cell r="BN57">
            <v>99</v>
          </cell>
          <cell r="BO57">
            <v>1</v>
          </cell>
          <cell r="BP57">
            <v>5</v>
          </cell>
          <cell r="BQ57">
            <v>2</v>
          </cell>
          <cell r="BR57">
            <v>2</v>
          </cell>
          <cell r="BS57">
            <v>2</v>
          </cell>
          <cell r="BT57">
            <v>2</v>
          </cell>
          <cell r="BU57">
            <v>1</v>
          </cell>
          <cell r="BV57">
            <v>1</v>
          </cell>
          <cell r="BW57">
            <v>1</v>
          </cell>
          <cell r="BX57">
            <v>1</v>
          </cell>
          <cell r="BY57">
            <v>1</v>
          </cell>
          <cell r="BZ57">
            <v>5</v>
          </cell>
          <cell r="CA57">
            <v>3</v>
          </cell>
          <cell r="CB57">
            <v>3</v>
          </cell>
          <cell r="CC57">
            <v>2</v>
          </cell>
          <cell r="CD57">
            <v>99</v>
          </cell>
          <cell r="CE57">
            <v>1</v>
          </cell>
          <cell r="CF57">
            <v>2</v>
          </cell>
          <cell r="CG57">
            <v>2</v>
          </cell>
          <cell r="CH57">
            <v>1</v>
          </cell>
          <cell r="CI57">
            <v>1</v>
          </cell>
          <cell r="CJ57">
            <v>1</v>
          </cell>
          <cell r="CK57">
            <v>3</v>
          </cell>
          <cell r="CL57">
            <v>1</v>
          </cell>
          <cell r="CM57">
            <v>1</v>
          </cell>
          <cell r="CN57">
            <v>1</v>
          </cell>
          <cell r="CO57">
            <v>2</v>
          </cell>
          <cell r="CP57">
            <v>3</v>
          </cell>
          <cell r="CQ57">
            <v>3</v>
          </cell>
          <cell r="CR57">
            <v>1</v>
          </cell>
          <cell r="CS57">
            <v>2</v>
          </cell>
          <cell r="CT57">
            <v>2</v>
          </cell>
          <cell r="CU57">
            <v>1</v>
          </cell>
          <cell r="CV57">
            <v>1</v>
          </cell>
          <cell r="CW57">
            <v>2</v>
          </cell>
          <cell r="CX57">
            <v>1</v>
          </cell>
          <cell r="CY57">
            <v>1</v>
          </cell>
          <cell r="CZ57">
            <v>3</v>
          </cell>
          <cell r="DA57">
            <v>3</v>
          </cell>
          <cell r="DB57">
            <v>2</v>
          </cell>
          <cell r="DC57">
            <v>4</v>
          </cell>
          <cell r="DD57">
            <v>4</v>
          </cell>
          <cell r="DE57">
            <v>2</v>
          </cell>
          <cell r="DF57">
            <v>2</v>
          </cell>
          <cell r="DG57">
            <v>2</v>
          </cell>
          <cell r="DH57">
            <v>3</v>
          </cell>
          <cell r="DI57">
            <v>4</v>
          </cell>
          <cell r="DJ57">
            <v>4</v>
          </cell>
          <cell r="DK57">
            <v>2</v>
          </cell>
          <cell r="DL57">
            <v>2</v>
          </cell>
          <cell r="DM57">
            <v>3</v>
          </cell>
          <cell r="DN57">
            <v>4</v>
          </cell>
          <cell r="DO57">
            <v>4</v>
          </cell>
          <cell r="DP57">
            <v>1</v>
          </cell>
          <cell r="DQ57">
            <v>2</v>
          </cell>
          <cell r="DR57">
            <v>2</v>
          </cell>
          <cell r="DS57">
            <v>3</v>
          </cell>
          <cell r="DT57">
            <v>2</v>
          </cell>
          <cell r="DU57">
            <v>2</v>
          </cell>
          <cell r="DV57">
            <v>3</v>
          </cell>
          <cell r="DW57">
            <v>2</v>
          </cell>
          <cell r="DX57">
            <v>4</v>
          </cell>
          <cell r="DY57">
            <v>3</v>
          </cell>
          <cell r="DZ57">
            <v>3</v>
          </cell>
          <cell r="EA57">
            <v>5</v>
          </cell>
          <cell r="EB57">
            <v>5</v>
          </cell>
          <cell r="EC57">
            <v>2</v>
          </cell>
          <cell r="ED57">
            <v>2</v>
          </cell>
          <cell r="EE57">
            <v>2</v>
          </cell>
          <cell r="EF57">
            <v>2</v>
          </cell>
          <cell r="EG57">
            <v>2</v>
          </cell>
          <cell r="EH57">
            <v>1</v>
          </cell>
          <cell r="EI57">
            <v>1</v>
          </cell>
          <cell r="EJ57">
            <v>1</v>
          </cell>
          <cell r="EK57">
            <v>1</v>
          </cell>
          <cell r="EL57">
            <v>0</v>
          </cell>
          <cell r="EM57">
            <v>1</v>
          </cell>
          <cell r="EN57">
            <v>1</v>
          </cell>
          <cell r="EO57">
            <v>0</v>
          </cell>
          <cell r="EP57">
            <v>0</v>
          </cell>
          <cell r="EQ57">
            <v>0</v>
          </cell>
          <cell r="ER57">
            <v>0</v>
          </cell>
          <cell r="ES57">
            <v>0</v>
          </cell>
          <cell r="ET57">
            <v>0</v>
          </cell>
          <cell r="EU57">
            <v>1</v>
          </cell>
          <cell r="EV57">
            <v>2</v>
          </cell>
          <cell r="EW57">
            <v>2</v>
          </cell>
          <cell r="EX57">
            <v>2</v>
          </cell>
          <cell r="EY57">
            <v>99</v>
          </cell>
          <cell r="EZ57">
            <v>3</v>
          </cell>
          <cell r="FA57">
            <v>4</v>
          </cell>
          <cell r="FB57">
            <v>2</v>
          </cell>
          <cell r="FC57">
            <v>1</v>
          </cell>
          <cell r="FD57">
            <v>2</v>
          </cell>
          <cell r="FE57">
            <v>1</v>
          </cell>
          <cell r="FF57">
            <v>1</v>
          </cell>
          <cell r="FG57">
            <v>1</v>
          </cell>
          <cell r="FH57">
            <v>3</v>
          </cell>
          <cell r="FI57">
            <v>3</v>
          </cell>
          <cell r="FJ57">
            <v>3</v>
          </cell>
          <cell r="FK57">
            <v>1</v>
          </cell>
          <cell r="FL57">
            <v>2</v>
          </cell>
          <cell r="FM57">
            <v>3</v>
          </cell>
          <cell r="FN57">
            <v>99</v>
          </cell>
          <cell r="FO57">
            <v>99</v>
          </cell>
          <cell r="FP57">
            <v>99</v>
          </cell>
          <cell r="FQ57">
            <v>2</v>
          </cell>
          <cell r="FR57">
            <v>99</v>
          </cell>
          <cell r="FS57">
            <v>99</v>
          </cell>
          <cell r="FT57">
            <v>99</v>
          </cell>
          <cell r="FU57">
            <v>99</v>
          </cell>
          <cell r="FV57">
            <v>99</v>
          </cell>
          <cell r="FW57">
            <v>99</v>
          </cell>
          <cell r="FX57">
            <v>99</v>
          </cell>
          <cell r="FY57">
            <v>99</v>
          </cell>
          <cell r="FZ57">
            <v>2</v>
          </cell>
          <cell r="GA57">
            <v>1</v>
          </cell>
          <cell r="GB57">
            <v>2</v>
          </cell>
          <cell r="GC57">
            <v>2</v>
          </cell>
          <cell r="GD57">
            <v>1</v>
          </cell>
          <cell r="GE57">
            <v>2</v>
          </cell>
          <cell r="GF57">
            <v>1</v>
          </cell>
          <cell r="GG57">
            <v>2</v>
          </cell>
        </row>
        <row r="58">
          <cell r="E58">
            <v>4</v>
          </cell>
          <cell r="F58">
            <v>1</v>
          </cell>
          <cell r="G58">
            <v>1</v>
          </cell>
          <cell r="H58">
            <v>3</v>
          </cell>
          <cell r="I58">
            <v>8</v>
          </cell>
          <cell r="J58">
            <v>1</v>
          </cell>
          <cell r="K58">
            <v>1</v>
          </cell>
          <cell r="L58">
            <v>2</v>
          </cell>
          <cell r="M58">
            <v>3</v>
          </cell>
          <cell r="N58">
            <v>3</v>
          </cell>
          <cell r="O58">
            <v>3</v>
          </cell>
          <cell r="P58">
            <v>1</v>
          </cell>
          <cell r="Q58">
            <v>1</v>
          </cell>
          <cell r="R58">
            <v>1</v>
          </cell>
          <cell r="S58">
            <v>1</v>
          </cell>
          <cell r="T58">
            <v>1</v>
          </cell>
          <cell r="U58">
            <v>1</v>
          </cell>
          <cell r="V58">
            <v>1</v>
          </cell>
          <cell r="W58">
            <v>1</v>
          </cell>
          <cell r="X58">
            <v>1</v>
          </cell>
          <cell r="Y58">
            <v>3</v>
          </cell>
          <cell r="Z58">
            <v>1</v>
          </cell>
          <cell r="AA58">
            <v>1</v>
          </cell>
          <cell r="AB58">
            <v>2</v>
          </cell>
          <cell r="AC58">
            <v>1</v>
          </cell>
          <cell r="AD58">
            <v>1</v>
          </cell>
          <cell r="AE58">
            <v>1</v>
          </cell>
          <cell r="AF58">
            <v>1</v>
          </cell>
          <cell r="AG58">
            <v>2</v>
          </cell>
          <cell r="AH58">
            <v>2</v>
          </cell>
          <cell r="AI58">
            <v>1</v>
          </cell>
          <cell r="AJ58">
            <v>1</v>
          </cell>
          <cell r="AK58">
            <v>1</v>
          </cell>
          <cell r="AL58">
            <v>1</v>
          </cell>
          <cell r="AM58">
            <v>1</v>
          </cell>
          <cell r="AN58">
            <v>1</v>
          </cell>
          <cell r="AO58">
            <v>1</v>
          </cell>
          <cell r="AP58">
            <v>2</v>
          </cell>
          <cell r="AQ58">
            <v>2</v>
          </cell>
          <cell r="AR58">
            <v>2</v>
          </cell>
          <cell r="AS58">
            <v>2</v>
          </cell>
          <cell r="AT58">
            <v>2</v>
          </cell>
          <cell r="AU58">
            <v>3</v>
          </cell>
          <cell r="AV58">
            <v>1</v>
          </cell>
          <cell r="AW58">
            <v>2</v>
          </cell>
          <cell r="AX58">
            <v>3</v>
          </cell>
          <cell r="AY58">
            <v>1</v>
          </cell>
          <cell r="AZ58">
            <v>1</v>
          </cell>
          <cell r="BA58">
            <v>1</v>
          </cell>
          <cell r="BB58">
            <v>1</v>
          </cell>
          <cell r="BC58">
            <v>1</v>
          </cell>
          <cell r="BD58">
            <v>1</v>
          </cell>
          <cell r="BE58">
            <v>1</v>
          </cell>
          <cell r="BF58">
            <v>1</v>
          </cell>
          <cell r="BG58">
            <v>1</v>
          </cell>
          <cell r="BH58">
            <v>1</v>
          </cell>
          <cell r="BI58">
            <v>1</v>
          </cell>
          <cell r="BJ58">
            <v>1</v>
          </cell>
          <cell r="BK58">
            <v>4</v>
          </cell>
          <cell r="BL58">
            <v>4</v>
          </cell>
          <cell r="BM58">
            <v>2</v>
          </cell>
          <cell r="BN58">
            <v>4</v>
          </cell>
          <cell r="BO58">
            <v>1</v>
          </cell>
          <cell r="BP58">
            <v>1</v>
          </cell>
          <cell r="BQ58">
            <v>1</v>
          </cell>
          <cell r="BR58">
            <v>1</v>
          </cell>
          <cell r="BS58">
            <v>2</v>
          </cell>
          <cell r="BT58">
            <v>2</v>
          </cell>
          <cell r="BU58">
            <v>2</v>
          </cell>
          <cell r="BV58">
            <v>1</v>
          </cell>
          <cell r="BW58">
            <v>1</v>
          </cell>
          <cell r="BX58">
            <v>3</v>
          </cell>
          <cell r="BY58">
            <v>5</v>
          </cell>
          <cell r="BZ58">
            <v>4</v>
          </cell>
          <cell r="CA58">
            <v>4</v>
          </cell>
          <cell r="CB58">
            <v>4</v>
          </cell>
          <cell r="CC58">
            <v>2</v>
          </cell>
          <cell r="CD58">
            <v>1</v>
          </cell>
          <cell r="CE58">
            <v>1</v>
          </cell>
          <cell r="CF58">
            <v>1</v>
          </cell>
          <cell r="CG58">
            <v>2</v>
          </cell>
          <cell r="CH58">
            <v>1</v>
          </cell>
          <cell r="CI58">
            <v>1</v>
          </cell>
          <cell r="CJ58">
            <v>1</v>
          </cell>
          <cell r="CK58">
            <v>3</v>
          </cell>
          <cell r="CL58">
            <v>1</v>
          </cell>
          <cell r="CM58">
            <v>1</v>
          </cell>
          <cell r="CN58">
            <v>1</v>
          </cell>
          <cell r="CO58">
            <v>1</v>
          </cell>
          <cell r="CP58">
            <v>3</v>
          </cell>
          <cell r="CQ58">
            <v>3</v>
          </cell>
          <cell r="CR58">
            <v>3</v>
          </cell>
          <cell r="CS58">
            <v>3</v>
          </cell>
          <cell r="CT58">
            <v>3</v>
          </cell>
          <cell r="CU58">
            <v>1</v>
          </cell>
          <cell r="CV58">
            <v>1</v>
          </cell>
          <cell r="CW58">
            <v>3</v>
          </cell>
          <cell r="CX58">
            <v>1</v>
          </cell>
          <cell r="CY58">
            <v>1</v>
          </cell>
          <cell r="CZ58">
            <v>1</v>
          </cell>
          <cell r="DA58">
            <v>4</v>
          </cell>
          <cell r="DB58">
            <v>4</v>
          </cell>
          <cell r="DC58">
            <v>4</v>
          </cell>
          <cell r="DD58">
            <v>4</v>
          </cell>
          <cell r="DE58">
            <v>4</v>
          </cell>
          <cell r="DF58">
            <v>4</v>
          </cell>
          <cell r="DG58">
            <v>2</v>
          </cell>
          <cell r="DH58">
            <v>2</v>
          </cell>
          <cell r="DI58">
            <v>2</v>
          </cell>
          <cell r="DJ58">
            <v>2</v>
          </cell>
          <cell r="DK58">
            <v>2</v>
          </cell>
          <cell r="DL58">
            <v>2</v>
          </cell>
          <cell r="DM58">
            <v>2</v>
          </cell>
          <cell r="DN58">
            <v>4</v>
          </cell>
          <cell r="DO58">
            <v>1</v>
          </cell>
          <cell r="DP58">
            <v>2</v>
          </cell>
          <cell r="DQ58">
            <v>3</v>
          </cell>
          <cell r="DR58">
            <v>1</v>
          </cell>
          <cell r="DS58">
            <v>1</v>
          </cell>
          <cell r="DT58">
            <v>2</v>
          </cell>
          <cell r="DU58">
            <v>1</v>
          </cell>
          <cell r="DV58">
            <v>2</v>
          </cell>
          <cell r="DW58">
            <v>2</v>
          </cell>
          <cell r="DX58">
            <v>4</v>
          </cell>
          <cell r="DY58">
            <v>3</v>
          </cell>
          <cell r="DZ58">
            <v>3</v>
          </cell>
          <cell r="EA58">
            <v>1</v>
          </cell>
          <cell r="EB58">
            <v>2</v>
          </cell>
          <cell r="EC58">
            <v>1</v>
          </cell>
          <cell r="ED58">
            <v>1</v>
          </cell>
          <cell r="EE58">
            <v>2</v>
          </cell>
          <cell r="EF58">
            <v>1</v>
          </cell>
          <cell r="EG58">
            <v>1</v>
          </cell>
          <cell r="EH58">
            <v>2</v>
          </cell>
          <cell r="EI58">
            <v>2</v>
          </cell>
          <cell r="EJ58">
            <v>77</v>
          </cell>
          <cell r="EK58">
            <v>77</v>
          </cell>
          <cell r="EL58">
            <v>77</v>
          </cell>
          <cell r="EM58">
            <v>77</v>
          </cell>
          <cell r="EN58">
            <v>77</v>
          </cell>
          <cell r="EO58">
            <v>77</v>
          </cell>
          <cell r="EP58">
            <v>77</v>
          </cell>
          <cell r="EQ58">
            <v>77</v>
          </cell>
          <cell r="ER58">
            <v>77</v>
          </cell>
          <cell r="ES58">
            <v>77</v>
          </cell>
          <cell r="ET58">
            <v>77</v>
          </cell>
          <cell r="EU58">
            <v>77</v>
          </cell>
          <cell r="EV58">
            <v>1</v>
          </cell>
          <cell r="EW58">
            <v>2</v>
          </cell>
          <cell r="EX58">
            <v>3</v>
          </cell>
          <cell r="EY58">
            <v>3</v>
          </cell>
          <cell r="EZ58">
            <v>3</v>
          </cell>
          <cell r="FA58">
            <v>4</v>
          </cell>
          <cell r="FB58">
            <v>3</v>
          </cell>
          <cell r="FC58">
            <v>3</v>
          </cell>
          <cell r="FD58">
            <v>3</v>
          </cell>
          <cell r="FE58">
            <v>3</v>
          </cell>
          <cell r="FF58">
            <v>3</v>
          </cell>
          <cell r="FG58">
            <v>3</v>
          </cell>
          <cell r="FH58">
            <v>3</v>
          </cell>
          <cell r="FI58">
            <v>3</v>
          </cell>
          <cell r="FJ58">
            <v>3</v>
          </cell>
          <cell r="FK58">
            <v>3</v>
          </cell>
          <cell r="FL58">
            <v>3</v>
          </cell>
          <cell r="FM58">
            <v>3</v>
          </cell>
          <cell r="FN58">
            <v>99</v>
          </cell>
          <cell r="FO58">
            <v>99</v>
          </cell>
          <cell r="FP58">
            <v>99</v>
          </cell>
          <cell r="FQ58">
            <v>99</v>
          </cell>
          <cell r="FR58">
            <v>99</v>
          </cell>
          <cell r="FS58">
            <v>99</v>
          </cell>
          <cell r="FT58">
            <v>99</v>
          </cell>
          <cell r="FU58">
            <v>99</v>
          </cell>
          <cell r="FV58">
            <v>99</v>
          </cell>
          <cell r="FW58">
            <v>99</v>
          </cell>
          <cell r="FX58">
            <v>99</v>
          </cell>
          <cell r="FY58">
            <v>99</v>
          </cell>
          <cell r="FZ58">
            <v>99</v>
          </cell>
          <cell r="GA58">
            <v>99</v>
          </cell>
          <cell r="GB58">
            <v>99</v>
          </cell>
          <cell r="GC58">
            <v>99</v>
          </cell>
          <cell r="GD58">
            <v>99</v>
          </cell>
          <cell r="GE58">
            <v>99</v>
          </cell>
          <cell r="GF58">
            <v>1</v>
          </cell>
          <cell r="GG58">
            <v>2</v>
          </cell>
        </row>
        <row r="59">
          <cell r="E59">
            <v>2</v>
          </cell>
          <cell r="F59">
            <v>10</v>
          </cell>
          <cell r="G59">
            <v>1</v>
          </cell>
          <cell r="H59">
            <v>3</v>
          </cell>
          <cell r="I59">
            <v>8</v>
          </cell>
          <cell r="J59">
            <v>2</v>
          </cell>
          <cell r="K59">
            <v>1</v>
          </cell>
          <cell r="L59">
            <v>2</v>
          </cell>
          <cell r="M59">
            <v>3</v>
          </cell>
          <cell r="N59">
            <v>3</v>
          </cell>
          <cell r="O59">
            <v>3</v>
          </cell>
          <cell r="P59">
            <v>1</v>
          </cell>
          <cell r="Q59">
            <v>1</v>
          </cell>
          <cell r="R59">
            <v>1</v>
          </cell>
          <cell r="S59">
            <v>1</v>
          </cell>
          <cell r="T59">
            <v>2</v>
          </cell>
          <cell r="U59">
            <v>1</v>
          </cell>
          <cell r="V59">
            <v>1</v>
          </cell>
          <cell r="W59">
            <v>2</v>
          </cell>
          <cell r="X59">
            <v>2</v>
          </cell>
          <cell r="Y59">
            <v>3</v>
          </cell>
          <cell r="Z59">
            <v>1</v>
          </cell>
          <cell r="AA59">
            <v>1</v>
          </cell>
          <cell r="AB59">
            <v>3</v>
          </cell>
          <cell r="AC59">
            <v>1</v>
          </cell>
          <cell r="AD59">
            <v>1</v>
          </cell>
          <cell r="AE59">
            <v>1</v>
          </cell>
          <cell r="AF59">
            <v>1</v>
          </cell>
          <cell r="AG59">
            <v>2</v>
          </cell>
          <cell r="AH59">
            <v>1</v>
          </cell>
          <cell r="AI59">
            <v>1</v>
          </cell>
          <cell r="AJ59">
            <v>1</v>
          </cell>
          <cell r="AK59">
            <v>2</v>
          </cell>
          <cell r="AL59">
            <v>1</v>
          </cell>
          <cell r="AM59">
            <v>1</v>
          </cell>
          <cell r="AN59">
            <v>2</v>
          </cell>
          <cell r="AO59">
            <v>1</v>
          </cell>
          <cell r="AP59">
            <v>2</v>
          </cell>
          <cell r="AQ59">
            <v>1</v>
          </cell>
          <cell r="AR59">
            <v>1</v>
          </cell>
          <cell r="AS59">
            <v>1</v>
          </cell>
          <cell r="AT59">
            <v>1</v>
          </cell>
          <cell r="AU59">
            <v>3</v>
          </cell>
          <cell r="AV59">
            <v>5</v>
          </cell>
          <cell r="AW59">
            <v>2</v>
          </cell>
          <cell r="AX59">
            <v>3</v>
          </cell>
          <cell r="AY59">
            <v>1</v>
          </cell>
          <cell r="AZ59">
            <v>3</v>
          </cell>
          <cell r="BA59">
            <v>1</v>
          </cell>
          <cell r="BB59">
            <v>1</v>
          </cell>
          <cell r="BC59">
            <v>1</v>
          </cell>
          <cell r="BD59">
            <v>5</v>
          </cell>
          <cell r="BE59">
            <v>1</v>
          </cell>
          <cell r="BF59">
            <v>1</v>
          </cell>
          <cell r="BG59">
            <v>3</v>
          </cell>
          <cell r="BH59">
            <v>1</v>
          </cell>
          <cell r="BI59">
            <v>1</v>
          </cell>
          <cell r="BJ59">
            <v>7</v>
          </cell>
          <cell r="BK59">
            <v>1</v>
          </cell>
          <cell r="BL59">
            <v>1</v>
          </cell>
          <cell r="BM59">
            <v>3</v>
          </cell>
          <cell r="BN59">
            <v>4</v>
          </cell>
          <cell r="BO59">
            <v>1</v>
          </cell>
          <cell r="BP59">
            <v>1</v>
          </cell>
          <cell r="BQ59">
            <v>2</v>
          </cell>
          <cell r="BR59">
            <v>1</v>
          </cell>
          <cell r="BS59">
            <v>2</v>
          </cell>
          <cell r="BT59">
            <v>1</v>
          </cell>
          <cell r="BU59">
            <v>2</v>
          </cell>
          <cell r="BV59">
            <v>1</v>
          </cell>
          <cell r="BW59">
            <v>1</v>
          </cell>
          <cell r="BX59">
            <v>2</v>
          </cell>
          <cell r="BY59">
            <v>1</v>
          </cell>
          <cell r="BZ59">
            <v>4</v>
          </cell>
          <cell r="CA59">
            <v>4</v>
          </cell>
          <cell r="CB59">
            <v>3</v>
          </cell>
          <cell r="CC59">
            <v>2</v>
          </cell>
          <cell r="CD59">
            <v>1</v>
          </cell>
          <cell r="CE59">
            <v>1</v>
          </cell>
          <cell r="CF59">
            <v>2</v>
          </cell>
          <cell r="CG59">
            <v>2</v>
          </cell>
          <cell r="CH59">
            <v>1</v>
          </cell>
          <cell r="CI59">
            <v>1</v>
          </cell>
          <cell r="CJ59">
            <v>1</v>
          </cell>
          <cell r="CK59">
            <v>3</v>
          </cell>
          <cell r="CL59">
            <v>1</v>
          </cell>
          <cell r="CM59">
            <v>1</v>
          </cell>
          <cell r="CN59">
            <v>1</v>
          </cell>
          <cell r="CO59">
            <v>1</v>
          </cell>
          <cell r="CP59">
            <v>3</v>
          </cell>
          <cell r="CQ59">
            <v>3</v>
          </cell>
          <cell r="CR59">
            <v>3</v>
          </cell>
          <cell r="CS59">
            <v>1</v>
          </cell>
          <cell r="CT59">
            <v>1</v>
          </cell>
          <cell r="CU59">
            <v>1</v>
          </cell>
          <cell r="CV59">
            <v>1</v>
          </cell>
          <cell r="CW59">
            <v>3</v>
          </cell>
          <cell r="CX59">
            <v>2</v>
          </cell>
          <cell r="CY59">
            <v>3</v>
          </cell>
          <cell r="CZ59">
            <v>3</v>
          </cell>
          <cell r="DA59">
            <v>5</v>
          </cell>
          <cell r="DB59">
            <v>5</v>
          </cell>
          <cell r="DC59">
            <v>5</v>
          </cell>
          <cell r="DD59">
            <v>5</v>
          </cell>
          <cell r="DE59">
            <v>5</v>
          </cell>
          <cell r="DF59">
            <v>5</v>
          </cell>
          <cell r="DG59">
            <v>5</v>
          </cell>
          <cell r="DH59">
            <v>5</v>
          </cell>
          <cell r="DI59">
            <v>5</v>
          </cell>
          <cell r="DJ59">
            <v>5</v>
          </cell>
          <cell r="DK59">
            <v>5</v>
          </cell>
          <cell r="DL59">
            <v>5</v>
          </cell>
          <cell r="DM59">
            <v>5</v>
          </cell>
          <cell r="DN59">
            <v>4</v>
          </cell>
          <cell r="DO59">
            <v>2</v>
          </cell>
          <cell r="DP59">
            <v>2</v>
          </cell>
          <cell r="DQ59">
            <v>3</v>
          </cell>
          <cell r="DR59">
            <v>2</v>
          </cell>
          <cell r="DS59">
            <v>3</v>
          </cell>
          <cell r="DT59">
            <v>1</v>
          </cell>
          <cell r="DU59">
            <v>2</v>
          </cell>
          <cell r="DV59">
            <v>3</v>
          </cell>
          <cell r="DW59">
            <v>2</v>
          </cell>
          <cell r="DX59">
            <v>4</v>
          </cell>
          <cell r="DY59">
            <v>3</v>
          </cell>
          <cell r="DZ59">
            <v>3</v>
          </cell>
          <cell r="EA59">
            <v>5</v>
          </cell>
          <cell r="EB59">
            <v>5</v>
          </cell>
          <cell r="EC59">
            <v>5</v>
          </cell>
          <cell r="ED59">
            <v>2</v>
          </cell>
          <cell r="EE59">
            <v>2</v>
          </cell>
          <cell r="EF59">
            <v>1</v>
          </cell>
          <cell r="EG59">
            <v>1</v>
          </cell>
          <cell r="EH59">
            <v>2</v>
          </cell>
          <cell r="EI59">
            <v>2</v>
          </cell>
          <cell r="EJ59">
            <v>77</v>
          </cell>
          <cell r="EK59">
            <v>77</v>
          </cell>
          <cell r="EL59">
            <v>77</v>
          </cell>
          <cell r="EM59">
            <v>77</v>
          </cell>
          <cell r="EN59">
            <v>77</v>
          </cell>
          <cell r="EO59">
            <v>77</v>
          </cell>
          <cell r="EP59">
            <v>77</v>
          </cell>
          <cell r="EQ59">
            <v>77</v>
          </cell>
          <cell r="ER59">
            <v>77</v>
          </cell>
          <cell r="ES59">
            <v>77</v>
          </cell>
          <cell r="ET59">
            <v>77</v>
          </cell>
          <cell r="EU59">
            <v>77</v>
          </cell>
          <cell r="EV59">
            <v>1</v>
          </cell>
          <cell r="EW59">
            <v>1</v>
          </cell>
          <cell r="EX59">
            <v>1</v>
          </cell>
          <cell r="EY59">
            <v>1</v>
          </cell>
          <cell r="EZ59">
            <v>1</v>
          </cell>
          <cell r="FA59">
            <v>4</v>
          </cell>
          <cell r="FB59">
            <v>3</v>
          </cell>
          <cell r="FC59">
            <v>3</v>
          </cell>
          <cell r="FD59">
            <v>3</v>
          </cell>
          <cell r="FE59">
            <v>3</v>
          </cell>
          <cell r="FF59">
            <v>3</v>
          </cell>
          <cell r="FG59">
            <v>3</v>
          </cell>
          <cell r="FH59">
            <v>3</v>
          </cell>
          <cell r="FI59">
            <v>1</v>
          </cell>
          <cell r="FJ59">
            <v>3</v>
          </cell>
          <cell r="FK59">
            <v>1</v>
          </cell>
          <cell r="FL59">
            <v>2</v>
          </cell>
          <cell r="FM59">
            <v>3</v>
          </cell>
          <cell r="FN59">
            <v>99</v>
          </cell>
          <cell r="FO59">
            <v>99</v>
          </cell>
          <cell r="FP59">
            <v>99</v>
          </cell>
          <cell r="FQ59">
            <v>3</v>
          </cell>
          <cell r="FR59">
            <v>99</v>
          </cell>
          <cell r="FS59">
            <v>99</v>
          </cell>
          <cell r="FT59">
            <v>99</v>
          </cell>
          <cell r="FU59">
            <v>99</v>
          </cell>
          <cell r="FV59">
            <v>99</v>
          </cell>
          <cell r="FW59">
            <v>99</v>
          </cell>
          <cell r="FX59">
            <v>99</v>
          </cell>
          <cell r="FY59">
            <v>99</v>
          </cell>
          <cell r="FZ59">
            <v>2</v>
          </cell>
          <cell r="GA59">
            <v>2</v>
          </cell>
          <cell r="GB59">
            <v>2</v>
          </cell>
          <cell r="GC59">
            <v>2</v>
          </cell>
          <cell r="GD59">
            <v>1</v>
          </cell>
          <cell r="GE59">
            <v>2</v>
          </cell>
          <cell r="GF59">
            <v>1</v>
          </cell>
          <cell r="GG59">
            <v>2</v>
          </cell>
        </row>
        <row r="60">
          <cell r="E60">
            <v>4</v>
          </cell>
          <cell r="F60">
            <v>6</v>
          </cell>
          <cell r="G60">
            <v>1</v>
          </cell>
          <cell r="H60">
            <v>3</v>
          </cell>
          <cell r="I60">
            <v>8</v>
          </cell>
          <cell r="J60">
            <v>2</v>
          </cell>
          <cell r="K60">
            <v>1</v>
          </cell>
          <cell r="L60">
            <v>3</v>
          </cell>
          <cell r="M60">
            <v>2</v>
          </cell>
          <cell r="N60">
            <v>3</v>
          </cell>
          <cell r="O60">
            <v>3</v>
          </cell>
          <cell r="P60">
            <v>99</v>
          </cell>
          <cell r="Q60">
            <v>1</v>
          </cell>
          <cell r="R60">
            <v>1</v>
          </cell>
          <cell r="S60">
            <v>1</v>
          </cell>
          <cell r="T60">
            <v>2</v>
          </cell>
          <cell r="U60">
            <v>1</v>
          </cell>
          <cell r="V60">
            <v>1</v>
          </cell>
          <cell r="W60">
            <v>3</v>
          </cell>
          <cell r="X60">
            <v>1</v>
          </cell>
          <cell r="Y60">
            <v>4</v>
          </cell>
          <cell r="Z60">
            <v>1</v>
          </cell>
          <cell r="AA60">
            <v>2</v>
          </cell>
          <cell r="AB60">
            <v>2</v>
          </cell>
          <cell r="AC60">
            <v>2</v>
          </cell>
          <cell r="AD60">
            <v>1</v>
          </cell>
          <cell r="AE60">
            <v>1</v>
          </cell>
          <cell r="AF60">
            <v>2</v>
          </cell>
          <cell r="AG60">
            <v>2</v>
          </cell>
          <cell r="AH60">
            <v>2</v>
          </cell>
          <cell r="AI60">
            <v>2</v>
          </cell>
          <cell r="AJ60">
            <v>1</v>
          </cell>
          <cell r="AK60">
            <v>3</v>
          </cell>
          <cell r="AL60">
            <v>1</v>
          </cell>
          <cell r="AM60">
            <v>2</v>
          </cell>
          <cell r="AN60">
            <v>2</v>
          </cell>
          <cell r="AO60">
            <v>1</v>
          </cell>
          <cell r="AP60">
            <v>2</v>
          </cell>
          <cell r="AQ60">
            <v>2</v>
          </cell>
          <cell r="AR60">
            <v>2</v>
          </cell>
          <cell r="AS60">
            <v>3</v>
          </cell>
          <cell r="AT60">
            <v>2</v>
          </cell>
          <cell r="AU60">
            <v>3</v>
          </cell>
          <cell r="AV60">
            <v>5</v>
          </cell>
          <cell r="AW60">
            <v>4</v>
          </cell>
          <cell r="AX60">
            <v>4</v>
          </cell>
          <cell r="AY60">
            <v>2</v>
          </cell>
          <cell r="AZ60">
            <v>3</v>
          </cell>
          <cell r="BA60">
            <v>1</v>
          </cell>
          <cell r="BB60">
            <v>2</v>
          </cell>
          <cell r="BC60">
            <v>1</v>
          </cell>
          <cell r="BD60">
            <v>5</v>
          </cell>
          <cell r="BE60">
            <v>3</v>
          </cell>
          <cell r="BF60">
            <v>2</v>
          </cell>
          <cell r="BG60">
            <v>2</v>
          </cell>
          <cell r="BH60">
            <v>1</v>
          </cell>
          <cell r="BI60">
            <v>3</v>
          </cell>
          <cell r="BJ60">
            <v>2</v>
          </cell>
          <cell r="BK60">
            <v>1</v>
          </cell>
          <cell r="BL60">
            <v>2</v>
          </cell>
          <cell r="BM60">
            <v>1</v>
          </cell>
          <cell r="BN60">
            <v>4</v>
          </cell>
          <cell r="BO60">
            <v>2</v>
          </cell>
          <cell r="BP60">
            <v>3</v>
          </cell>
          <cell r="BQ60">
            <v>1</v>
          </cell>
          <cell r="BR60">
            <v>2</v>
          </cell>
          <cell r="BS60">
            <v>1</v>
          </cell>
          <cell r="BT60">
            <v>1</v>
          </cell>
          <cell r="BU60">
            <v>1</v>
          </cell>
          <cell r="BV60">
            <v>1</v>
          </cell>
          <cell r="BW60">
            <v>2</v>
          </cell>
          <cell r="BX60">
            <v>1</v>
          </cell>
          <cell r="BY60">
            <v>1</v>
          </cell>
          <cell r="BZ60">
            <v>4</v>
          </cell>
          <cell r="CA60">
            <v>3</v>
          </cell>
          <cell r="CB60">
            <v>3</v>
          </cell>
          <cell r="CC60">
            <v>2</v>
          </cell>
          <cell r="CD60">
            <v>1</v>
          </cell>
          <cell r="CE60">
            <v>1</v>
          </cell>
          <cell r="CF60">
            <v>1</v>
          </cell>
          <cell r="CG60">
            <v>2</v>
          </cell>
          <cell r="CH60">
            <v>1</v>
          </cell>
          <cell r="CI60">
            <v>1</v>
          </cell>
          <cell r="CJ60">
            <v>3</v>
          </cell>
          <cell r="CK60">
            <v>2</v>
          </cell>
          <cell r="CL60">
            <v>1</v>
          </cell>
          <cell r="CM60">
            <v>1</v>
          </cell>
          <cell r="CN60">
            <v>1</v>
          </cell>
          <cell r="CO60">
            <v>2</v>
          </cell>
          <cell r="CP60">
            <v>2</v>
          </cell>
          <cell r="CQ60">
            <v>2</v>
          </cell>
          <cell r="CR60">
            <v>1</v>
          </cell>
          <cell r="CS60">
            <v>2</v>
          </cell>
          <cell r="CT60">
            <v>2</v>
          </cell>
          <cell r="CU60">
            <v>1</v>
          </cell>
          <cell r="CV60">
            <v>1</v>
          </cell>
          <cell r="CW60">
            <v>3</v>
          </cell>
          <cell r="CX60">
            <v>3</v>
          </cell>
          <cell r="CY60">
            <v>3</v>
          </cell>
          <cell r="CZ60">
            <v>3</v>
          </cell>
          <cell r="DA60">
            <v>3</v>
          </cell>
          <cell r="DB60">
            <v>3</v>
          </cell>
          <cell r="DC60">
            <v>3</v>
          </cell>
          <cell r="DD60">
            <v>3</v>
          </cell>
          <cell r="DE60">
            <v>4</v>
          </cell>
          <cell r="DF60">
            <v>5</v>
          </cell>
          <cell r="DG60">
            <v>2</v>
          </cell>
          <cell r="DH60">
            <v>2</v>
          </cell>
          <cell r="DI60">
            <v>5</v>
          </cell>
          <cell r="DJ60">
            <v>2</v>
          </cell>
          <cell r="DK60">
            <v>5</v>
          </cell>
          <cell r="DL60">
            <v>5</v>
          </cell>
          <cell r="DM60">
            <v>2</v>
          </cell>
          <cell r="DN60">
            <v>4</v>
          </cell>
          <cell r="DO60">
            <v>4</v>
          </cell>
          <cell r="DP60">
            <v>1</v>
          </cell>
          <cell r="DQ60">
            <v>2</v>
          </cell>
          <cell r="DR60">
            <v>1</v>
          </cell>
          <cell r="DS60">
            <v>2</v>
          </cell>
          <cell r="DT60">
            <v>2</v>
          </cell>
          <cell r="DU60">
            <v>1</v>
          </cell>
          <cell r="DV60">
            <v>2</v>
          </cell>
          <cell r="DW60">
            <v>2</v>
          </cell>
          <cell r="DX60">
            <v>4</v>
          </cell>
          <cell r="DY60">
            <v>3</v>
          </cell>
          <cell r="DZ60">
            <v>3</v>
          </cell>
          <cell r="EA60">
            <v>5</v>
          </cell>
          <cell r="EB60">
            <v>5</v>
          </cell>
          <cell r="EC60">
            <v>5</v>
          </cell>
          <cell r="ED60">
            <v>2</v>
          </cell>
          <cell r="EE60">
            <v>2</v>
          </cell>
          <cell r="EF60">
            <v>2</v>
          </cell>
          <cell r="EG60">
            <v>2</v>
          </cell>
          <cell r="EH60">
            <v>2</v>
          </cell>
          <cell r="EI60">
            <v>2</v>
          </cell>
          <cell r="EJ60">
            <v>77</v>
          </cell>
          <cell r="EK60">
            <v>77</v>
          </cell>
          <cell r="EL60">
            <v>77</v>
          </cell>
          <cell r="EM60">
            <v>77</v>
          </cell>
          <cell r="EN60">
            <v>77</v>
          </cell>
          <cell r="EO60">
            <v>77</v>
          </cell>
          <cell r="EP60">
            <v>77</v>
          </cell>
          <cell r="EQ60">
            <v>77</v>
          </cell>
          <cell r="ER60">
            <v>77</v>
          </cell>
          <cell r="ES60">
            <v>77</v>
          </cell>
          <cell r="ET60">
            <v>77</v>
          </cell>
          <cell r="EU60">
            <v>77</v>
          </cell>
          <cell r="EV60">
            <v>2</v>
          </cell>
          <cell r="EW60">
            <v>2</v>
          </cell>
          <cell r="EX60">
            <v>2</v>
          </cell>
          <cell r="EY60">
            <v>99</v>
          </cell>
          <cell r="EZ60">
            <v>2</v>
          </cell>
          <cell r="FA60">
            <v>4</v>
          </cell>
          <cell r="FB60">
            <v>3</v>
          </cell>
          <cell r="FC60">
            <v>3</v>
          </cell>
          <cell r="FD60">
            <v>3</v>
          </cell>
          <cell r="FE60">
            <v>3</v>
          </cell>
          <cell r="FF60">
            <v>3</v>
          </cell>
          <cell r="FG60">
            <v>1</v>
          </cell>
          <cell r="FH60">
            <v>1</v>
          </cell>
          <cell r="FI60">
            <v>2</v>
          </cell>
          <cell r="FJ60">
            <v>1</v>
          </cell>
          <cell r="FK60">
            <v>99</v>
          </cell>
          <cell r="FL60">
            <v>2</v>
          </cell>
          <cell r="FM60">
            <v>3</v>
          </cell>
          <cell r="FN60">
            <v>99</v>
          </cell>
          <cell r="FO60">
            <v>99</v>
          </cell>
          <cell r="FP60">
            <v>99</v>
          </cell>
          <cell r="FQ60">
            <v>3</v>
          </cell>
          <cell r="FR60">
            <v>99</v>
          </cell>
          <cell r="FS60">
            <v>99</v>
          </cell>
          <cell r="FT60">
            <v>99</v>
          </cell>
          <cell r="FU60">
            <v>99</v>
          </cell>
          <cell r="FV60">
            <v>99</v>
          </cell>
          <cell r="FW60">
            <v>99</v>
          </cell>
          <cell r="FX60">
            <v>99</v>
          </cell>
          <cell r="FY60">
            <v>99</v>
          </cell>
          <cell r="FZ60">
            <v>1</v>
          </cell>
          <cell r="GA60">
            <v>1</v>
          </cell>
          <cell r="GB60">
            <v>2</v>
          </cell>
          <cell r="GC60">
            <v>2</v>
          </cell>
          <cell r="GD60">
            <v>1</v>
          </cell>
          <cell r="GE60">
            <v>2</v>
          </cell>
          <cell r="GF60">
            <v>1</v>
          </cell>
          <cell r="GG60">
            <v>3</v>
          </cell>
        </row>
        <row r="61">
          <cell r="E61">
            <v>5</v>
          </cell>
          <cell r="F61">
            <v>9</v>
          </cell>
          <cell r="G61">
            <v>1</v>
          </cell>
          <cell r="H61">
            <v>3</v>
          </cell>
          <cell r="I61">
            <v>8</v>
          </cell>
          <cell r="J61">
            <v>2</v>
          </cell>
          <cell r="K61">
            <v>1</v>
          </cell>
          <cell r="L61">
            <v>2</v>
          </cell>
          <cell r="M61">
            <v>2</v>
          </cell>
          <cell r="N61">
            <v>3</v>
          </cell>
          <cell r="O61">
            <v>3</v>
          </cell>
          <cell r="P61">
            <v>1</v>
          </cell>
          <cell r="Q61">
            <v>3</v>
          </cell>
          <cell r="R61">
            <v>1</v>
          </cell>
          <cell r="S61">
            <v>2</v>
          </cell>
          <cell r="T61">
            <v>2</v>
          </cell>
          <cell r="U61">
            <v>2</v>
          </cell>
          <cell r="V61">
            <v>1</v>
          </cell>
          <cell r="W61">
            <v>2</v>
          </cell>
          <cell r="X61">
            <v>2</v>
          </cell>
          <cell r="Y61">
            <v>4</v>
          </cell>
          <cell r="Z61">
            <v>1</v>
          </cell>
          <cell r="AA61">
            <v>2</v>
          </cell>
          <cell r="AB61">
            <v>2</v>
          </cell>
          <cell r="AC61">
            <v>2</v>
          </cell>
          <cell r="AD61">
            <v>2</v>
          </cell>
          <cell r="AE61">
            <v>2</v>
          </cell>
          <cell r="AF61">
            <v>2</v>
          </cell>
          <cell r="AG61">
            <v>2</v>
          </cell>
          <cell r="AH61">
            <v>2</v>
          </cell>
          <cell r="AI61">
            <v>2</v>
          </cell>
          <cell r="AJ61">
            <v>2</v>
          </cell>
          <cell r="AK61">
            <v>2</v>
          </cell>
          <cell r="AL61">
            <v>2</v>
          </cell>
          <cell r="AM61">
            <v>2</v>
          </cell>
          <cell r="AN61">
            <v>2</v>
          </cell>
          <cell r="AO61">
            <v>2</v>
          </cell>
          <cell r="AP61">
            <v>2</v>
          </cell>
          <cell r="AQ61">
            <v>2</v>
          </cell>
          <cell r="AR61">
            <v>2</v>
          </cell>
          <cell r="AS61">
            <v>3</v>
          </cell>
          <cell r="AT61">
            <v>2</v>
          </cell>
          <cell r="AU61">
            <v>3</v>
          </cell>
          <cell r="AV61">
            <v>5</v>
          </cell>
          <cell r="AW61">
            <v>4</v>
          </cell>
          <cell r="AX61">
            <v>3</v>
          </cell>
          <cell r="AY61">
            <v>2</v>
          </cell>
          <cell r="AZ61">
            <v>2</v>
          </cell>
          <cell r="BA61">
            <v>1</v>
          </cell>
          <cell r="BB61">
            <v>1</v>
          </cell>
          <cell r="BC61">
            <v>2</v>
          </cell>
          <cell r="BD61">
            <v>5</v>
          </cell>
          <cell r="BE61">
            <v>3</v>
          </cell>
          <cell r="BF61">
            <v>3</v>
          </cell>
          <cell r="BG61">
            <v>3</v>
          </cell>
          <cell r="BH61">
            <v>2</v>
          </cell>
          <cell r="BI61">
            <v>3</v>
          </cell>
          <cell r="BJ61">
            <v>6</v>
          </cell>
          <cell r="BK61">
            <v>1</v>
          </cell>
          <cell r="BL61">
            <v>1</v>
          </cell>
          <cell r="BM61">
            <v>1</v>
          </cell>
          <cell r="BN61">
            <v>5</v>
          </cell>
          <cell r="BO61">
            <v>2</v>
          </cell>
          <cell r="BP61">
            <v>2</v>
          </cell>
          <cell r="BQ61">
            <v>3</v>
          </cell>
          <cell r="BR61">
            <v>2</v>
          </cell>
          <cell r="BS61">
            <v>1</v>
          </cell>
          <cell r="BT61">
            <v>2</v>
          </cell>
          <cell r="BU61">
            <v>2</v>
          </cell>
          <cell r="BV61">
            <v>1</v>
          </cell>
          <cell r="BW61">
            <v>2</v>
          </cell>
          <cell r="BX61">
            <v>1</v>
          </cell>
          <cell r="BY61">
            <v>1</v>
          </cell>
          <cell r="BZ61">
            <v>5</v>
          </cell>
          <cell r="CA61">
            <v>4</v>
          </cell>
          <cell r="CB61">
            <v>4</v>
          </cell>
          <cell r="CC61">
            <v>2</v>
          </cell>
          <cell r="CD61">
            <v>99</v>
          </cell>
          <cell r="CE61">
            <v>1</v>
          </cell>
          <cell r="CF61">
            <v>1</v>
          </cell>
          <cell r="CG61">
            <v>2</v>
          </cell>
          <cell r="CH61">
            <v>1</v>
          </cell>
          <cell r="CI61">
            <v>1</v>
          </cell>
          <cell r="CJ61">
            <v>1</v>
          </cell>
          <cell r="CK61">
            <v>3</v>
          </cell>
          <cell r="CL61">
            <v>1</v>
          </cell>
          <cell r="CM61">
            <v>2</v>
          </cell>
          <cell r="CN61">
            <v>2</v>
          </cell>
          <cell r="CO61">
            <v>2</v>
          </cell>
          <cell r="CP61">
            <v>3</v>
          </cell>
          <cell r="CQ61">
            <v>3</v>
          </cell>
          <cell r="CR61">
            <v>2</v>
          </cell>
          <cell r="CS61">
            <v>2</v>
          </cell>
          <cell r="CT61">
            <v>2</v>
          </cell>
          <cell r="CU61">
            <v>2</v>
          </cell>
          <cell r="CV61">
            <v>2</v>
          </cell>
          <cell r="CW61">
            <v>2</v>
          </cell>
          <cell r="CX61">
            <v>1</v>
          </cell>
          <cell r="CY61">
            <v>1</v>
          </cell>
          <cell r="CZ61">
            <v>3</v>
          </cell>
          <cell r="DA61">
            <v>4</v>
          </cell>
          <cell r="DB61">
            <v>4</v>
          </cell>
          <cell r="DC61">
            <v>4</v>
          </cell>
          <cell r="DD61">
            <v>4</v>
          </cell>
          <cell r="DE61">
            <v>4</v>
          </cell>
          <cell r="DF61">
            <v>4</v>
          </cell>
          <cell r="DG61">
            <v>4</v>
          </cell>
          <cell r="DH61">
            <v>4</v>
          </cell>
          <cell r="DI61">
            <v>3</v>
          </cell>
          <cell r="DJ61">
            <v>3</v>
          </cell>
          <cell r="DK61">
            <v>3</v>
          </cell>
          <cell r="DL61">
            <v>5</v>
          </cell>
          <cell r="DM61">
            <v>4</v>
          </cell>
          <cell r="DN61">
            <v>4</v>
          </cell>
          <cell r="DO61">
            <v>4</v>
          </cell>
          <cell r="DP61">
            <v>2</v>
          </cell>
          <cell r="DQ61">
            <v>3</v>
          </cell>
          <cell r="DR61">
            <v>1</v>
          </cell>
          <cell r="DS61">
            <v>1</v>
          </cell>
          <cell r="DT61">
            <v>2</v>
          </cell>
          <cell r="DU61">
            <v>1</v>
          </cell>
          <cell r="DV61">
            <v>2</v>
          </cell>
          <cell r="DW61">
            <v>2</v>
          </cell>
          <cell r="DX61">
            <v>4</v>
          </cell>
          <cell r="DY61">
            <v>3</v>
          </cell>
          <cell r="DZ61">
            <v>3</v>
          </cell>
          <cell r="EA61">
            <v>5</v>
          </cell>
          <cell r="EB61">
            <v>5</v>
          </cell>
          <cell r="EC61">
            <v>5</v>
          </cell>
          <cell r="ED61">
            <v>2</v>
          </cell>
          <cell r="EE61">
            <v>2</v>
          </cell>
          <cell r="EF61">
            <v>2</v>
          </cell>
          <cell r="EG61">
            <v>3</v>
          </cell>
          <cell r="EH61">
            <v>2</v>
          </cell>
          <cell r="EI61">
            <v>2</v>
          </cell>
          <cell r="EJ61">
            <v>77</v>
          </cell>
          <cell r="EK61">
            <v>77</v>
          </cell>
          <cell r="EL61">
            <v>77</v>
          </cell>
          <cell r="EM61">
            <v>77</v>
          </cell>
          <cell r="EN61">
            <v>77</v>
          </cell>
          <cell r="EO61">
            <v>77</v>
          </cell>
          <cell r="EP61">
            <v>77</v>
          </cell>
          <cell r="EQ61">
            <v>77</v>
          </cell>
          <cell r="ER61">
            <v>77</v>
          </cell>
          <cell r="ES61">
            <v>77</v>
          </cell>
          <cell r="ET61">
            <v>77</v>
          </cell>
          <cell r="EU61">
            <v>77</v>
          </cell>
          <cell r="EV61">
            <v>2</v>
          </cell>
          <cell r="EW61">
            <v>2</v>
          </cell>
          <cell r="EX61">
            <v>2</v>
          </cell>
          <cell r="EY61">
            <v>99</v>
          </cell>
          <cell r="EZ61">
            <v>2</v>
          </cell>
          <cell r="FA61">
            <v>4</v>
          </cell>
          <cell r="FB61">
            <v>3</v>
          </cell>
          <cell r="FC61">
            <v>3</v>
          </cell>
          <cell r="FD61">
            <v>3</v>
          </cell>
          <cell r="FE61">
            <v>3</v>
          </cell>
          <cell r="FF61">
            <v>3</v>
          </cell>
          <cell r="FG61">
            <v>1</v>
          </cell>
          <cell r="FH61">
            <v>1</v>
          </cell>
          <cell r="FI61">
            <v>2</v>
          </cell>
          <cell r="FJ61">
            <v>3</v>
          </cell>
          <cell r="FK61">
            <v>99</v>
          </cell>
          <cell r="FL61">
            <v>2</v>
          </cell>
          <cell r="FM61">
            <v>3</v>
          </cell>
          <cell r="FN61">
            <v>99</v>
          </cell>
          <cell r="FO61">
            <v>99</v>
          </cell>
          <cell r="FP61">
            <v>99</v>
          </cell>
          <cell r="FQ61">
            <v>3</v>
          </cell>
          <cell r="FR61">
            <v>99</v>
          </cell>
          <cell r="FS61">
            <v>99</v>
          </cell>
          <cell r="FT61">
            <v>99</v>
          </cell>
          <cell r="FU61">
            <v>99</v>
          </cell>
          <cell r="FV61">
            <v>99</v>
          </cell>
          <cell r="FW61">
            <v>99</v>
          </cell>
          <cell r="FX61">
            <v>99</v>
          </cell>
          <cell r="FY61">
            <v>99</v>
          </cell>
          <cell r="FZ61">
            <v>2</v>
          </cell>
          <cell r="GA61">
            <v>1</v>
          </cell>
          <cell r="GB61">
            <v>2</v>
          </cell>
          <cell r="GC61">
            <v>2</v>
          </cell>
          <cell r="GD61">
            <v>1</v>
          </cell>
          <cell r="GE61">
            <v>2</v>
          </cell>
          <cell r="GF61">
            <v>1</v>
          </cell>
          <cell r="GG61">
            <v>2</v>
          </cell>
        </row>
        <row r="62">
          <cell r="E62">
            <v>5</v>
          </cell>
          <cell r="F62">
            <v>1</v>
          </cell>
          <cell r="G62">
            <v>1</v>
          </cell>
          <cell r="H62">
            <v>1</v>
          </cell>
          <cell r="I62">
            <v>2</v>
          </cell>
          <cell r="J62">
            <v>1</v>
          </cell>
          <cell r="K62">
            <v>1</v>
          </cell>
          <cell r="L62">
            <v>1</v>
          </cell>
          <cell r="M62">
            <v>1</v>
          </cell>
          <cell r="N62">
            <v>3</v>
          </cell>
          <cell r="O62">
            <v>3</v>
          </cell>
          <cell r="P62">
            <v>1</v>
          </cell>
          <cell r="Q62">
            <v>1</v>
          </cell>
          <cell r="R62">
            <v>1</v>
          </cell>
          <cell r="S62">
            <v>1</v>
          </cell>
          <cell r="T62">
            <v>1</v>
          </cell>
          <cell r="U62">
            <v>1</v>
          </cell>
          <cell r="V62">
            <v>1</v>
          </cell>
          <cell r="W62">
            <v>1</v>
          </cell>
          <cell r="X62">
            <v>1</v>
          </cell>
          <cell r="Y62">
            <v>2</v>
          </cell>
          <cell r="Z62">
            <v>1</v>
          </cell>
          <cell r="AA62">
            <v>1</v>
          </cell>
          <cell r="AB62">
            <v>2</v>
          </cell>
          <cell r="AC62">
            <v>1</v>
          </cell>
          <cell r="AD62">
            <v>1</v>
          </cell>
          <cell r="AE62">
            <v>1</v>
          </cell>
          <cell r="AF62">
            <v>1</v>
          </cell>
          <cell r="AG62">
            <v>2</v>
          </cell>
          <cell r="AH62">
            <v>1</v>
          </cell>
          <cell r="AI62">
            <v>2</v>
          </cell>
          <cell r="AJ62">
            <v>1</v>
          </cell>
          <cell r="AK62">
            <v>1</v>
          </cell>
          <cell r="AL62">
            <v>1</v>
          </cell>
          <cell r="AM62">
            <v>2</v>
          </cell>
          <cell r="AN62">
            <v>1</v>
          </cell>
          <cell r="AO62">
            <v>1</v>
          </cell>
          <cell r="AP62">
            <v>2</v>
          </cell>
          <cell r="AQ62">
            <v>2</v>
          </cell>
          <cell r="AR62">
            <v>2</v>
          </cell>
          <cell r="AS62">
            <v>2</v>
          </cell>
          <cell r="AT62">
            <v>2</v>
          </cell>
          <cell r="AU62">
            <v>3</v>
          </cell>
          <cell r="AV62">
            <v>1</v>
          </cell>
          <cell r="AW62">
            <v>2</v>
          </cell>
          <cell r="AX62">
            <v>2</v>
          </cell>
          <cell r="AY62">
            <v>1</v>
          </cell>
          <cell r="AZ62">
            <v>1</v>
          </cell>
          <cell r="BA62">
            <v>1</v>
          </cell>
          <cell r="BB62">
            <v>1</v>
          </cell>
          <cell r="BC62">
            <v>1</v>
          </cell>
          <cell r="BD62">
            <v>5</v>
          </cell>
          <cell r="BE62">
            <v>4</v>
          </cell>
          <cell r="BF62">
            <v>2</v>
          </cell>
          <cell r="BG62">
            <v>99</v>
          </cell>
          <cell r="BH62">
            <v>1</v>
          </cell>
          <cell r="BI62">
            <v>1</v>
          </cell>
          <cell r="BJ62">
            <v>2</v>
          </cell>
          <cell r="BK62">
            <v>1</v>
          </cell>
          <cell r="BL62">
            <v>1</v>
          </cell>
          <cell r="BM62">
            <v>4</v>
          </cell>
          <cell r="BN62">
            <v>99</v>
          </cell>
          <cell r="BO62">
            <v>3</v>
          </cell>
          <cell r="BP62">
            <v>99</v>
          </cell>
          <cell r="BQ62">
            <v>4</v>
          </cell>
          <cell r="BR62">
            <v>1</v>
          </cell>
          <cell r="BS62">
            <v>1</v>
          </cell>
          <cell r="BT62">
            <v>1</v>
          </cell>
          <cell r="BU62">
            <v>99</v>
          </cell>
          <cell r="BV62">
            <v>1</v>
          </cell>
          <cell r="BW62">
            <v>1</v>
          </cell>
          <cell r="BX62">
            <v>1</v>
          </cell>
          <cell r="BY62">
            <v>1</v>
          </cell>
          <cell r="BZ62">
            <v>3</v>
          </cell>
          <cell r="CA62">
            <v>3</v>
          </cell>
          <cell r="CB62">
            <v>3</v>
          </cell>
          <cell r="CC62">
            <v>2</v>
          </cell>
          <cell r="CD62">
            <v>1</v>
          </cell>
          <cell r="CE62">
            <v>1</v>
          </cell>
          <cell r="CF62">
            <v>2</v>
          </cell>
          <cell r="CG62">
            <v>1</v>
          </cell>
          <cell r="CH62">
            <v>1</v>
          </cell>
          <cell r="CI62">
            <v>1</v>
          </cell>
          <cell r="CJ62">
            <v>1</v>
          </cell>
          <cell r="CK62">
            <v>99</v>
          </cell>
          <cell r="CL62">
            <v>1</v>
          </cell>
          <cell r="CM62">
            <v>1</v>
          </cell>
          <cell r="CN62">
            <v>1</v>
          </cell>
          <cell r="CO62">
            <v>1</v>
          </cell>
          <cell r="CP62">
            <v>1</v>
          </cell>
          <cell r="CQ62">
            <v>99</v>
          </cell>
          <cell r="CR62">
            <v>2</v>
          </cell>
          <cell r="CS62">
            <v>2</v>
          </cell>
          <cell r="CT62">
            <v>2</v>
          </cell>
          <cell r="CU62">
            <v>1</v>
          </cell>
          <cell r="CV62">
            <v>1</v>
          </cell>
          <cell r="CW62">
            <v>3</v>
          </cell>
          <cell r="CX62">
            <v>2</v>
          </cell>
          <cell r="CY62">
            <v>2</v>
          </cell>
          <cell r="CZ62">
            <v>2</v>
          </cell>
          <cell r="DA62">
            <v>2</v>
          </cell>
          <cell r="DB62">
            <v>2</v>
          </cell>
          <cell r="DC62">
            <v>4</v>
          </cell>
          <cell r="DD62">
            <v>2</v>
          </cell>
          <cell r="DE62">
            <v>2</v>
          </cell>
          <cell r="DF62">
            <v>2</v>
          </cell>
          <cell r="DG62">
            <v>1</v>
          </cell>
          <cell r="DH62">
            <v>1</v>
          </cell>
          <cell r="DI62">
            <v>4</v>
          </cell>
          <cell r="DJ62">
            <v>1</v>
          </cell>
          <cell r="DK62">
            <v>1</v>
          </cell>
          <cell r="DL62">
            <v>1</v>
          </cell>
          <cell r="DM62">
            <v>1</v>
          </cell>
          <cell r="DN62">
            <v>3</v>
          </cell>
          <cell r="DO62">
            <v>3</v>
          </cell>
          <cell r="DP62">
            <v>1</v>
          </cell>
          <cell r="DQ62">
            <v>99</v>
          </cell>
          <cell r="DR62">
            <v>1</v>
          </cell>
          <cell r="DS62">
            <v>1</v>
          </cell>
          <cell r="DT62">
            <v>3</v>
          </cell>
          <cell r="DU62">
            <v>2</v>
          </cell>
          <cell r="DV62">
            <v>3</v>
          </cell>
          <cell r="DW62">
            <v>2</v>
          </cell>
          <cell r="DX62">
            <v>4</v>
          </cell>
          <cell r="DY62">
            <v>3</v>
          </cell>
          <cell r="DZ62">
            <v>3</v>
          </cell>
          <cell r="EA62">
            <v>5</v>
          </cell>
          <cell r="EB62">
            <v>5</v>
          </cell>
          <cell r="EC62">
            <v>5</v>
          </cell>
          <cell r="ED62">
            <v>2</v>
          </cell>
          <cell r="EE62">
            <v>2</v>
          </cell>
          <cell r="EF62">
            <v>1</v>
          </cell>
          <cell r="EG62">
            <v>1</v>
          </cell>
          <cell r="EH62">
            <v>2</v>
          </cell>
          <cell r="EI62">
            <v>2</v>
          </cell>
          <cell r="EJ62">
            <v>77</v>
          </cell>
          <cell r="EK62">
            <v>77</v>
          </cell>
          <cell r="EL62">
            <v>77</v>
          </cell>
          <cell r="EM62">
            <v>77</v>
          </cell>
          <cell r="EN62">
            <v>77</v>
          </cell>
          <cell r="EO62">
            <v>77</v>
          </cell>
          <cell r="EP62">
            <v>77</v>
          </cell>
          <cell r="EQ62">
            <v>77</v>
          </cell>
          <cell r="ER62">
            <v>77</v>
          </cell>
          <cell r="ES62">
            <v>77</v>
          </cell>
          <cell r="ET62">
            <v>77</v>
          </cell>
          <cell r="EU62">
            <v>77</v>
          </cell>
          <cell r="EV62">
            <v>3</v>
          </cell>
          <cell r="EW62">
            <v>1</v>
          </cell>
          <cell r="EX62">
            <v>3</v>
          </cell>
          <cell r="EY62">
            <v>3</v>
          </cell>
          <cell r="EZ62">
            <v>1</v>
          </cell>
          <cell r="FA62">
            <v>4</v>
          </cell>
          <cell r="FB62">
            <v>99</v>
          </cell>
          <cell r="FC62">
            <v>99</v>
          </cell>
          <cell r="FD62">
            <v>99</v>
          </cell>
          <cell r="FE62">
            <v>99</v>
          </cell>
          <cell r="FF62">
            <v>1</v>
          </cell>
          <cell r="FG62">
            <v>1</v>
          </cell>
          <cell r="FH62">
            <v>1</v>
          </cell>
          <cell r="FI62">
            <v>1</v>
          </cell>
          <cell r="FJ62">
            <v>1</v>
          </cell>
          <cell r="FK62">
            <v>1</v>
          </cell>
          <cell r="FL62">
            <v>1</v>
          </cell>
          <cell r="FM62">
            <v>2</v>
          </cell>
          <cell r="FN62">
            <v>99</v>
          </cell>
          <cell r="FO62">
            <v>99</v>
          </cell>
          <cell r="FP62">
            <v>99</v>
          </cell>
          <cell r="FQ62">
            <v>1</v>
          </cell>
          <cell r="FR62">
            <v>1</v>
          </cell>
          <cell r="FS62">
            <v>2</v>
          </cell>
          <cell r="FT62">
            <v>3</v>
          </cell>
          <cell r="FU62">
            <v>3</v>
          </cell>
          <cell r="FV62">
            <v>2</v>
          </cell>
          <cell r="FW62">
            <v>2</v>
          </cell>
          <cell r="FX62">
            <v>3</v>
          </cell>
          <cell r="FY62">
            <v>3</v>
          </cell>
          <cell r="FZ62">
            <v>1</v>
          </cell>
          <cell r="GA62">
            <v>1</v>
          </cell>
          <cell r="GB62">
            <v>2</v>
          </cell>
          <cell r="GC62">
            <v>2</v>
          </cell>
          <cell r="GD62">
            <v>1</v>
          </cell>
          <cell r="GE62">
            <v>2</v>
          </cell>
          <cell r="GF62">
            <v>1</v>
          </cell>
          <cell r="GG62">
            <v>2</v>
          </cell>
        </row>
        <row r="63">
          <cell r="E63">
            <v>2</v>
          </cell>
          <cell r="F63">
            <v>16</v>
          </cell>
          <cell r="G63">
            <v>1</v>
          </cell>
          <cell r="H63">
            <v>3</v>
          </cell>
          <cell r="I63">
            <v>8</v>
          </cell>
          <cell r="J63">
            <v>2</v>
          </cell>
          <cell r="K63">
            <v>1</v>
          </cell>
          <cell r="L63">
            <v>2</v>
          </cell>
          <cell r="M63">
            <v>3</v>
          </cell>
          <cell r="N63">
            <v>3</v>
          </cell>
          <cell r="O63">
            <v>3</v>
          </cell>
          <cell r="P63">
            <v>99</v>
          </cell>
          <cell r="Q63">
            <v>99</v>
          </cell>
          <cell r="R63">
            <v>99</v>
          </cell>
          <cell r="S63">
            <v>99</v>
          </cell>
          <cell r="T63">
            <v>99</v>
          </cell>
          <cell r="U63">
            <v>99</v>
          </cell>
          <cell r="V63">
            <v>99</v>
          </cell>
          <cell r="W63">
            <v>99</v>
          </cell>
          <cell r="X63">
            <v>99</v>
          </cell>
          <cell r="Y63">
            <v>99</v>
          </cell>
          <cell r="Z63">
            <v>99</v>
          </cell>
          <cell r="AA63">
            <v>99</v>
          </cell>
          <cell r="AB63">
            <v>1</v>
          </cell>
          <cell r="AC63">
            <v>2</v>
          </cell>
          <cell r="AD63">
            <v>2</v>
          </cell>
          <cell r="AE63">
            <v>99</v>
          </cell>
          <cell r="AF63">
            <v>1</v>
          </cell>
          <cell r="AG63">
            <v>2</v>
          </cell>
          <cell r="AH63">
            <v>2</v>
          </cell>
          <cell r="AI63">
            <v>2</v>
          </cell>
          <cell r="AJ63">
            <v>2</v>
          </cell>
          <cell r="AK63">
            <v>2</v>
          </cell>
          <cell r="AL63">
            <v>2</v>
          </cell>
          <cell r="AM63">
            <v>3</v>
          </cell>
          <cell r="AN63">
            <v>99</v>
          </cell>
          <cell r="AO63">
            <v>1</v>
          </cell>
          <cell r="AP63">
            <v>1</v>
          </cell>
          <cell r="AQ63">
            <v>1</v>
          </cell>
          <cell r="AR63">
            <v>99</v>
          </cell>
          <cell r="AS63">
            <v>2</v>
          </cell>
          <cell r="AT63">
            <v>1</v>
          </cell>
          <cell r="AU63">
            <v>3</v>
          </cell>
          <cell r="AV63">
            <v>2</v>
          </cell>
          <cell r="AW63">
            <v>1</v>
          </cell>
          <cell r="AX63">
            <v>3</v>
          </cell>
          <cell r="AY63">
            <v>1</v>
          </cell>
          <cell r="AZ63">
            <v>1</v>
          </cell>
          <cell r="BA63">
            <v>1</v>
          </cell>
          <cell r="BB63">
            <v>1</v>
          </cell>
          <cell r="BC63">
            <v>1</v>
          </cell>
          <cell r="BD63">
            <v>1</v>
          </cell>
          <cell r="BE63">
            <v>1</v>
          </cell>
          <cell r="BF63">
            <v>1</v>
          </cell>
          <cell r="BG63">
            <v>1</v>
          </cell>
          <cell r="BH63">
            <v>1</v>
          </cell>
          <cell r="BI63">
            <v>1</v>
          </cell>
          <cell r="BJ63">
            <v>6</v>
          </cell>
          <cell r="BK63">
            <v>1</v>
          </cell>
          <cell r="BL63">
            <v>1</v>
          </cell>
          <cell r="BM63">
            <v>5</v>
          </cell>
          <cell r="BN63">
            <v>5</v>
          </cell>
          <cell r="BO63">
            <v>4</v>
          </cell>
          <cell r="BP63">
            <v>5</v>
          </cell>
          <cell r="BQ63">
            <v>99</v>
          </cell>
          <cell r="BR63">
            <v>1</v>
          </cell>
          <cell r="BS63">
            <v>2</v>
          </cell>
          <cell r="BT63">
            <v>2</v>
          </cell>
          <cell r="BU63">
            <v>2</v>
          </cell>
          <cell r="BV63">
            <v>1</v>
          </cell>
          <cell r="BW63">
            <v>2</v>
          </cell>
          <cell r="BX63">
            <v>2</v>
          </cell>
          <cell r="BY63">
            <v>1</v>
          </cell>
          <cell r="BZ63">
            <v>3</v>
          </cell>
          <cell r="CA63">
            <v>3</v>
          </cell>
          <cell r="CB63">
            <v>2</v>
          </cell>
          <cell r="CC63">
            <v>1</v>
          </cell>
          <cell r="CD63">
            <v>1</v>
          </cell>
          <cell r="CE63">
            <v>1</v>
          </cell>
          <cell r="CF63">
            <v>2</v>
          </cell>
          <cell r="CG63">
            <v>2</v>
          </cell>
          <cell r="CH63">
            <v>2</v>
          </cell>
          <cell r="CI63">
            <v>1</v>
          </cell>
          <cell r="CJ63">
            <v>1</v>
          </cell>
          <cell r="CK63">
            <v>3</v>
          </cell>
          <cell r="CL63">
            <v>1</v>
          </cell>
          <cell r="CM63">
            <v>1</v>
          </cell>
          <cell r="CN63">
            <v>1</v>
          </cell>
          <cell r="CO63">
            <v>1</v>
          </cell>
          <cell r="CP63">
            <v>3</v>
          </cell>
          <cell r="CQ63">
            <v>3</v>
          </cell>
          <cell r="CR63">
            <v>3</v>
          </cell>
          <cell r="CS63">
            <v>1</v>
          </cell>
          <cell r="CT63">
            <v>99</v>
          </cell>
          <cell r="CU63">
            <v>1</v>
          </cell>
          <cell r="CV63">
            <v>99</v>
          </cell>
          <cell r="CW63">
            <v>2</v>
          </cell>
          <cell r="CX63">
            <v>2</v>
          </cell>
          <cell r="CY63">
            <v>2</v>
          </cell>
          <cell r="CZ63">
            <v>1</v>
          </cell>
          <cell r="DA63">
            <v>1</v>
          </cell>
          <cell r="DB63">
            <v>99</v>
          </cell>
          <cell r="DC63">
            <v>99</v>
          </cell>
          <cell r="DD63">
            <v>99</v>
          </cell>
          <cell r="DE63">
            <v>99</v>
          </cell>
          <cell r="DF63">
            <v>99</v>
          </cell>
          <cell r="DG63">
            <v>1</v>
          </cell>
          <cell r="DH63">
            <v>99</v>
          </cell>
          <cell r="DI63">
            <v>99</v>
          </cell>
          <cell r="DJ63">
            <v>99</v>
          </cell>
          <cell r="DK63">
            <v>99</v>
          </cell>
          <cell r="DL63">
            <v>99</v>
          </cell>
          <cell r="DM63">
            <v>1</v>
          </cell>
          <cell r="DN63">
            <v>4</v>
          </cell>
          <cell r="DO63">
            <v>1</v>
          </cell>
          <cell r="DP63">
            <v>2</v>
          </cell>
          <cell r="DQ63">
            <v>3</v>
          </cell>
          <cell r="DR63">
            <v>2</v>
          </cell>
          <cell r="DS63">
            <v>3</v>
          </cell>
          <cell r="DT63">
            <v>3</v>
          </cell>
          <cell r="DU63">
            <v>2</v>
          </cell>
          <cell r="DV63">
            <v>3</v>
          </cell>
          <cell r="DW63">
            <v>1</v>
          </cell>
          <cell r="DX63">
            <v>1</v>
          </cell>
          <cell r="DY63">
            <v>2</v>
          </cell>
          <cell r="DZ63">
            <v>4</v>
          </cell>
          <cell r="EA63">
            <v>1</v>
          </cell>
          <cell r="EB63">
            <v>1</v>
          </cell>
          <cell r="EC63">
            <v>1</v>
          </cell>
          <cell r="ED63">
            <v>2</v>
          </cell>
          <cell r="EE63">
            <v>2</v>
          </cell>
          <cell r="EF63">
            <v>2</v>
          </cell>
          <cell r="EG63">
            <v>1</v>
          </cell>
          <cell r="EH63">
            <v>2</v>
          </cell>
          <cell r="EI63">
            <v>2</v>
          </cell>
          <cell r="EJ63">
            <v>77</v>
          </cell>
          <cell r="EK63">
            <v>77</v>
          </cell>
          <cell r="EL63">
            <v>77</v>
          </cell>
          <cell r="EM63">
            <v>77</v>
          </cell>
          <cell r="EN63">
            <v>77</v>
          </cell>
          <cell r="EO63">
            <v>77</v>
          </cell>
          <cell r="EP63">
            <v>77</v>
          </cell>
          <cell r="EQ63">
            <v>77</v>
          </cell>
          <cell r="ER63">
            <v>77</v>
          </cell>
          <cell r="ES63">
            <v>77</v>
          </cell>
          <cell r="ET63">
            <v>77</v>
          </cell>
          <cell r="EU63">
            <v>77</v>
          </cell>
          <cell r="EV63">
            <v>1</v>
          </cell>
          <cell r="EW63">
            <v>1</v>
          </cell>
          <cell r="EX63">
            <v>1</v>
          </cell>
          <cell r="EY63">
            <v>1</v>
          </cell>
          <cell r="EZ63">
            <v>1</v>
          </cell>
          <cell r="FA63">
            <v>4</v>
          </cell>
          <cell r="FB63">
            <v>3</v>
          </cell>
          <cell r="FC63">
            <v>3</v>
          </cell>
          <cell r="FD63">
            <v>3</v>
          </cell>
          <cell r="FE63">
            <v>3</v>
          </cell>
          <cell r="FF63">
            <v>3</v>
          </cell>
          <cell r="FG63">
            <v>1</v>
          </cell>
          <cell r="FH63">
            <v>1</v>
          </cell>
          <cell r="FI63">
            <v>1</v>
          </cell>
          <cell r="FJ63">
            <v>1</v>
          </cell>
          <cell r="FK63">
            <v>1</v>
          </cell>
          <cell r="FL63">
            <v>2</v>
          </cell>
          <cell r="FM63">
            <v>3</v>
          </cell>
          <cell r="FN63">
            <v>99</v>
          </cell>
          <cell r="FO63">
            <v>99</v>
          </cell>
          <cell r="FP63">
            <v>99</v>
          </cell>
          <cell r="FQ63">
            <v>3</v>
          </cell>
          <cell r="FR63">
            <v>99</v>
          </cell>
          <cell r="FS63">
            <v>99</v>
          </cell>
          <cell r="FT63">
            <v>99</v>
          </cell>
          <cell r="FU63">
            <v>99</v>
          </cell>
          <cell r="FV63">
            <v>99</v>
          </cell>
          <cell r="FW63">
            <v>99</v>
          </cell>
          <cell r="FX63">
            <v>99</v>
          </cell>
          <cell r="FY63">
            <v>99</v>
          </cell>
          <cell r="FZ63">
            <v>1</v>
          </cell>
          <cell r="GA63">
            <v>1</v>
          </cell>
          <cell r="GB63">
            <v>2</v>
          </cell>
          <cell r="GC63">
            <v>2</v>
          </cell>
          <cell r="GD63">
            <v>1</v>
          </cell>
          <cell r="GE63">
            <v>2</v>
          </cell>
          <cell r="GF63">
            <v>1</v>
          </cell>
          <cell r="GG63">
            <v>2</v>
          </cell>
        </row>
        <row r="64">
          <cell r="E64">
            <v>4</v>
          </cell>
          <cell r="F64">
            <v>1</v>
          </cell>
          <cell r="G64">
            <v>1</v>
          </cell>
          <cell r="H64">
            <v>3</v>
          </cell>
          <cell r="I64">
            <v>8</v>
          </cell>
          <cell r="J64">
            <v>1</v>
          </cell>
          <cell r="K64">
            <v>1</v>
          </cell>
          <cell r="L64">
            <v>1</v>
          </cell>
          <cell r="M64">
            <v>3</v>
          </cell>
          <cell r="N64">
            <v>3</v>
          </cell>
          <cell r="O64">
            <v>3</v>
          </cell>
          <cell r="P64">
            <v>1</v>
          </cell>
          <cell r="Q64">
            <v>1</v>
          </cell>
          <cell r="R64">
            <v>1</v>
          </cell>
          <cell r="S64">
            <v>1</v>
          </cell>
          <cell r="T64">
            <v>2</v>
          </cell>
          <cell r="U64">
            <v>2</v>
          </cell>
          <cell r="V64">
            <v>1</v>
          </cell>
          <cell r="W64">
            <v>1</v>
          </cell>
          <cell r="X64">
            <v>1</v>
          </cell>
          <cell r="Y64">
            <v>2</v>
          </cell>
          <cell r="Z64">
            <v>1</v>
          </cell>
          <cell r="AA64">
            <v>1</v>
          </cell>
          <cell r="AB64">
            <v>2</v>
          </cell>
          <cell r="AC64">
            <v>2</v>
          </cell>
          <cell r="AD64">
            <v>2</v>
          </cell>
          <cell r="AE64">
            <v>2</v>
          </cell>
          <cell r="AF64">
            <v>1</v>
          </cell>
          <cell r="AG64">
            <v>2</v>
          </cell>
          <cell r="AH64">
            <v>2</v>
          </cell>
          <cell r="AI64">
            <v>2</v>
          </cell>
          <cell r="AJ64">
            <v>1</v>
          </cell>
          <cell r="AK64">
            <v>1</v>
          </cell>
          <cell r="AL64">
            <v>1</v>
          </cell>
          <cell r="AM64">
            <v>1</v>
          </cell>
          <cell r="AN64">
            <v>1</v>
          </cell>
          <cell r="AO64">
            <v>1</v>
          </cell>
          <cell r="AP64">
            <v>1</v>
          </cell>
          <cell r="AQ64">
            <v>1</v>
          </cell>
          <cell r="AR64">
            <v>1</v>
          </cell>
          <cell r="AS64">
            <v>1</v>
          </cell>
          <cell r="AT64">
            <v>1</v>
          </cell>
          <cell r="AU64">
            <v>3</v>
          </cell>
          <cell r="AV64">
            <v>1</v>
          </cell>
          <cell r="AW64">
            <v>4</v>
          </cell>
          <cell r="AX64">
            <v>4</v>
          </cell>
          <cell r="AY64">
            <v>1</v>
          </cell>
          <cell r="AZ64">
            <v>1</v>
          </cell>
          <cell r="BA64">
            <v>1</v>
          </cell>
          <cell r="BB64">
            <v>1</v>
          </cell>
          <cell r="BC64">
            <v>1</v>
          </cell>
          <cell r="BD64">
            <v>5</v>
          </cell>
          <cell r="BE64">
            <v>4</v>
          </cell>
          <cell r="BF64">
            <v>3</v>
          </cell>
          <cell r="BG64">
            <v>3</v>
          </cell>
          <cell r="BH64">
            <v>2</v>
          </cell>
          <cell r="BI64">
            <v>1</v>
          </cell>
          <cell r="BJ64">
            <v>1</v>
          </cell>
          <cell r="BK64">
            <v>4</v>
          </cell>
          <cell r="BL64">
            <v>4</v>
          </cell>
          <cell r="BM64">
            <v>4</v>
          </cell>
          <cell r="BN64">
            <v>4</v>
          </cell>
          <cell r="BO64">
            <v>3</v>
          </cell>
          <cell r="BP64">
            <v>5</v>
          </cell>
          <cell r="BQ64">
            <v>5</v>
          </cell>
          <cell r="BR64">
            <v>1</v>
          </cell>
          <cell r="BS64">
            <v>2</v>
          </cell>
          <cell r="BT64">
            <v>2</v>
          </cell>
          <cell r="BU64">
            <v>2</v>
          </cell>
          <cell r="BV64">
            <v>1</v>
          </cell>
          <cell r="BW64">
            <v>1</v>
          </cell>
          <cell r="BX64">
            <v>1</v>
          </cell>
          <cell r="BY64">
            <v>1</v>
          </cell>
          <cell r="BZ64">
            <v>2</v>
          </cell>
          <cell r="CA64">
            <v>2</v>
          </cell>
          <cell r="CB64">
            <v>2</v>
          </cell>
          <cell r="CC64">
            <v>2</v>
          </cell>
          <cell r="CD64">
            <v>1</v>
          </cell>
          <cell r="CE64">
            <v>1</v>
          </cell>
          <cell r="CF64">
            <v>1</v>
          </cell>
          <cell r="CG64">
            <v>1</v>
          </cell>
          <cell r="CH64">
            <v>2</v>
          </cell>
          <cell r="CI64">
            <v>2</v>
          </cell>
          <cell r="CJ64">
            <v>2</v>
          </cell>
          <cell r="CK64">
            <v>1</v>
          </cell>
          <cell r="CL64">
            <v>2</v>
          </cell>
          <cell r="CM64">
            <v>2</v>
          </cell>
          <cell r="CN64">
            <v>2</v>
          </cell>
          <cell r="CO64">
            <v>1</v>
          </cell>
          <cell r="CP64">
            <v>1</v>
          </cell>
          <cell r="CQ64">
            <v>1</v>
          </cell>
          <cell r="CR64">
            <v>2</v>
          </cell>
          <cell r="CS64">
            <v>2</v>
          </cell>
          <cell r="CT64">
            <v>2</v>
          </cell>
          <cell r="CU64">
            <v>3</v>
          </cell>
          <cell r="CV64">
            <v>3</v>
          </cell>
          <cell r="CW64">
            <v>99</v>
          </cell>
          <cell r="CX64">
            <v>2</v>
          </cell>
          <cell r="CY64">
            <v>2</v>
          </cell>
          <cell r="CZ64">
            <v>2</v>
          </cell>
          <cell r="DA64">
            <v>3</v>
          </cell>
          <cell r="DB64">
            <v>3</v>
          </cell>
          <cell r="DC64">
            <v>3</v>
          </cell>
          <cell r="DD64">
            <v>3</v>
          </cell>
          <cell r="DE64">
            <v>3</v>
          </cell>
          <cell r="DF64">
            <v>3</v>
          </cell>
          <cell r="DG64">
            <v>3</v>
          </cell>
          <cell r="DH64">
            <v>3</v>
          </cell>
          <cell r="DI64">
            <v>3</v>
          </cell>
          <cell r="DJ64">
            <v>3</v>
          </cell>
          <cell r="DK64">
            <v>3</v>
          </cell>
          <cell r="DL64">
            <v>3</v>
          </cell>
          <cell r="DM64">
            <v>3</v>
          </cell>
          <cell r="DN64">
            <v>1</v>
          </cell>
          <cell r="DO64">
            <v>1</v>
          </cell>
          <cell r="DP64">
            <v>1</v>
          </cell>
          <cell r="DQ64">
            <v>2</v>
          </cell>
          <cell r="DR64">
            <v>1</v>
          </cell>
          <cell r="DS64">
            <v>2</v>
          </cell>
          <cell r="DT64">
            <v>3</v>
          </cell>
          <cell r="DU64">
            <v>2</v>
          </cell>
          <cell r="DV64">
            <v>3</v>
          </cell>
          <cell r="DW64">
            <v>2</v>
          </cell>
          <cell r="DX64">
            <v>4</v>
          </cell>
          <cell r="DY64">
            <v>3</v>
          </cell>
          <cell r="DZ64">
            <v>3</v>
          </cell>
          <cell r="EA64">
            <v>2</v>
          </cell>
          <cell r="EB64">
            <v>5</v>
          </cell>
          <cell r="EC64">
            <v>5</v>
          </cell>
          <cell r="ED64">
            <v>2</v>
          </cell>
          <cell r="EE64">
            <v>2</v>
          </cell>
          <cell r="EF64">
            <v>1</v>
          </cell>
          <cell r="EG64">
            <v>1</v>
          </cell>
          <cell r="EH64">
            <v>2</v>
          </cell>
          <cell r="EI64">
            <v>2</v>
          </cell>
          <cell r="EJ64">
            <v>77</v>
          </cell>
          <cell r="EK64">
            <v>77</v>
          </cell>
          <cell r="EL64">
            <v>77</v>
          </cell>
          <cell r="EM64">
            <v>77</v>
          </cell>
          <cell r="EN64">
            <v>77</v>
          </cell>
          <cell r="EO64">
            <v>77</v>
          </cell>
          <cell r="EP64">
            <v>77</v>
          </cell>
          <cell r="EQ64">
            <v>77</v>
          </cell>
          <cell r="ER64">
            <v>77</v>
          </cell>
          <cell r="ES64">
            <v>77</v>
          </cell>
          <cell r="ET64">
            <v>77</v>
          </cell>
          <cell r="EU64">
            <v>77</v>
          </cell>
          <cell r="EV64">
            <v>3</v>
          </cell>
          <cell r="EW64">
            <v>3</v>
          </cell>
          <cell r="EX64">
            <v>1</v>
          </cell>
          <cell r="EY64">
            <v>99</v>
          </cell>
          <cell r="EZ64">
            <v>3</v>
          </cell>
          <cell r="FA64">
            <v>4</v>
          </cell>
          <cell r="FB64">
            <v>3</v>
          </cell>
          <cell r="FC64">
            <v>3</v>
          </cell>
          <cell r="FD64">
            <v>3</v>
          </cell>
          <cell r="FE64">
            <v>3</v>
          </cell>
          <cell r="FF64">
            <v>1</v>
          </cell>
          <cell r="FG64">
            <v>1</v>
          </cell>
          <cell r="FH64">
            <v>1</v>
          </cell>
          <cell r="FI64">
            <v>1</v>
          </cell>
          <cell r="FJ64">
            <v>1</v>
          </cell>
          <cell r="FK64">
            <v>99</v>
          </cell>
          <cell r="FL64">
            <v>1</v>
          </cell>
          <cell r="FM64">
            <v>3</v>
          </cell>
          <cell r="FN64">
            <v>99</v>
          </cell>
          <cell r="FO64">
            <v>99</v>
          </cell>
          <cell r="FP64">
            <v>99</v>
          </cell>
          <cell r="FQ64">
            <v>1</v>
          </cell>
          <cell r="FR64">
            <v>2</v>
          </cell>
          <cell r="FS64">
            <v>2</v>
          </cell>
          <cell r="FT64">
            <v>2</v>
          </cell>
          <cell r="FU64">
            <v>2</v>
          </cell>
          <cell r="FV64">
            <v>2</v>
          </cell>
          <cell r="FW64">
            <v>3</v>
          </cell>
          <cell r="FX64">
            <v>3</v>
          </cell>
          <cell r="FY64">
            <v>2</v>
          </cell>
          <cell r="FZ64">
            <v>1</v>
          </cell>
          <cell r="GA64">
            <v>1</v>
          </cell>
          <cell r="GB64">
            <v>2</v>
          </cell>
          <cell r="GC64">
            <v>2</v>
          </cell>
          <cell r="GD64">
            <v>1</v>
          </cell>
          <cell r="GE64">
            <v>2</v>
          </cell>
          <cell r="GF64">
            <v>1</v>
          </cell>
          <cell r="GG64">
            <v>2</v>
          </cell>
        </row>
        <row r="65">
          <cell r="E65">
            <v>2</v>
          </cell>
          <cell r="F65">
            <v>11</v>
          </cell>
          <cell r="G65">
            <v>2</v>
          </cell>
          <cell r="H65">
            <v>3</v>
          </cell>
          <cell r="I65">
            <v>8</v>
          </cell>
          <cell r="J65">
            <v>2</v>
          </cell>
          <cell r="K65">
            <v>1</v>
          </cell>
          <cell r="L65">
            <v>2</v>
          </cell>
          <cell r="M65">
            <v>3</v>
          </cell>
          <cell r="N65">
            <v>3</v>
          </cell>
          <cell r="O65">
            <v>3</v>
          </cell>
          <cell r="P65">
            <v>3</v>
          </cell>
          <cell r="Q65">
            <v>1</v>
          </cell>
          <cell r="R65">
            <v>1</v>
          </cell>
          <cell r="S65">
            <v>2</v>
          </cell>
          <cell r="T65">
            <v>2</v>
          </cell>
          <cell r="U65">
            <v>1</v>
          </cell>
          <cell r="V65">
            <v>2</v>
          </cell>
          <cell r="W65">
            <v>2</v>
          </cell>
          <cell r="X65">
            <v>1</v>
          </cell>
          <cell r="Y65">
            <v>5</v>
          </cell>
          <cell r="Z65">
            <v>1</v>
          </cell>
          <cell r="AA65">
            <v>2</v>
          </cell>
          <cell r="AB65">
            <v>2</v>
          </cell>
          <cell r="AC65">
            <v>2</v>
          </cell>
          <cell r="AD65">
            <v>1</v>
          </cell>
          <cell r="AE65">
            <v>2</v>
          </cell>
          <cell r="AF65">
            <v>3</v>
          </cell>
          <cell r="AG65">
            <v>2</v>
          </cell>
          <cell r="AH65">
            <v>2</v>
          </cell>
          <cell r="AI65">
            <v>2</v>
          </cell>
          <cell r="AJ65">
            <v>1</v>
          </cell>
          <cell r="AK65">
            <v>2</v>
          </cell>
          <cell r="AL65">
            <v>2</v>
          </cell>
          <cell r="AM65">
            <v>3</v>
          </cell>
          <cell r="AN65">
            <v>2</v>
          </cell>
          <cell r="AO65">
            <v>1</v>
          </cell>
          <cell r="AP65">
            <v>3</v>
          </cell>
          <cell r="AQ65">
            <v>2</v>
          </cell>
          <cell r="AR65">
            <v>2</v>
          </cell>
          <cell r="AS65">
            <v>3</v>
          </cell>
          <cell r="AT65">
            <v>2</v>
          </cell>
          <cell r="AU65">
            <v>3</v>
          </cell>
          <cell r="AV65">
            <v>5</v>
          </cell>
          <cell r="AW65">
            <v>2</v>
          </cell>
          <cell r="AX65">
            <v>3</v>
          </cell>
          <cell r="AY65">
            <v>1</v>
          </cell>
          <cell r="AZ65">
            <v>1</v>
          </cell>
          <cell r="BA65">
            <v>1</v>
          </cell>
          <cell r="BB65">
            <v>2</v>
          </cell>
          <cell r="BC65">
            <v>2</v>
          </cell>
          <cell r="BD65">
            <v>5</v>
          </cell>
          <cell r="BE65">
            <v>4</v>
          </cell>
          <cell r="BF65">
            <v>3</v>
          </cell>
          <cell r="BG65">
            <v>3</v>
          </cell>
          <cell r="BH65">
            <v>2</v>
          </cell>
          <cell r="BI65">
            <v>3</v>
          </cell>
          <cell r="BJ65">
            <v>6</v>
          </cell>
          <cell r="BK65">
            <v>1</v>
          </cell>
          <cell r="BL65">
            <v>1</v>
          </cell>
          <cell r="BM65">
            <v>3</v>
          </cell>
          <cell r="BN65">
            <v>4</v>
          </cell>
          <cell r="BO65">
            <v>1</v>
          </cell>
          <cell r="BP65">
            <v>2</v>
          </cell>
          <cell r="BQ65">
            <v>2</v>
          </cell>
          <cell r="BR65">
            <v>2</v>
          </cell>
          <cell r="BS65">
            <v>2</v>
          </cell>
          <cell r="BT65">
            <v>2</v>
          </cell>
          <cell r="BU65">
            <v>2</v>
          </cell>
          <cell r="BV65">
            <v>1</v>
          </cell>
          <cell r="BW65">
            <v>2</v>
          </cell>
          <cell r="BX65">
            <v>2</v>
          </cell>
          <cell r="BY65">
            <v>1</v>
          </cell>
          <cell r="BZ65">
            <v>2</v>
          </cell>
          <cell r="CA65">
            <v>4</v>
          </cell>
          <cell r="CB65">
            <v>4</v>
          </cell>
          <cell r="CC65">
            <v>2</v>
          </cell>
          <cell r="CD65">
            <v>2</v>
          </cell>
          <cell r="CE65">
            <v>1</v>
          </cell>
          <cell r="CF65">
            <v>1</v>
          </cell>
          <cell r="CG65">
            <v>2</v>
          </cell>
          <cell r="CH65">
            <v>1</v>
          </cell>
          <cell r="CI65">
            <v>1</v>
          </cell>
          <cell r="CJ65">
            <v>1</v>
          </cell>
          <cell r="CK65">
            <v>3</v>
          </cell>
          <cell r="CL65">
            <v>1</v>
          </cell>
          <cell r="CM65">
            <v>3</v>
          </cell>
          <cell r="CN65">
            <v>3</v>
          </cell>
          <cell r="CO65">
            <v>3</v>
          </cell>
          <cell r="CP65">
            <v>3</v>
          </cell>
          <cell r="CQ65">
            <v>3</v>
          </cell>
          <cell r="CR65">
            <v>2</v>
          </cell>
          <cell r="CS65">
            <v>3</v>
          </cell>
          <cell r="CT65">
            <v>3</v>
          </cell>
          <cell r="CU65">
            <v>1</v>
          </cell>
          <cell r="CV65">
            <v>2</v>
          </cell>
          <cell r="CW65">
            <v>3</v>
          </cell>
          <cell r="CX65">
            <v>1</v>
          </cell>
          <cell r="CY65">
            <v>2</v>
          </cell>
          <cell r="CZ65">
            <v>3</v>
          </cell>
          <cell r="DA65">
            <v>5</v>
          </cell>
          <cell r="DB65">
            <v>5</v>
          </cell>
          <cell r="DC65">
            <v>5</v>
          </cell>
          <cell r="DD65">
            <v>5</v>
          </cell>
          <cell r="DE65">
            <v>3</v>
          </cell>
          <cell r="DF65">
            <v>5</v>
          </cell>
          <cell r="DG65">
            <v>5</v>
          </cell>
          <cell r="DH65">
            <v>5</v>
          </cell>
          <cell r="DI65">
            <v>5</v>
          </cell>
          <cell r="DJ65">
            <v>5</v>
          </cell>
          <cell r="DK65">
            <v>3</v>
          </cell>
          <cell r="DL65">
            <v>5</v>
          </cell>
          <cell r="DM65">
            <v>5</v>
          </cell>
          <cell r="DN65">
            <v>4</v>
          </cell>
          <cell r="DO65">
            <v>2</v>
          </cell>
          <cell r="DP65">
            <v>1</v>
          </cell>
          <cell r="DQ65">
            <v>2</v>
          </cell>
          <cell r="DR65">
            <v>1</v>
          </cell>
          <cell r="DS65">
            <v>2</v>
          </cell>
          <cell r="DT65">
            <v>2</v>
          </cell>
          <cell r="DU65">
            <v>2</v>
          </cell>
          <cell r="DV65">
            <v>3</v>
          </cell>
          <cell r="DW65">
            <v>2</v>
          </cell>
          <cell r="DX65">
            <v>4</v>
          </cell>
          <cell r="DY65">
            <v>3</v>
          </cell>
          <cell r="DZ65">
            <v>3</v>
          </cell>
          <cell r="EA65">
            <v>5</v>
          </cell>
          <cell r="EB65">
            <v>5</v>
          </cell>
          <cell r="EC65">
            <v>5</v>
          </cell>
          <cell r="ED65">
            <v>2</v>
          </cell>
          <cell r="EE65">
            <v>2</v>
          </cell>
          <cell r="EF65">
            <v>3</v>
          </cell>
          <cell r="EG65">
            <v>3</v>
          </cell>
          <cell r="EH65">
            <v>2</v>
          </cell>
          <cell r="EI65">
            <v>2</v>
          </cell>
          <cell r="EJ65">
            <v>77</v>
          </cell>
          <cell r="EK65">
            <v>77</v>
          </cell>
          <cell r="EL65">
            <v>77</v>
          </cell>
          <cell r="EM65">
            <v>77</v>
          </cell>
          <cell r="EN65">
            <v>77</v>
          </cell>
          <cell r="EO65">
            <v>77</v>
          </cell>
          <cell r="EP65">
            <v>77</v>
          </cell>
          <cell r="EQ65">
            <v>77</v>
          </cell>
          <cell r="ER65">
            <v>77</v>
          </cell>
          <cell r="ES65">
            <v>77</v>
          </cell>
          <cell r="ET65">
            <v>77</v>
          </cell>
          <cell r="EU65">
            <v>77</v>
          </cell>
          <cell r="EV65">
            <v>3</v>
          </cell>
          <cell r="EW65">
            <v>3</v>
          </cell>
          <cell r="EX65">
            <v>1</v>
          </cell>
          <cell r="EY65">
            <v>99</v>
          </cell>
          <cell r="EZ65">
            <v>1</v>
          </cell>
          <cell r="FA65">
            <v>4</v>
          </cell>
          <cell r="FB65">
            <v>3</v>
          </cell>
          <cell r="FC65">
            <v>3</v>
          </cell>
          <cell r="FD65">
            <v>3</v>
          </cell>
          <cell r="FE65">
            <v>3</v>
          </cell>
          <cell r="FF65">
            <v>3</v>
          </cell>
          <cell r="FG65">
            <v>3</v>
          </cell>
          <cell r="FH65">
            <v>3</v>
          </cell>
          <cell r="FI65">
            <v>3</v>
          </cell>
          <cell r="FJ65">
            <v>3</v>
          </cell>
          <cell r="FK65">
            <v>3</v>
          </cell>
          <cell r="FL65">
            <v>3</v>
          </cell>
          <cell r="FM65">
            <v>3</v>
          </cell>
          <cell r="FN65">
            <v>99</v>
          </cell>
          <cell r="FO65">
            <v>99</v>
          </cell>
          <cell r="FP65">
            <v>99</v>
          </cell>
          <cell r="FQ65">
            <v>3</v>
          </cell>
          <cell r="FR65">
            <v>99</v>
          </cell>
          <cell r="FS65">
            <v>99</v>
          </cell>
          <cell r="FT65">
            <v>99</v>
          </cell>
          <cell r="FU65">
            <v>99</v>
          </cell>
          <cell r="FV65">
            <v>99</v>
          </cell>
          <cell r="FW65">
            <v>99</v>
          </cell>
          <cell r="FX65">
            <v>99</v>
          </cell>
          <cell r="FY65">
            <v>99</v>
          </cell>
          <cell r="FZ65">
            <v>2</v>
          </cell>
          <cell r="GA65">
            <v>1</v>
          </cell>
          <cell r="GB65">
            <v>2</v>
          </cell>
          <cell r="GC65">
            <v>2</v>
          </cell>
          <cell r="GD65">
            <v>1</v>
          </cell>
          <cell r="GE65">
            <v>2</v>
          </cell>
          <cell r="GF65">
            <v>1</v>
          </cell>
          <cell r="GG65">
            <v>2</v>
          </cell>
        </row>
        <row r="66">
          <cell r="E66">
            <v>2</v>
          </cell>
          <cell r="F66">
            <v>19</v>
          </cell>
          <cell r="G66">
            <v>1</v>
          </cell>
          <cell r="H66">
            <v>3</v>
          </cell>
          <cell r="I66">
            <v>8</v>
          </cell>
          <cell r="J66">
            <v>2</v>
          </cell>
          <cell r="K66">
            <v>1</v>
          </cell>
          <cell r="L66">
            <v>1</v>
          </cell>
          <cell r="M66">
            <v>3</v>
          </cell>
          <cell r="N66">
            <v>3</v>
          </cell>
          <cell r="O66">
            <v>3</v>
          </cell>
          <cell r="P66">
            <v>1</v>
          </cell>
          <cell r="Q66">
            <v>1</v>
          </cell>
          <cell r="R66">
            <v>1</v>
          </cell>
          <cell r="S66">
            <v>1</v>
          </cell>
          <cell r="T66">
            <v>1</v>
          </cell>
          <cell r="U66">
            <v>1</v>
          </cell>
          <cell r="V66">
            <v>1</v>
          </cell>
          <cell r="W66">
            <v>1</v>
          </cell>
          <cell r="X66">
            <v>1</v>
          </cell>
          <cell r="Y66">
            <v>1</v>
          </cell>
          <cell r="Z66">
            <v>1</v>
          </cell>
          <cell r="AA66">
            <v>2</v>
          </cell>
          <cell r="AB66">
            <v>2</v>
          </cell>
          <cell r="AC66">
            <v>1</v>
          </cell>
          <cell r="AD66">
            <v>2</v>
          </cell>
          <cell r="AE66">
            <v>1</v>
          </cell>
          <cell r="AF66">
            <v>2</v>
          </cell>
          <cell r="AG66">
            <v>2</v>
          </cell>
          <cell r="AH66">
            <v>2</v>
          </cell>
          <cell r="AI66">
            <v>2</v>
          </cell>
          <cell r="AJ66">
            <v>1</v>
          </cell>
          <cell r="AK66">
            <v>2</v>
          </cell>
          <cell r="AL66">
            <v>1</v>
          </cell>
          <cell r="AM66">
            <v>1</v>
          </cell>
          <cell r="AN66">
            <v>2</v>
          </cell>
          <cell r="AO66">
            <v>1</v>
          </cell>
          <cell r="AP66">
            <v>1</v>
          </cell>
          <cell r="AQ66">
            <v>1</v>
          </cell>
          <cell r="AR66">
            <v>1</v>
          </cell>
          <cell r="AS66">
            <v>2</v>
          </cell>
          <cell r="AT66">
            <v>1</v>
          </cell>
          <cell r="AU66">
            <v>3</v>
          </cell>
          <cell r="AV66">
            <v>4</v>
          </cell>
          <cell r="AW66">
            <v>2</v>
          </cell>
          <cell r="AX66">
            <v>2</v>
          </cell>
          <cell r="AY66">
            <v>1</v>
          </cell>
          <cell r="AZ66">
            <v>1</v>
          </cell>
          <cell r="BA66">
            <v>2</v>
          </cell>
          <cell r="BB66">
            <v>2</v>
          </cell>
          <cell r="BC66">
            <v>2</v>
          </cell>
          <cell r="BD66">
            <v>3</v>
          </cell>
          <cell r="BE66">
            <v>1</v>
          </cell>
          <cell r="BF66">
            <v>2</v>
          </cell>
          <cell r="BG66">
            <v>3</v>
          </cell>
          <cell r="BH66">
            <v>2</v>
          </cell>
          <cell r="BI66">
            <v>1</v>
          </cell>
          <cell r="BJ66">
            <v>6</v>
          </cell>
          <cell r="BK66">
            <v>3</v>
          </cell>
          <cell r="BL66">
            <v>1</v>
          </cell>
          <cell r="BM66">
            <v>5</v>
          </cell>
          <cell r="BN66">
            <v>5</v>
          </cell>
          <cell r="BO66">
            <v>3</v>
          </cell>
          <cell r="BP66">
            <v>5</v>
          </cell>
          <cell r="BQ66">
            <v>6</v>
          </cell>
          <cell r="BR66">
            <v>2</v>
          </cell>
          <cell r="BS66">
            <v>2</v>
          </cell>
          <cell r="BT66">
            <v>2</v>
          </cell>
          <cell r="BU66">
            <v>2</v>
          </cell>
          <cell r="BV66">
            <v>1</v>
          </cell>
          <cell r="BW66">
            <v>3</v>
          </cell>
          <cell r="BX66">
            <v>5</v>
          </cell>
          <cell r="BY66">
            <v>5</v>
          </cell>
          <cell r="BZ66">
            <v>4</v>
          </cell>
          <cell r="CA66">
            <v>4</v>
          </cell>
          <cell r="CB66">
            <v>4</v>
          </cell>
          <cell r="CC66">
            <v>4</v>
          </cell>
          <cell r="CD66">
            <v>1</v>
          </cell>
          <cell r="CE66">
            <v>1</v>
          </cell>
          <cell r="CF66">
            <v>1</v>
          </cell>
          <cell r="CG66">
            <v>1</v>
          </cell>
          <cell r="CH66">
            <v>3</v>
          </cell>
          <cell r="CI66">
            <v>3</v>
          </cell>
          <cell r="CJ66">
            <v>3</v>
          </cell>
          <cell r="CK66">
            <v>3</v>
          </cell>
          <cell r="CL66">
            <v>2</v>
          </cell>
          <cell r="CM66">
            <v>2</v>
          </cell>
          <cell r="CN66">
            <v>2</v>
          </cell>
          <cell r="CO66">
            <v>3</v>
          </cell>
          <cell r="CP66">
            <v>3</v>
          </cell>
          <cell r="CQ66">
            <v>3</v>
          </cell>
          <cell r="CR66">
            <v>3</v>
          </cell>
          <cell r="CS66">
            <v>2</v>
          </cell>
          <cell r="CT66">
            <v>2</v>
          </cell>
          <cell r="CU66">
            <v>2</v>
          </cell>
          <cell r="CV66">
            <v>1</v>
          </cell>
          <cell r="CW66">
            <v>3</v>
          </cell>
          <cell r="CX66">
            <v>2</v>
          </cell>
          <cell r="CY66">
            <v>2</v>
          </cell>
          <cell r="CZ66">
            <v>2</v>
          </cell>
          <cell r="DA66">
            <v>2</v>
          </cell>
          <cell r="DB66">
            <v>2</v>
          </cell>
          <cell r="DC66">
            <v>5</v>
          </cell>
          <cell r="DD66">
            <v>5</v>
          </cell>
          <cell r="DE66">
            <v>5</v>
          </cell>
          <cell r="DF66">
            <v>5</v>
          </cell>
          <cell r="DG66">
            <v>5</v>
          </cell>
          <cell r="DH66">
            <v>1</v>
          </cell>
          <cell r="DI66">
            <v>5</v>
          </cell>
          <cell r="DJ66">
            <v>5</v>
          </cell>
          <cell r="DK66">
            <v>5</v>
          </cell>
          <cell r="DL66">
            <v>5</v>
          </cell>
          <cell r="DM66">
            <v>2</v>
          </cell>
          <cell r="DN66">
            <v>4</v>
          </cell>
          <cell r="DO66">
            <v>3</v>
          </cell>
          <cell r="DP66">
            <v>2</v>
          </cell>
          <cell r="DQ66">
            <v>3</v>
          </cell>
          <cell r="DR66">
            <v>2</v>
          </cell>
          <cell r="DS66">
            <v>3</v>
          </cell>
          <cell r="DT66">
            <v>2</v>
          </cell>
          <cell r="DU66">
            <v>2</v>
          </cell>
          <cell r="DV66">
            <v>3</v>
          </cell>
          <cell r="DW66">
            <v>2</v>
          </cell>
          <cell r="DX66">
            <v>4</v>
          </cell>
          <cell r="DY66">
            <v>3</v>
          </cell>
          <cell r="DZ66">
            <v>3</v>
          </cell>
          <cell r="EA66">
            <v>5</v>
          </cell>
          <cell r="EB66">
            <v>5</v>
          </cell>
          <cell r="EC66">
            <v>5</v>
          </cell>
          <cell r="ED66">
            <v>2</v>
          </cell>
          <cell r="EE66">
            <v>2</v>
          </cell>
          <cell r="EF66">
            <v>1</v>
          </cell>
          <cell r="EG66">
            <v>1</v>
          </cell>
          <cell r="EH66">
            <v>2</v>
          </cell>
          <cell r="EI66">
            <v>2</v>
          </cell>
          <cell r="EJ66">
            <v>77</v>
          </cell>
          <cell r="EK66">
            <v>77</v>
          </cell>
          <cell r="EL66">
            <v>77</v>
          </cell>
          <cell r="EM66">
            <v>77</v>
          </cell>
          <cell r="EN66">
            <v>77</v>
          </cell>
          <cell r="EO66">
            <v>77</v>
          </cell>
          <cell r="EP66">
            <v>77</v>
          </cell>
          <cell r="EQ66">
            <v>77</v>
          </cell>
          <cell r="ER66">
            <v>77</v>
          </cell>
          <cell r="ES66">
            <v>77</v>
          </cell>
          <cell r="ET66">
            <v>77</v>
          </cell>
          <cell r="EU66">
            <v>77</v>
          </cell>
          <cell r="EV66">
            <v>1</v>
          </cell>
          <cell r="EW66">
            <v>2</v>
          </cell>
          <cell r="EX66">
            <v>3</v>
          </cell>
          <cell r="EY66">
            <v>3</v>
          </cell>
          <cell r="EZ66">
            <v>1</v>
          </cell>
          <cell r="FA66">
            <v>4</v>
          </cell>
          <cell r="FB66">
            <v>3</v>
          </cell>
          <cell r="FC66">
            <v>3</v>
          </cell>
          <cell r="FD66">
            <v>3</v>
          </cell>
          <cell r="FE66">
            <v>3</v>
          </cell>
          <cell r="FF66">
            <v>3</v>
          </cell>
          <cell r="FG66">
            <v>3</v>
          </cell>
          <cell r="FH66">
            <v>3</v>
          </cell>
          <cell r="FI66">
            <v>3</v>
          </cell>
          <cell r="FJ66">
            <v>3</v>
          </cell>
          <cell r="FK66">
            <v>3</v>
          </cell>
          <cell r="FL66">
            <v>2</v>
          </cell>
          <cell r="FM66">
            <v>3</v>
          </cell>
          <cell r="FN66">
            <v>99</v>
          </cell>
          <cell r="FO66">
            <v>99</v>
          </cell>
          <cell r="FP66">
            <v>99</v>
          </cell>
          <cell r="FQ66">
            <v>2</v>
          </cell>
          <cell r="FR66">
            <v>99</v>
          </cell>
          <cell r="FS66">
            <v>99</v>
          </cell>
          <cell r="FT66">
            <v>99</v>
          </cell>
          <cell r="FU66">
            <v>99</v>
          </cell>
          <cell r="FV66">
            <v>99</v>
          </cell>
          <cell r="FW66">
            <v>99</v>
          </cell>
          <cell r="FX66">
            <v>99</v>
          </cell>
          <cell r="FY66">
            <v>99</v>
          </cell>
          <cell r="FZ66">
            <v>1</v>
          </cell>
          <cell r="GA66">
            <v>2</v>
          </cell>
          <cell r="GB66">
            <v>2</v>
          </cell>
          <cell r="GC66">
            <v>2</v>
          </cell>
          <cell r="GD66">
            <v>1</v>
          </cell>
          <cell r="GE66">
            <v>2</v>
          </cell>
          <cell r="GF66">
            <v>1</v>
          </cell>
          <cell r="GG66">
            <v>2</v>
          </cell>
        </row>
        <row r="67">
          <cell r="E67">
            <v>5</v>
          </cell>
          <cell r="F67">
            <v>10</v>
          </cell>
          <cell r="G67">
            <v>1</v>
          </cell>
          <cell r="H67">
            <v>2</v>
          </cell>
          <cell r="I67">
            <v>1</v>
          </cell>
          <cell r="J67">
            <v>2</v>
          </cell>
          <cell r="K67">
            <v>4</v>
          </cell>
          <cell r="L67">
            <v>4</v>
          </cell>
          <cell r="M67">
            <v>2</v>
          </cell>
          <cell r="N67">
            <v>3</v>
          </cell>
          <cell r="O67">
            <v>3</v>
          </cell>
          <cell r="P67">
            <v>2</v>
          </cell>
          <cell r="Q67">
            <v>1</v>
          </cell>
          <cell r="R67">
            <v>1</v>
          </cell>
          <cell r="S67">
            <v>2</v>
          </cell>
          <cell r="T67">
            <v>2</v>
          </cell>
          <cell r="U67">
            <v>2</v>
          </cell>
          <cell r="V67">
            <v>1</v>
          </cell>
          <cell r="W67">
            <v>2</v>
          </cell>
          <cell r="X67">
            <v>2</v>
          </cell>
          <cell r="Y67">
            <v>3</v>
          </cell>
          <cell r="Z67">
            <v>2</v>
          </cell>
          <cell r="AA67">
            <v>2</v>
          </cell>
          <cell r="AB67">
            <v>99</v>
          </cell>
          <cell r="AC67">
            <v>99</v>
          </cell>
          <cell r="AD67">
            <v>99</v>
          </cell>
          <cell r="AE67">
            <v>99</v>
          </cell>
          <cell r="AF67">
            <v>99</v>
          </cell>
          <cell r="AG67">
            <v>99</v>
          </cell>
          <cell r="AH67">
            <v>99</v>
          </cell>
          <cell r="AI67">
            <v>99</v>
          </cell>
          <cell r="AJ67">
            <v>99</v>
          </cell>
          <cell r="AK67">
            <v>99</v>
          </cell>
          <cell r="AL67">
            <v>99</v>
          </cell>
          <cell r="AM67">
            <v>99</v>
          </cell>
          <cell r="AN67">
            <v>99</v>
          </cell>
          <cell r="AO67">
            <v>99</v>
          </cell>
          <cell r="AP67">
            <v>99</v>
          </cell>
          <cell r="AQ67">
            <v>99</v>
          </cell>
          <cell r="AR67">
            <v>99</v>
          </cell>
          <cell r="AS67">
            <v>99</v>
          </cell>
          <cell r="AT67">
            <v>99</v>
          </cell>
          <cell r="AU67">
            <v>99</v>
          </cell>
          <cell r="AV67">
            <v>99</v>
          </cell>
          <cell r="AW67">
            <v>99</v>
          </cell>
          <cell r="AX67">
            <v>99</v>
          </cell>
          <cell r="AY67">
            <v>99</v>
          </cell>
          <cell r="AZ67">
            <v>1</v>
          </cell>
          <cell r="BA67">
            <v>2</v>
          </cell>
          <cell r="BB67">
            <v>2</v>
          </cell>
          <cell r="BC67">
            <v>2</v>
          </cell>
          <cell r="BD67">
            <v>4</v>
          </cell>
          <cell r="BE67">
            <v>3</v>
          </cell>
          <cell r="BF67">
            <v>2</v>
          </cell>
          <cell r="BG67">
            <v>2</v>
          </cell>
          <cell r="BH67">
            <v>1</v>
          </cell>
          <cell r="BI67">
            <v>2</v>
          </cell>
          <cell r="BJ67">
            <v>4</v>
          </cell>
          <cell r="BK67">
            <v>1</v>
          </cell>
          <cell r="BL67">
            <v>1</v>
          </cell>
          <cell r="BM67">
            <v>5</v>
          </cell>
          <cell r="BN67">
            <v>5</v>
          </cell>
          <cell r="BO67">
            <v>3</v>
          </cell>
          <cell r="BP67">
            <v>5</v>
          </cell>
          <cell r="BQ67">
            <v>1</v>
          </cell>
          <cell r="BR67">
            <v>2</v>
          </cell>
          <cell r="BS67">
            <v>2</v>
          </cell>
          <cell r="BT67">
            <v>2</v>
          </cell>
          <cell r="BU67">
            <v>2</v>
          </cell>
          <cell r="BV67">
            <v>1</v>
          </cell>
          <cell r="BW67">
            <v>3</v>
          </cell>
          <cell r="BX67">
            <v>1</v>
          </cell>
          <cell r="BY67">
            <v>2</v>
          </cell>
          <cell r="BZ67">
            <v>1</v>
          </cell>
          <cell r="CA67">
            <v>2</v>
          </cell>
          <cell r="CB67">
            <v>1</v>
          </cell>
          <cell r="CC67">
            <v>1</v>
          </cell>
          <cell r="CD67">
            <v>2</v>
          </cell>
          <cell r="CE67">
            <v>1</v>
          </cell>
          <cell r="CF67">
            <v>2</v>
          </cell>
          <cell r="CG67">
            <v>2</v>
          </cell>
          <cell r="CH67">
            <v>1</v>
          </cell>
          <cell r="CI67">
            <v>1</v>
          </cell>
          <cell r="CJ67">
            <v>1</v>
          </cell>
          <cell r="CK67">
            <v>3</v>
          </cell>
          <cell r="CL67">
            <v>2</v>
          </cell>
          <cell r="CM67">
            <v>2</v>
          </cell>
          <cell r="CN67">
            <v>2</v>
          </cell>
          <cell r="CO67">
            <v>99</v>
          </cell>
          <cell r="CP67">
            <v>99</v>
          </cell>
          <cell r="CQ67">
            <v>99</v>
          </cell>
          <cell r="CR67">
            <v>99</v>
          </cell>
          <cell r="CS67">
            <v>99</v>
          </cell>
          <cell r="CT67">
            <v>99</v>
          </cell>
          <cell r="CU67">
            <v>99</v>
          </cell>
          <cell r="CV67">
            <v>99</v>
          </cell>
          <cell r="CW67">
            <v>99</v>
          </cell>
          <cell r="CX67">
            <v>99</v>
          </cell>
          <cell r="CY67">
            <v>99</v>
          </cell>
          <cell r="CZ67">
            <v>99</v>
          </cell>
          <cell r="DA67">
            <v>99</v>
          </cell>
          <cell r="DB67">
            <v>99</v>
          </cell>
          <cell r="DC67">
            <v>99</v>
          </cell>
          <cell r="DD67">
            <v>99</v>
          </cell>
          <cell r="DE67">
            <v>99</v>
          </cell>
          <cell r="DF67">
            <v>99</v>
          </cell>
          <cell r="DG67">
            <v>99</v>
          </cell>
          <cell r="DH67">
            <v>99</v>
          </cell>
          <cell r="DI67">
            <v>99</v>
          </cell>
          <cell r="DJ67">
            <v>99</v>
          </cell>
          <cell r="DK67">
            <v>99</v>
          </cell>
          <cell r="DL67">
            <v>99</v>
          </cell>
          <cell r="DM67">
            <v>99</v>
          </cell>
          <cell r="DN67">
            <v>99</v>
          </cell>
          <cell r="DO67">
            <v>99</v>
          </cell>
          <cell r="DP67">
            <v>2</v>
          </cell>
          <cell r="DQ67">
            <v>3</v>
          </cell>
          <cell r="DR67">
            <v>1</v>
          </cell>
          <cell r="DS67">
            <v>2</v>
          </cell>
          <cell r="DT67">
            <v>2</v>
          </cell>
          <cell r="DU67">
            <v>2</v>
          </cell>
          <cell r="DV67">
            <v>3</v>
          </cell>
          <cell r="DW67">
            <v>1</v>
          </cell>
          <cell r="DX67">
            <v>2</v>
          </cell>
          <cell r="DY67">
            <v>3</v>
          </cell>
          <cell r="DZ67">
            <v>2</v>
          </cell>
          <cell r="EA67">
            <v>1</v>
          </cell>
          <cell r="EB67">
            <v>3</v>
          </cell>
          <cell r="EC67">
            <v>1</v>
          </cell>
          <cell r="ED67">
            <v>1</v>
          </cell>
          <cell r="EE67">
            <v>2</v>
          </cell>
          <cell r="EF67">
            <v>2</v>
          </cell>
          <cell r="EG67">
            <v>2</v>
          </cell>
          <cell r="EH67">
            <v>1</v>
          </cell>
          <cell r="EI67">
            <v>1</v>
          </cell>
          <cell r="EJ67">
            <v>0</v>
          </cell>
          <cell r="EK67">
            <v>1</v>
          </cell>
          <cell r="EL67">
            <v>0</v>
          </cell>
          <cell r="EM67">
            <v>1</v>
          </cell>
          <cell r="EN67">
            <v>0</v>
          </cell>
          <cell r="EO67">
            <v>1</v>
          </cell>
          <cell r="EP67">
            <v>0</v>
          </cell>
          <cell r="EQ67">
            <v>0</v>
          </cell>
          <cell r="ER67">
            <v>1</v>
          </cell>
          <cell r="ES67">
            <v>0</v>
          </cell>
          <cell r="ET67">
            <v>0</v>
          </cell>
          <cell r="EU67">
            <v>0</v>
          </cell>
          <cell r="EV67">
            <v>2</v>
          </cell>
          <cell r="EW67">
            <v>3</v>
          </cell>
          <cell r="EX67">
            <v>2</v>
          </cell>
          <cell r="EY67">
            <v>99</v>
          </cell>
          <cell r="EZ67">
            <v>2</v>
          </cell>
          <cell r="FA67">
            <v>2</v>
          </cell>
          <cell r="FB67">
            <v>3</v>
          </cell>
          <cell r="FC67">
            <v>3</v>
          </cell>
          <cell r="FD67">
            <v>3</v>
          </cell>
          <cell r="FE67">
            <v>3</v>
          </cell>
          <cell r="FF67">
            <v>1</v>
          </cell>
          <cell r="FG67">
            <v>1</v>
          </cell>
          <cell r="FH67">
            <v>1</v>
          </cell>
          <cell r="FI67">
            <v>1</v>
          </cell>
          <cell r="FJ67">
            <v>1</v>
          </cell>
          <cell r="FK67">
            <v>1</v>
          </cell>
          <cell r="FL67">
            <v>2</v>
          </cell>
          <cell r="FM67">
            <v>2</v>
          </cell>
          <cell r="FN67">
            <v>99</v>
          </cell>
          <cell r="FO67">
            <v>99</v>
          </cell>
          <cell r="FP67">
            <v>99</v>
          </cell>
          <cell r="FQ67">
            <v>1</v>
          </cell>
          <cell r="FR67">
            <v>1</v>
          </cell>
          <cell r="FS67">
            <v>2</v>
          </cell>
          <cell r="FT67">
            <v>3</v>
          </cell>
          <cell r="FU67">
            <v>2</v>
          </cell>
          <cell r="FV67">
            <v>2</v>
          </cell>
          <cell r="FW67">
            <v>2</v>
          </cell>
          <cell r="FX67">
            <v>2</v>
          </cell>
          <cell r="FY67">
            <v>2</v>
          </cell>
          <cell r="FZ67">
            <v>1</v>
          </cell>
          <cell r="GA67">
            <v>1</v>
          </cell>
          <cell r="GB67">
            <v>2</v>
          </cell>
          <cell r="GC67">
            <v>2</v>
          </cell>
          <cell r="GD67">
            <v>1</v>
          </cell>
          <cell r="GE67">
            <v>2</v>
          </cell>
          <cell r="GF67">
            <v>1</v>
          </cell>
          <cell r="GG67">
            <v>2</v>
          </cell>
        </row>
        <row r="68">
          <cell r="E68">
            <v>3</v>
          </cell>
          <cell r="F68">
            <v>14</v>
          </cell>
          <cell r="G68">
            <v>1</v>
          </cell>
          <cell r="H68">
            <v>3</v>
          </cell>
          <cell r="I68">
            <v>8</v>
          </cell>
          <cell r="J68">
            <v>2</v>
          </cell>
          <cell r="K68">
            <v>3</v>
          </cell>
          <cell r="L68">
            <v>1</v>
          </cell>
          <cell r="M68">
            <v>1</v>
          </cell>
          <cell r="N68">
            <v>2</v>
          </cell>
          <cell r="O68">
            <v>99</v>
          </cell>
          <cell r="P68">
            <v>2</v>
          </cell>
          <cell r="Q68">
            <v>1</v>
          </cell>
          <cell r="R68">
            <v>3</v>
          </cell>
          <cell r="S68">
            <v>3</v>
          </cell>
          <cell r="T68">
            <v>3</v>
          </cell>
          <cell r="U68">
            <v>3</v>
          </cell>
          <cell r="V68">
            <v>3</v>
          </cell>
          <cell r="W68">
            <v>3</v>
          </cell>
          <cell r="X68">
            <v>99</v>
          </cell>
          <cell r="Y68">
            <v>1</v>
          </cell>
          <cell r="Z68">
            <v>1</v>
          </cell>
          <cell r="AA68">
            <v>1</v>
          </cell>
          <cell r="AB68">
            <v>1</v>
          </cell>
          <cell r="AC68">
            <v>1</v>
          </cell>
          <cell r="AD68">
            <v>1</v>
          </cell>
          <cell r="AE68">
            <v>1</v>
          </cell>
          <cell r="AF68">
            <v>1</v>
          </cell>
          <cell r="AG68">
            <v>1</v>
          </cell>
          <cell r="AH68">
            <v>1</v>
          </cell>
          <cell r="AI68">
            <v>1</v>
          </cell>
          <cell r="AJ68">
            <v>1</v>
          </cell>
          <cell r="AK68">
            <v>1</v>
          </cell>
          <cell r="AL68">
            <v>1</v>
          </cell>
          <cell r="AM68">
            <v>1</v>
          </cell>
          <cell r="AN68">
            <v>1</v>
          </cell>
          <cell r="AO68">
            <v>1</v>
          </cell>
          <cell r="AP68">
            <v>1</v>
          </cell>
          <cell r="AQ68">
            <v>1</v>
          </cell>
          <cell r="AR68">
            <v>1</v>
          </cell>
          <cell r="AS68">
            <v>2</v>
          </cell>
          <cell r="AT68">
            <v>1</v>
          </cell>
          <cell r="AU68">
            <v>1</v>
          </cell>
          <cell r="AV68">
            <v>1</v>
          </cell>
          <cell r="AW68">
            <v>1</v>
          </cell>
          <cell r="AX68">
            <v>1</v>
          </cell>
          <cell r="AY68">
            <v>1</v>
          </cell>
          <cell r="AZ68">
            <v>1</v>
          </cell>
          <cell r="BA68">
            <v>1</v>
          </cell>
          <cell r="BB68">
            <v>1</v>
          </cell>
          <cell r="BC68">
            <v>1</v>
          </cell>
          <cell r="BD68">
            <v>1</v>
          </cell>
          <cell r="BE68">
            <v>1</v>
          </cell>
          <cell r="BF68">
            <v>1</v>
          </cell>
          <cell r="BG68">
            <v>1</v>
          </cell>
          <cell r="BH68">
            <v>1</v>
          </cell>
          <cell r="BI68">
            <v>1</v>
          </cell>
          <cell r="BJ68">
            <v>6</v>
          </cell>
          <cell r="BK68">
            <v>1</v>
          </cell>
          <cell r="BL68">
            <v>1</v>
          </cell>
          <cell r="BM68">
            <v>1</v>
          </cell>
          <cell r="BN68">
            <v>99</v>
          </cell>
          <cell r="BO68">
            <v>1</v>
          </cell>
          <cell r="BP68">
            <v>1</v>
          </cell>
          <cell r="BQ68">
            <v>1</v>
          </cell>
          <cell r="BR68">
            <v>1</v>
          </cell>
          <cell r="BS68">
            <v>99</v>
          </cell>
          <cell r="BT68">
            <v>99</v>
          </cell>
          <cell r="BU68">
            <v>99</v>
          </cell>
          <cell r="BV68">
            <v>1</v>
          </cell>
          <cell r="BW68">
            <v>1</v>
          </cell>
          <cell r="BX68">
            <v>1</v>
          </cell>
          <cell r="BY68">
            <v>99</v>
          </cell>
          <cell r="BZ68">
            <v>2</v>
          </cell>
          <cell r="CA68">
            <v>99</v>
          </cell>
          <cell r="CB68">
            <v>99</v>
          </cell>
          <cell r="CC68">
            <v>99</v>
          </cell>
          <cell r="CD68">
            <v>1</v>
          </cell>
          <cell r="CE68">
            <v>99</v>
          </cell>
          <cell r="CF68">
            <v>99</v>
          </cell>
          <cell r="CG68">
            <v>99</v>
          </cell>
          <cell r="CH68">
            <v>1</v>
          </cell>
          <cell r="CI68">
            <v>99</v>
          </cell>
          <cell r="CJ68">
            <v>99</v>
          </cell>
          <cell r="CK68">
            <v>1</v>
          </cell>
          <cell r="CL68">
            <v>1</v>
          </cell>
          <cell r="CM68">
            <v>1</v>
          </cell>
          <cell r="CN68">
            <v>99</v>
          </cell>
          <cell r="CO68">
            <v>1</v>
          </cell>
          <cell r="CP68">
            <v>1</v>
          </cell>
          <cell r="CQ68">
            <v>99</v>
          </cell>
          <cell r="CR68">
            <v>1</v>
          </cell>
          <cell r="CS68">
            <v>1</v>
          </cell>
          <cell r="CT68">
            <v>99</v>
          </cell>
          <cell r="CU68">
            <v>1</v>
          </cell>
          <cell r="CV68">
            <v>99</v>
          </cell>
          <cell r="CW68">
            <v>99</v>
          </cell>
          <cell r="CX68">
            <v>1</v>
          </cell>
          <cell r="CY68">
            <v>99</v>
          </cell>
          <cell r="CZ68">
            <v>99</v>
          </cell>
          <cell r="DA68">
            <v>1</v>
          </cell>
          <cell r="DB68">
            <v>99</v>
          </cell>
          <cell r="DC68">
            <v>99</v>
          </cell>
          <cell r="DD68">
            <v>99</v>
          </cell>
          <cell r="DE68">
            <v>99</v>
          </cell>
          <cell r="DF68">
            <v>99</v>
          </cell>
          <cell r="DG68">
            <v>1</v>
          </cell>
          <cell r="DH68">
            <v>99</v>
          </cell>
          <cell r="DI68">
            <v>99</v>
          </cell>
          <cell r="DJ68">
            <v>99</v>
          </cell>
          <cell r="DK68">
            <v>99</v>
          </cell>
          <cell r="DL68">
            <v>99</v>
          </cell>
          <cell r="DM68">
            <v>1</v>
          </cell>
          <cell r="DN68">
            <v>1</v>
          </cell>
          <cell r="DO68">
            <v>1</v>
          </cell>
          <cell r="DP68">
            <v>1</v>
          </cell>
          <cell r="DQ68">
            <v>1</v>
          </cell>
          <cell r="DR68">
            <v>1</v>
          </cell>
          <cell r="DS68">
            <v>1</v>
          </cell>
          <cell r="DT68">
            <v>1</v>
          </cell>
          <cell r="DU68">
            <v>1</v>
          </cell>
          <cell r="DV68">
            <v>1</v>
          </cell>
          <cell r="DW68">
            <v>2</v>
          </cell>
          <cell r="DX68">
            <v>4</v>
          </cell>
          <cell r="DY68">
            <v>3</v>
          </cell>
          <cell r="DZ68">
            <v>3</v>
          </cell>
          <cell r="EA68">
            <v>5</v>
          </cell>
          <cell r="EB68">
            <v>99</v>
          </cell>
          <cell r="EC68">
            <v>99</v>
          </cell>
          <cell r="ED68">
            <v>2</v>
          </cell>
          <cell r="EE68">
            <v>2</v>
          </cell>
          <cell r="EF68">
            <v>3</v>
          </cell>
          <cell r="EG68">
            <v>2</v>
          </cell>
          <cell r="EH68">
            <v>1</v>
          </cell>
          <cell r="EI68">
            <v>99</v>
          </cell>
          <cell r="EJ68">
            <v>1</v>
          </cell>
          <cell r="EK68">
            <v>99</v>
          </cell>
          <cell r="EL68">
            <v>0</v>
          </cell>
          <cell r="EM68">
            <v>99</v>
          </cell>
          <cell r="EN68">
            <v>0</v>
          </cell>
          <cell r="EO68">
            <v>99</v>
          </cell>
          <cell r="EP68">
            <v>0</v>
          </cell>
          <cell r="EQ68">
            <v>99</v>
          </cell>
          <cell r="ER68">
            <v>0</v>
          </cell>
          <cell r="ES68">
            <v>99</v>
          </cell>
          <cell r="ET68">
            <v>0</v>
          </cell>
          <cell r="EU68">
            <v>99</v>
          </cell>
          <cell r="EV68">
            <v>99</v>
          </cell>
          <cell r="EW68">
            <v>1</v>
          </cell>
          <cell r="EX68">
            <v>1</v>
          </cell>
          <cell r="EY68">
            <v>1</v>
          </cell>
          <cell r="EZ68">
            <v>1</v>
          </cell>
          <cell r="FA68">
            <v>2</v>
          </cell>
          <cell r="FB68">
            <v>3</v>
          </cell>
          <cell r="FC68">
            <v>3</v>
          </cell>
          <cell r="FD68">
            <v>3</v>
          </cell>
          <cell r="FE68">
            <v>3</v>
          </cell>
          <cell r="FF68">
            <v>1</v>
          </cell>
          <cell r="FG68">
            <v>1</v>
          </cell>
          <cell r="FH68">
            <v>99</v>
          </cell>
          <cell r="FI68">
            <v>99</v>
          </cell>
          <cell r="FJ68">
            <v>99</v>
          </cell>
          <cell r="FK68">
            <v>1</v>
          </cell>
          <cell r="FL68">
            <v>1</v>
          </cell>
          <cell r="FM68">
            <v>3</v>
          </cell>
          <cell r="FN68">
            <v>99</v>
          </cell>
          <cell r="FO68">
            <v>99</v>
          </cell>
          <cell r="FP68">
            <v>99</v>
          </cell>
          <cell r="FQ68">
            <v>1</v>
          </cell>
          <cell r="FR68">
            <v>1</v>
          </cell>
          <cell r="FS68">
            <v>1</v>
          </cell>
          <cell r="FT68">
            <v>1</v>
          </cell>
          <cell r="FU68">
            <v>1</v>
          </cell>
          <cell r="FV68">
            <v>1</v>
          </cell>
          <cell r="FW68">
            <v>1</v>
          </cell>
          <cell r="FX68">
            <v>1</v>
          </cell>
          <cell r="FY68">
            <v>1</v>
          </cell>
          <cell r="FZ68">
            <v>1</v>
          </cell>
          <cell r="GA68">
            <v>2</v>
          </cell>
          <cell r="GB68">
            <v>1</v>
          </cell>
          <cell r="GC68">
            <v>2</v>
          </cell>
          <cell r="GD68">
            <v>1</v>
          </cell>
          <cell r="GE68">
            <v>2</v>
          </cell>
          <cell r="GF68">
            <v>1</v>
          </cell>
          <cell r="GG68">
            <v>1</v>
          </cell>
        </row>
        <row r="69">
          <cell r="E69">
            <v>3</v>
          </cell>
          <cell r="F69">
            <v>6</v>
          </cell>
          <cell r="G69">
            <v>2</v>
          </cell>
          <cell r="H69">
            <v>3</v>
          </cell>
          <cell r="I69">
            <v>8</v>
          </cell>
          <cell r="J69">
            <v>2</v>
          </cell>
          <cell r="K69">
            <v>2</v>
          </cell>
          <cell r="L69">
            <v>4</v>
          </cell>
          <cell r="M69">
            <v>2</v>
          </cell>
          <cell r="N69">
            <v>2</v>
          </cell>
          <cell r="O69">
            <v>2</v>
          </cell>
          <cell r="P69">
            <v>2</v>
          </cell>
          <cell r="Q69">
            <v>1</v>
          </cell>
          <cell r="R69">
            <v>2</v>
          </cell>
          <cell r="S69">
            <v>2</v>
          </cell>
          <cell r="T69">
            <v>2</v>
          </cell>
          <cell r="U69">
            <v>2</v>
          </cell>
          <cell r="V69">
            <v>2</v>
          </cell>
          <cell r="W69">
            <v>2</v>
          </cell>
          <cell r="X69">
            <v>2</v>
          </cell>
          <cell r="Y69">
            <v>4</v>
          </cell>
          <cell r="Z69">
            <v>2</v>
          </cell>
          <cell r="AA69">
            <v>2</v>
          </cell>
          <cell r="AB69">
            <v>2</v>
          </cell>
          <cell r="AC69">
            <v>2</v>
          </cell>
          <cell r="AD69">
            <v>2</v>
          </cell>
          <cell r="AE69">
            <v>2</v>
          </cell>
          <cell r="AF69">
            <v>3</v>
          </cell>
          <cell r="AG69">
            <v>2</v>
          </cell>
          <cell r="AH69">
            <v>2</v>
          </cell>
          <cell r="AI69">
            <v>2</v>
          </cell>
          <cell r="AJ69">
            <v>2</v>
          </cell>
          <cell r="AK69">
            <v>2</v>
          </cell>
          <cell r="AL69">
            <v>2</v>
          </cell>
          <cell r="AM69">
            <v>2</v>
          </cell>
          <cell r="AN69">
            <v>2</v>
          </cell>
          <cell r="AO69">
            <v>2</v>
          </cell>
          <cell r="AP69">
            <v>3</v>
          </cell>
          <cell r="AQ69">
            <v>3</v>
          </cell>
          <cell r="AR69">
            <v>3</v>
          </cell>
          <cell r="AS69">
            <v>3</v>
          </cell>
          <cell r="AT69">
            <v>3</v>
          </cell>
          <cell r="AU69">
            <v>3</v>
          </cell>
          <cell r="AV69">
            <v>5</v>
          </cell>
          <cell r="AW69">
            <v>3</v>
          </cell>
          <cell r="AX69">
            <v>3</v>
          </cell>
          <cell r="AY69">
            <v>2</v>
          </cell>
          <cell r="AZ69">
            <v>3</v>
          </cell>
          <cell r="BA69">
            <v>2</v>
          </cell>
          <cell r="BB69">
            <v>1</v>
          </cell>
          <cell r="BC69">
            <v>1</v>
          </cell>
          <cell r="BD69">
            <v>3</v>
          </cell>
          <cell r="BE69">
            <v>2</v>
          </cell>
          <cell r="BF69">
            <v>2</v>
          </cell>
          <cell r="BG69">
            <v>2</v>
          </cell>
          <cell r="BH69">
            <v>1</v>
          </cell>
          <cell r="BI69">
            <v>1</v>
          </cell>
          <cell r="BJ69">
            <v>6</v>
          </cell>
          <cell r="BK69">
            <v>2</v>
          </cell>
          <cell r="BL69">
            <v>1</v>
          </cell>
          <cell r="BM69">
            <v>1</v>
          </cell>
          <cell r="BN69">
            <v>1</v>
          </cell>
          <cell r="BO69">
            <v>3</v>
          </cell>
          <cell r="BP69">
            <v>99</v>
          </cell>
          <cell r="BQ69">
            <v>99</v>
          </cell>
          <cell r="BR69">
            <v>99</v>
          </cell>
          <cell r="BS69">
            <v>99</v>
          </cell>
          <cell r="BT69">
            <v>99</v>
          </cell>
          <cell r="BU69">
            <v>99</v>
          </cell>
          <cell r="BV69">
            <v>99</v>
          </cell>
          <cell r="BW69">
            <v>99</v>
          </cell>
          <cell r="BX69">
            <v>99</v>
          </cell>
          <cell r="BY69">
            <v>99</v>
          </cell>
          <cell r="BZ69">
            <v>99</v>
          </cell>
          <cell r="CA69">
            <v>99</v>
          </cell>
          <cell r="CB69">
            <v>99</v>
          </cell>
          <cell r="CC69">
            <v>99</v>
          </cell>
          <cell r="CD69">
            <v>99</v>
          </cell>
          <cell r="CE69">
            <v>99</v>
          </cell>
          <cell r="CF69">
            <v>99</v>
          </cell>
          <cell r="CG69">
            <v>99</v>
          </cell>
          <cell r="CH69">
            <v>99</v>
          </cell>
          <cell r="CI69">
            <v>99</v>
          </cell>
          <cell r="CJ69">
            <v>99</v>
          </cell>
          <cell r="CK69">
            <v>99</v>
          </cell>
          <cell r="CL69">
            <v>99</v>
          </cell>
          <cell r="CM69">
            <v>99</v>
          </cell>
          <cell r="CN69">
            <v>99</v>
          </cell>
          <cell r="CO69">
            <v>99</v>
          </cell>
          <cell r="CP69">
            <v>99</v>
          </cell>
          <cell r="CQ69">
            <v>99</v>
          </cell>
          <cell r="CR69">
            <v>99</v>
          </cell>
          <cell r="CS69">
            <v>99</v>
          </cell>
          <cell r="CT69">
            <v>99</v>
          </cell>
          <cell r="CU69">
            <v>99</v>
          </cell>
          <cell r="CV69">
            <v>99</v>
          </cell>
          <cell r="CW69">
            <v>99</v>
          </cell>
          <cell r="CX69">
            <v>99</v>
          </cell>
          <cell r="CY69">
            <v>99</v>
          </cell>
          <cell r="CZ69">
            <v>99</v>
          </cell>
          <cell r="DA69">
            <v>99</v>
          </cell>
          <cell r="DB69">
            <v>99</v>
          </cell>
          <cell r="DC69">
            <v>99</v>
          </cell>
          <cell r="DD69">
            <v>99</v>
          </cell>
          <cell r="DE69">
            <v>99</v>
          </cell>
          <cell r="DF69">
            <v>99</v>
          </cell>
          <cell r="DG69">
            <v>99</v>
          </cell>
          <cell r="DH69">
            <v>99</v>
          </cell>
          <cell r="DI69">
            <v>99</v>
          </cell>
          <cell r="DJ69">
            <v>99</v>
          </cell>
          <cell r="DK69">
            <v>99</v>
          </cell>
          <cell r="DL69">
            <v>99</v>
          </cell>
          <cell r="DM69">
            <v>99</v>
          </cell>
          <cell r="DN69">
            <v>99</v>
          </cell>
          <cell r="DO69">
            <v>99</v>
          </cell>
          <cell r="DP69">
            <v>99</v>
          </cell>
          <cell r="DQ69">
            <v>99</v>
          </cell>
          <cell r="DR69">
            <v>99</v>
          </cell>
          <cell r="DS69">
            <v>99</v>
          </cell>
          <cell r="DT69">
            <v>99</v>
          </cell>
          <cell r="DU69">
            <v>99</v>
          </cell>
          <cell r="DV69">
            <v>99</v>
          </cell>
          <cell r="DW69">
            <v>99</v>
          </cell>
          <cell r="DX69">
            <v>99</v>
          </cell>
          <cell r="DY69">
            <v>99</v>
          </cell>
          <cell r="DZ69">
            <v>99</v>
          </cell>
          <cell r="EA69">
            <v>99</v>
          </cell>
          <cell r="EB69">
            <v>99</v>
          </cell>
          <cell r="EC69">
            <v>99</v>
          </cell>
          <cell r="ED69">
            <v>99</v>
          </cell>
          <cell r="EE69">
            <v>99</v>
          </cell>
          <cell r="EF69">
            <v>99</v>
          </cell>
          <cell r="EG69">
            <v>99</v>
          </cell>
          <cell r="EH69">
            <v>99</v>
          </cell>
          <cell r="EI69">
            <v>99</v>
          </cell>
          <cell r="EJ69">
            <v>99</v>
          </cell>
          <cell r="EK69">
            <v>99</v>
          </cell>
          <cell r="EL69">
            <v>99</v>
          </cell>
          <cell r="EM69">
            <v>99</v>
          </cell>
          <cell r="EN69">
            <v>99</v>
          </cell>
          <cell r="EO69">
            <v>99</v>
          </cell>
          <cell r="EP69">
            <v>99</v>
          </cell>
          <cell r="EQ69">
            <v>99</v>
          </cell>
          <cell r="ER69">
            <v>99</v>
          </cell>
          <cell r="ES69">
            <v>99</v>
          </cell>
          <cell r="ET69">
            <v>99</v>
          </cell>
          <cell r="EU69">
            <v>99</v>
          </cell>
          <cell r="EV69">
            <v>99</v>
          </cell>
          <cell r="EW69">
            <v>99</v>
          </cell>
          <cell r="EX69">
            <v>99</v>
          </cell>
          <cell r="EY69">
            <v>99</v>
          </cell>
          <cell r="EZ69">
            <v>99</v>
          </cell>
          <cell r="FA69">
            <v>99</v>
          </cell>
          <cell r="FB69">
            <v>99</v>
          </cell>
          <cell r="FC69">
            <v>99</v>
          </cell>
          <cell r="FD69">
            <v>99</v>
          </cell>
          <cell r="FE69">
            <v>99</v>
          </cell>
          <cell r="FF69">
            <v>99</v>
          </cell>
          <cell r="FG69">
            <v>99</v>
          </cell>
          <cell r="FH69">
            <v>99</v>
          </cell>
          <cell r="FI69">
            <v>99</v>
          </cell>
          <cell r="FJ69">
            <v>99</v>
          </cell>
          <cell r="FK69">
            <v>99</v>
          </cell>
          <cell r="FL69">
            <v>99</v>
          </cell>
          <cell r="FM69">
            <v>3</v>
          </cell>
          <cell r="FN69">
            <v>99</v>
          </cell>
          <cell r="FO69">
            <v>99</v>
          </cell>
          <cell r="FP69">
            <v>99</v>
          </cell>
          <cell r="FQ69">
            <v>99</v>
          </cell>
          <cell r="FR69">
            <v>99</v>
          </cell>
          <cell r="FS69">
            <v>99</v>
          </cell>
          <cell r="FT69">
            <v>99</v>
          </cell>
          <cell r="FU69">
            <v>99</v>
          </cell>
          <cell r="FV69">
            <v>99</v>
          </cell>
          <cell r="FW69">
            <v>99</v>
          </cell>
          <cell r="FX69">
            <v>99</v>
          </cell>
          <cell r="FY69">
            <v>99</v>
          </cell>
          <cell r="FZ69">
            <v>99</v>
          </cell>
          <cell r="GA69">
            <v>99</v>
          </cell>
          <cell r="GB69">
            <v>99</v>
          </cell>
          <cell r="GC69">
            <v>99</v>
          </cell>
          <cell r="GD69">
            <v>99</v>
          </cell>
          <cell r="GE69">
            <v>99</v>
          </cell>
          <cell r="GF69">
            <v>99</v>
          </cell>
          <cell r="GG69">
            <v>99</v>
          </cell>
        </row>
        <row r="70">
          <cell r="E70">
            <v>4</v>
          </cell>
          <cell r="F70">
            <v>1</v>
          </cell>
          <cell r="G70">
            <v>2</v>
          </cell>
          <cell r="H70">
            <v>2</v>
          </cell>
          <cell r="I70">
            <v>1</v>
          </cell>
          <cell r="J70">
            <v>1</v>
          </cell>
          <cell r="K70">
            <v>1</v>
          </cell>
          <cell r="L70">
            <v>1</v>
          </cell>
          <cell r="M70">
            <v>3</v>
          </cell>
          <cell r="N70">
            <v>3</v>
          </cell>
          <cell r="O70">
            <v>3</v>
          </cell>
          <cell r="P70">
            <v>2</v>
          </cell>
          <cell r="Q70">
            <v>1</v>
          </cell>
          <cell r="R70">
            <v>1</v>
          </cell>
          <cell r="S70">
            <v>99</v>
          </cell>
          <cell r="T70">
            <v>99</v>
          </cell>
          <cell r="U70">
            <v>99</v>
          </cell>
          <cell r="V70">
            <v>99</v>
          </cell>
          <cell r="W70">
            <v>99</v>
          </cell>
          <cell r="X70">
            <v>99</v>
          </cell>
          <cell r="Y70">
            <v>5</v>
          </cell>
          <cell r="Z70">
            <v>1</v>
          </cell>
          <cell r="AA70">
            <v>1</v>
          </cell>
          <cell r="AB70">
            <v>2</v>
          </cell>
          <cell r="AC70">
            <v>1</v>
          </cell>
          <cell r="AD70">
            <v>1</v>
          </cell>
          <cell r="AE70">
            <v>2</v>
          </cell>
          <cell r="AF70">
            <v>2</v>
          </cell>
          <cell r="AG70">
            <v>1</v>
          </cell>
          <cell r="AH70">
            <v>1</v>
          </cell>
          <cell r="AI70">
            <v>1</v>
          </cell>
          <cell r="AJ70">
            <v>1</v>
          </cell>
          <cell r="AK70">
            <v>1</v>
          </cell>
          <cell r="AL70">
            <v>1</v>
          </cell>
          <cell r="AM70">
            <v>1</v>
          </cell>
          <cell r="AN70">
            <v>1</v>
          </cell>
          <cell r="AO70">
            <v>1</v>
          </cell>
          <cell r="AP70">
            <v>2</v>
          </cell>
          <cell r="AQ70">
            <v>2</v>
          </cell>
          <cell r="AR70">
            <v>2</v>
          </cell>
          <cell r="AS70">
            <v>2</v>
          </cell>
          <cell r="AT70">
            <v>2</v>
          </cell>
          <cell r="AU70">
            <v>2</v>
          </cell>
          <cell r="AV70">
            <v>1</v>
          </cell>
          <cell r="AW70">
            <v>2</v>
          </cell>
          <cell r="AX70">
            <v>2</v>
          </cell>
          <cell r="AY70">
            <v>1</v>
          </cell>
          <cell r="AZ70">
            <v>1</v>
          </cell>
          <cell r="BA70">
            <v>1</v>
          </cell>
          <cell r="BB70">
            <v>2</v>
          </cell>
          <cell r="BC70">
            <v>1</v>
          </cell>
          <cell r="BD70">
            <v>5</v>
          </cell>
          <cell r="BE70">
            <v>1</v>
          </cell>
          <cell r="BF70">
            <v>2</v>
          </cell>
          <cell r="BG70">
            <v>3</v>
          </cell>
          <cell r="BH70">
            <v>2</v>
          </cell>
          <cell r="BI70">
            <v>3</v>
          </cell>
          <cell r="BJ70">
            <v>1</v>
          </cell>
          <cell r="BK70">
            <v>4</v>
          </cell>
          <cell r="BL70">
            <v>4</v>
          </cell>
          <cell r="BM70">
            <v>4</v>
          </cell>
          <cell r="BN70">
            <v>4</v>
          </cell>
          <cell r="BO70">
            <v>3</v>
          </cell>
          <cell r="BP70">
            <v>5</v>
          </cell>
          <cell r="BQ70">
            <v>6</v>
          </cell>
          <cell r="BR70">
            <v>1</v>
          </cell>
          <cell r="BS70">
            <v>2</v>
          </cell>
          <cell r="BT70">
            <v>2</v>
          </cell>
          <cell r="BU70">
            <v>2</v>
          </cell>
          <cell r="BV70">
            <v>1</v>
          </cell>
          <cell r="BW70">
            <v>1</v>
          </cell>
          <cell r="BX70">
            <v>1</v>
          </cell>
          <cell r="BY70">
            <v>1</v>
          </cell>
          <cell r="BZ70">
            <v>2</v>
          </cell>
          <cell r="CA70">
            <v>3</v>
          </cell>
          <cell r="CB70">
            <v>2</v>
          </cell>
          <cell r="CC70">
            <v>1</v>
          </cell>
          <cell r="CD70">
            <v>1</v>
          </cell>
          <cell r="CE70">
            <v>1</v>
          </cell>
          <cell r="CF70">
            <v>1</v>
          </cell>
          <cell r="CG70">
            <v>2</v>
          </cell>
          <cell r="CH70">
            <v>1</v>
          </cell>
          <cell r="CI70">
            <v>1</v>
          </cell>
          <cell r="CJ70">
            <v>1</v>
          </cell>
          <cell r="CK70">
            <v>3</v>
          </cell>
          <cell r="CL70">
            <v>1</v>
          </cell>
          <cell r="CM70">
            <v>1</v>
          </cell>
          <cell r="CN70">
            <v>1</v>
          </cell>
          <cell r="CO70">
            <v>99</v>
          </cell>
          <cell r="CP70">
            <v>99</v>
          </cell>
          <cell r="CQ70">
            <v>99</v>
          </cell>
          <cell r="CR70">
            <v>99</v>
          </cell>
          <cell r="CS70">
            <v>99</v>
          </cell>
          <cell r="CT70">
            <v>99</v>
          </cell>
          <cell r="CU70">
            <v>99</v>
          </cell>
          <cell r="CV70">
            <v>99</v>
          </cell>
          <cell r="CW70">
            <v>99</v>
          </cell>
          <cell r="CX70">
            <v>99</v>
          </cell>
          <cell r="CY70">
            <v>99</v>
          </cell>
          <cell r="CZ70">
            <v>99</v>
          </cell>
          <cell r="DA70">
            <v>2</v>
          </cell>
          <cell r="DB70">
            <v>2</v>
          </cell>
          <cell r="DC70">
            <v>2</v>
          </cell>
          <cell r="DD70">
            <v>2</v>
          </cell>
          <cell r="DE70">
            <v>2</v>
          </cell>
          <cell r="DF70">
            <v>2</v>
          </cell>
          <cell r="DG70">
            <v>2</v>
          </cell>
          <cell r="DH70">
            <v>2</v>
          </cell>
          <cell r="DI70">
            <v>2</v>
          </cell>
          <cell r="DJ70">
            <v>2</v>
          </cell>
          <cell r="DK70">
            <v>2</v>
          </cell>
          <cell r="DL70">
            <v>2</v>
          </cell>
          <cell r="DM70">
            <v>5</v>
          </cell>
          <cell r="DN70">
            <v>99</v>
          </cell>
          <cell r="DO70">
            <v>1</v>
          </cell>
          <cell r="DP70">
            <v>2</v>
          </cell>
          <cell r="DQ70">
            <v>3</v>
          </cell>
          <cell r="DR70">
            <v>2</v>
          </cell>
          <cell r="DS70">
            <v>3</v>
          </cell>
          <cell r="DT70">
            <v>3</v>
          </cell>
          <cell r="DU70">
            <v>2</v>
          </cell>
          <cell r="DV70">
            <v>3</v>
          </cell>
          <cell r="DW70">
            <v>1</v>
          </cell>
          <cell r="DX70">
            <v>3</v>
          </cell>
          <cell r="DY70">
            <v>3</v>
          </cell>
          <cell r="DZ70">
            <v>4</v>
          </cell>
          <cell r="EA70">
            <v>3</v>
          </cell>
          <cell r="EB70">
            <v>99</v>
          </cell>
          <cell r="EC70">
            <v>3</v>
          </cell>
          <cell r="ED70">
            <v>2</v>
          </cell>
          <cell r="EE70">
            <v>2</v>
          </cell>
          <cell r="EF70">
            <v>1</v>
          </cell>
          <cell r="EG70">
            <v>1</v>
          </cell>
          <cell r="EH70">
            <v>2</v>
          </cell>
          <cell r="EI70">
            <v>2</v>
          </cell>
          <cell r="EJ70">
            <v>77</v>
          </cell>
          <cell r="EK70">
            <v>77</v>
          </cell>
          <cell r="EL70">
            <v>77</v>
          </cell>
          <cell r="EM70">
            <v>77</v>
          </cell>
          <cell r="EN70">
            <v>77</v>
          </cell>
          <cell r="EO70">
            <v>77</v>
          </cell>
          <cell r="EP70">
            <v>77</v>
          </cell>
          <cell r="EQ70">
            <v>77</v>
          </cell>
          <cell r="ER70">
            <v>77</v>
          </cell>
          <cell r="ES70">
            <v>77</v>
          </cell>
          <cell r="ET70">
            <v>77</v>
          </cell>
          <cell r="EU70">
            <v>77</v>
          </cell>
          <cell r="EV70">
            <v>99</v>
          </cell>
          <cell r="EW70">
            <v>99</v>
          </cell>
          <cell r="EX70">
            <v>99</v>
          </cell>
          <cell r="EY70">
            <v>99</v>
          </cell>
          <cell r="EZ70">
            <v>99</v>
          </cell>
          <cell r="FA70">
            <v>99</v>
          </cell>
          <cell r="FB70">
            <v>99</v>
          </cell>
          <cell r="FC70">
            <v>99</v>
          </cell>
          <cell r="FD70">
            <v>99</v>
          </cell>
          <cell r="FE70">
            <v>99</v>
          </cell>
          <cell r="FF70">
            <v>99</v>
          </cell>
          <cell r="FG70">
            <v>99</v>
          </cell>
          <cell r="FH70">
            <v>99</v>
          </cell>
          <cell r="FI70">
            <v>99</v>
          </cell>
          <cell r="FJ70">
            <v>99</v>
          </cell>
          <cell r="FK70">
            <v>99</v>
          </cell>
          <cell r="FL70">
            <v>99</v>
          </cell>
          <cell r="FM70">
            <v>99</v>
          </cell>
          <cell r="FN70">
            <v>99</v>
          </cell>
          <cell r="FO70">
            <v>99</v>
          </cell>
          <cell r="FP70">
            <v>99</v>
          </cell>
          <cell r="FQ70">
            <v>99</v>
          </cell>
          <cell r="FR70">
            <v>99</v>
          </cell>
          <cell r="FS70">
            <v>99</v>
          </cell>
          <cell r="FT70">
            <v>99</v>
          </cell>
          <cell r="FU70">
            <v>99</v>
          </cell>
          <cell r="FV70">
            <v>99</v>
          </cell>
          <cell r="FW70">
            <v>99</v>
          </cell>
          <cell r="FX70">
            <v>99</v>
          </cell>
          <cell r="FY70">
            <v>99</v>
          </cell>
          <cell r="FZ70">
            <v>99</v>
          </cell>
          <cell r="GA70">
            <v>99</v>
          </cell>
          <cell r="GB70">
            <v>99</v>
          </cell>
          <cell r="GC70">
            <v>99</v>
          </cell>
          <cell r="GD70">
            <v>99</v>
          </cell>
          <cell r="GE70">
            <v>99</v>
          </cell>
          <cell r="GF70">
            <v>99</v>
          </cell>
          <cell r="GG70">
            <v>99</v>
          </cell>
        </row>
        <row r="71">
          <cell r="E71">
            <v>3</v>
          </cell>
          <cell r="F71">
            <v>16</v>
          </cell>
          <cell r="G71">
            <v>1</v>
          </cell>
          <cell r="H71">
            <v>1</v>
          </cell>
          <cell r="I71">
            <v>4</v>
          </cell>
          <cell r="J71">
            <v>2</v>
          </cell>
          <cell r="K71">
            <v>2</v>
          </cell>
          <cell r="L71">
            <v>4</v>
          </cell>
          <cell r="M71">
            <v>3</v>
          </cell>
          <cell r="N71">
            <v>3</v>
          </cell>
          <cell r="O71">
            <v>3</v>
          </cell>
          <cell r="P71">
            <v>2</v>
          </cell>
          <cell r="Q71">
            <v>1</v>
          </cell>
          <cell r="R71">
            <v>1</v>
          </cell>
          <cell r="S71">
            <v>1</v>
          </cell>
          <cell r="T71">
            <v>2</v>
          </cell>
          <cell r="U71">
            <v>1</v>
          </cell>
          <cell r="V71">
            <v>1</v>
          </cell>
          <cell r="W71">
            <v>2</v>
          </cell>
          <cell r="X71">
            <v>2</v>
          </cell>
          <cell r="Y71">
            <v>3</v>
          </cell>
          <cell r="Z71">
            <v>1</v>
          </cell>
          <cell r="AA71">
            <v>2</v>
          </cell>
          <cell r="AB71">
            <v>2</v>
          </cell>
          <cell r="AC71">
            <v>1</v>
          </cell>
          <cell r="AD71">
            <v>2</v>
          </cell>
          <cell r="AE71">
            <v>2</v>
          </cell>
          <cell r="AF71">
            <v>1</v>
          </cell>
          <cell r="AG71">
            <v>2</v>
          </cell>
          <cell r="AH71">
            <v>2</v>
          </cell>
          <cell r="AI71">
            <v>1</v>
          </cell>
          <cell r="AJ71">
            <v>2</v>
          </cell>
          <cell r="AK71">
            <v>2</v>
          </cell>
          <cell r="AL71">
            <v>2</v>
          </cell>
          <cell r="AM71">
            <v>2</v>
          </cell>
          <cell r="AN71">
            <v>2</v>
          </cell>
          <cell r="AO71">
            <v>2</v>
          </cell>
          <cell r="AP71">
            <v>2</v>
          </cell>
          <cell r="AQ71">
            <v>2</v>
          </cell>
          <cell r="AR71">
            <v>2</v>
          </cell>
          <cell r="AS71">
            <v>3</v>
          </cell>
          <cell r="AT71">
            <v>2</v>
          </cell>
          <cell r="AU71">
            <v>3</v>
          </cell>
          <cell r="AV71">
            <v>5</v>
          </cell>
          <cell r="AW71">
            <v>3</v>
          </cell>
          <cell r="AX71">
            <v>3</v>
          </cell>
          <cell r="AY71">
            <v>1</v>
          </cell>
          <cell r="AZ71">
            <v>2</v>
          </cell>
          <cell r="BA71">
            <v>2</v>
          </cell>
          <cell r="BB71">
            <v>1</v>
          </cell>
          <cell r="BC71">
            <v>1</v>
          </cell>
          <cell r="BD71">
            <v>5</v>
          </cell>
          <cell r="BE71">
            <v>3</v>
          </cell>
          <cell r="BF71">
            <v>2</v>
          </cell>
          <cell r="BG71">
            <v>2</v>
          </cell>
          <cell r="BH71">
            <v>1</v>
          </cell>
          <cell r="BI71">
            <v>1</v>
          </cell>
          <cell r="BJ71">
            <v>2</v>
          </cell>
          <cell r="BK71">
            <v>1</v>
          </cell>
          <cell r="BL71">
            <v>1</v>
          </cell>
          <cell r="BM71">
            <v>2</v>
          </cell>
          <cell r="BN71">
            <v>3</v>
          </cell>
          <cell r="BO71">
            <v>2</v>
          </cell>
          <cell r="BP71">
            <v>2</v>
          </cell>
          <cell r="BQ71">
            <v>2</v>
          </cell>
          <cell r="BR71">
            <v>2</v>
          </cell>
          <cell r="BS71">
            <v>1</v>
          </cell>
          <cell r="BT71">
            <v>1</v>
          </cell>
          <cell r="BU71">
            <v>1</v>
          </cell>
          <cell r="BV71">
            <v>1</v>
          </cell>
          <cell r="BW71">
            <v>2</v>
          </cell>
          <cell r="BX71">
            <v>1</v>
          </cell>
          <cell r="BY71">
            <v>1</v>
          </cell>
          <cell r="BZ71">
            <v>1</v>
          </cell>
          <cell r="CA71">
            <v>2</v>
          </cell>
          <cell r="CB71">
            <v>3</v>
          </cell>
          <cell r="CC71">
            <v>2</v>
          </cell>
          <cell r="CD71">
            <v>2</v>
          </cell>
          <cell r="CE71">
            <v>2</v>
          </cell>
          <cell r="CF71">
            <v>1</v>
          </cell>
          <cell r="CG71">
            <v>1</v>
          </cell>
          <cell r="CH71">
            <v>1</v>
          </cell>
          <cell r="CI71">
            <v>1</v>
          </cell>
          <cell r="CJ71">
            <v>1</v>
          </cell>
          <cell r="CK71">
            <v>3</v>
          </cell>
          <cell r="CL71">
            <v>2</v>
          </cell>
          <cell r="CM71">
            <v>2</v>
          </cell>
          <cell r="CN71">
            <v>2</v>
          </cell>
          <cell r="CO71">
            <v>1</v>
          </cell>
          <cell r="CP71">
            <v>2</v>
          </cell>
          <cell r="CQ71">
            <v>2</v>
          </cell>
          <cell r="CR71">
            <v>2</v>
          </cell>
          <cell r="CS71">
            <v>1</v>
          </cell>
          <cell r="CT71">
            <v>1</v>
          </cell>
          <cell r="CU71">
            <v>1</v>
          </cell>
          <cell r="CV71">
            <v>1</v>
          </cell>
          <cell r="CW71">
            <v>3</v>
          </cell>
          <cell r="CX71">
            <v>3</v>
          </cell>
          <cell r="CY71">
            <v>3</v>
          </cell>
          <cell r="CZ71">
            <v>3</v>
          </cell>
          <cell r="DA71">
            <v>3</v>
          </cell>
          <cell r="DB71">
            <v>2</v>
          </cell>
          <cell r="DC71">
            <v>3</v>
          </cell>
          <cell r="DD71">
            <v>3</v>
          </cell>
          <cell r="DE71">
            <v>3</v>
          </cell>
          <cell r="DF71">
            <v>2</v>
          </cell>
          <cell r="DG71">
            <v>5</v>
          </cell>
          <cell r="DH71">
            <v>2</v>
          </cell>
          <cell r="DI71">
            <v>5</v>
          </cell>
          <cell r="DJ71">
            <v>5</v>
          </cell>
          <cell r="DK71">
            <v>5</v>
          </cell>
          <cell r="DL71">
            <v>2</v>
          </cell>
          <cell r="DM71">
            <v>2</v>
          </cell>
          <cell r="DN71">
            <v>4</v>
          </cell>
          <cell r="DO71">
            <v>4</v>
          </cell>
          <cell r="DP71">
            <v>1</v>
          </cell>
          <cell r="DQ71">
            <v>2</v>
          </cell>
          <cell r="DR71">
            <v>1</v>
          </cell>
          <cell r="DS71">
            <v>2</v>
          </cell>
          <cell r="DT71">
            <v>3</v>
          </cell>
          <cell r="DU71">
            <v>1</v>
          </cell>
          <cell r="DV71">
            <v>2</v>
          </cell>
          <cell r="DW71">
            <v>2</v>
          </cell>
          <cell r="DX71">
            <v>4</v>
          </cell>
          <cell r="DY71">
            <v>3</v>
          </cell>
          <cell r="DZ71">
            <v>3</v>
          </cell>
          <cell r="EA71">
            <v>1</v>
          </cell>
          <cell r="EB71">
            <v>1</v>
          </cell>
          <cell r="EC71">
            <v>1</v>
          </cell>
          <cell r="ED71">
            <v>1</v>
          </cell>
          <cell r="EE71">
            <v>1</v>
          </cell>
          <cell r="EF71">
            <v>99</v>
          </cell>
          <cell r="EG71">
            <v>1</v>
          </cell>
          <cell r="EH71">
            <v>99</v>
          </cell>
          <cell r="EI71">
            <v>1</v>
          </cell>
          <cell r="EJ71">
            <v>99</v>
          </cell>
          <cell r="EK71">
            <v>1</v>
          </cell>
          <cell r="EL71">
            <v>99</v>
          </cell>
          <cell r="EM71">
            <v>1</v>
          </cell>
          <cell r="EN71">
            <v>99</v>
          </cell>
          <cell r="EO71">
            <v>0</v>
          </cell>
          <cell r="EP71">
            <v>99</v>
          </cell>
          <cell r="EQ71">
            <v>0</v>
          </cell>
          <cell r="ER71">
            <v>99</v>
          </cell>
          <cell r="ES71">
            <v>0</v>
          </cell>
          <cell r="ET71">
            <v>99</v>
          </cell>
          <cell r="EU71">
            <v>1</v>
          </cell>
          <cell r="EV71">
            <v>2</v>
          </cell>
          <cell r="EW71">
            <v>2</v>
          </cell>
          <cell r="EX71">
            <v>2</v>
          </cell>
          <cell r="EY71">
            <v>99</v>
          </cell>
          <cell r="EZ71">
            <v>2</v>
          </cell>
          <cell r="FA71">
            <v>4</v>
          </cell>
          <cell r="FB71">
            <v>3</v>
          </cell>
          <cell r="FC71">
            <v>3</v>
          </cell>
          <cell r="FD71">
            <v>3</v>
          </cell>
          <cell r="FE71">
            <v>3</v>
          </cell>
          <cell r="FF71">
            <v>3</v>
          </cell>
          <cell r="FG71">
            <v>3</v>
          </cell>
          <cell r="FH71">
            <v>3</v>
          </cell>
          <cell r="FI71">
            <v>2</v>
          </cell>
          <cell r="FJ71">
            <v>3</v>
          </cell>
          <cell r="FK71">
            <v>2</v>
          </cell>
          <cell r="FL71">
            <v>2</v>
          </cell>
          <cell r="FM71">
            <v>2</v>
          </cell>
          <cell r="FN71">
            <v>99</v>
          </cell>
          <cell r="FO71">
            <v>99</v>
          </cell>
          <cell r="FP71">
            <v>99</v>
          </cell>
          <cell r="FQ71">
            <v>2</v>
          </cell>
          <cell r="FR71">
            <v>99</v>
          </cell>
          <cell r="FS71">
            <v>99</v>
          </cell>
          <cell r="FT71">
            <v>99</v>
          </cell>
          <cell r="FU71">
            <v>99</v>
          </cell>
          <cell r="FV71">
            <v>99</v>
          </cell>
          <cell r="FW71">
            <v>99</v>
          </cell>
          <cell r="FX71">
            <v>99</v>
          </cell>
          <cell r="FY71">
            <v>99</v>
          </cell>
          <cell r="FZ71">
            <v>1</v>
          </cell>
          <cell r="GA71">
            <v>1</v>
          </cell>
          <cell r="GB71">
            <v>2</v>
          </cell>
          <cell r="GC71">
            <v>2</v>
          </cell>
          <cell r="GD71">
            <v>1</v>
          </cell>
          <cell r="GE71">
            <v>2</v>
          </cell>
          <cell r="GF71">
            <v>1</v>
          </cell>
          <cell r="GG71">
            <v>3</v>
          </cell>
        </row>
        <row r="72">
          <cell r="E72">
            <v>2</v>
          </cell>
          <cell r="F72">
            <v>6</v>
          </cell>
          <cell r="G72">
            <v>1</v>
          </cell>
          <cell r="H72">
            <v>3</v>
          </cell>
          <cell r="I72">
            <v>8</v>
          </cell>
          <cell r="J72">
            <v>2</v>
          </cell>
          <cell r="K72">
            <v>2</v>
          </cell>
          <cell r="L72">
            <v>2</v>
          </cell>
          <cell r="M72">
            <v>2</v>
          </cell>
          <cell r="N72">
            <v>2</v>
          </cell>
          <cell r="O72">
            <v>3</v>
          </cell>
          <cell r="P72">
            <v>2</v>
          </cell>
          <cell r="Q72">
            <v>1</v>
          </cell>
          <cell r="R72">
            <v>1</v>
          </cell>
          <cell r="S72">
            <v>2</v>
          </cell>
          <cell r="T72">
            <v>2</v>
          </cell>
          <cell r="U72">
            <v>1</v>
          </cell>
          <cell r="V72">
            <v>2</v>
          </cell>
          <cell r="W72">
            <v>2</v>
          </cell>
          <cell r="X72">
            <v>1</v>
          </cell>
          <cell r="Y72">
            <v>4</v>
          </cell>
          <cell r="Z72">
            <v>2</v>
          </cell>
          <cell r="AA72">
            <v>2</v>
          </cell>
          <cell r="AB72">
            <v>2</v>
          </cell>
          <cell r="AC72">
            <v>2</v>
          </cell>
          <cell r="AD72">
            <v>2</v>
          </cell>
          <cell r="AE72">
            <v>2</v>
          </cell>
          <cell r="AF72">
            <v>3</v>
          </cell>
          <cell r="AG72">
            <v>2</v>
          </cell>
          <cell r="AH72">
            <v>2</v>
          </cell>
          <cell r="AI72">
            <v>2</v>
          </cell>
          <cell r="AJ72">
            <v>1</v>
          </cell>
          <cell r="AK72">
            <v>2</v>
          </cell>
          <cell r="AL72">
            <v>2</v>
          </cell>
          <cell r="AM72">
            <v>2</v>
          </cell>
          <cell r="AN72">
            <v>2</v>
          </cell>
          <cell r="AO72">
            <v>2</v>
          </cell>
          <cell r="AP72">
            <v>2</v>
          </cell>
          <cell r="AQ72">
            <v>2</v>
          </cell>
          <cell r="AR72">
            <v>3</v>
          </cell>
          <cell r="AS72">
            <v>4</v>
          </cell>
          <cell r="AT72">
            <v>1</v>
          </cell>
          <cell r="AU72">
            <v>3</v>
          </cell>
          <cell r="AV72">
            <v>3</v>
          </cell>
          <cell r="AW72">
            <v>4</v>
          </cell>
          <cell r="AX72">
            <v>4</v>
          </cell>
          <cell r="AY72">
            <v>2</v>
          </cell>
          <cell r="AZ72">
            <v>2</v>
          </cell>
          <cell r="BA72">
            <v>2</v>
          </cell>
          <cell r="BB72">
            <v>2</v>
          </cell>
          <cell r="BC72">
            <v>2</v>
          </cell>
          <cell r="BD72">
            <v>5</v>
          </cell>
          <cell r="BE72">
            <v>2</v>
          </cell>
          <cell r="BF72">
            <v>2</v>
          </cell>
          <cell r="BG72">
            <v>3</v>
          </cell>
          <cell r="BH72">
            <v>2</v>
          </cell>
          <cell r="BI72">
            <v>3</v>
          </cell>
          <cell r="BJ72">
            <v>2</v>
          </cell>
          <cell r="BK72">
            <v>1</v>
          </cell>
          <cell r="BL72">
            <v>3</v>
          </cell>
          <cell r="BM72">
            <v>2</v>
          </cell>
          <cell r="BN72">
            <v>4</v>
          </cell>
          <cell r="BO72">
            <v>2</v>
          </cell>
          <cell r="BP72">
            <v>3</v>
          </cell>
          <cell r="BQ72">
            <v>2</v>
          </cell>
          <cell r="BR72">
            <v>2</v>
          </cell>
          <cell r="BS72">
            <v>1</v>
          </cell>
          <cell r="BT72">
            <v>1</v>
          </cell>
          <cell r="BU72">
            <v>2</v>
          </cell>
          <cell r="BV72">
            <v>1</v>
          </cell>
          <cell r="BW72">
            <v>2</v>
          </cell>
          <cell r="BX72">
            <v>1</v>
          </cell>
          <cell r="BY72">
            <v>1</v>
          </cell>
          <cell r="BZ72">
            <v>1</v>
          </cell>
          <cell r="CA72">
            <v>3</v>
          </cell>
          <cell r="CB72">
            <v>2</v>
          </cell>
          <cell r="CC72">
            <v>2</v>
          </cell>
          <cell r="CD72">
            <v>2</v>
          </cell>
          <cell r="CE72">
            <v>1</v>
          </cell>
          <cell r="CF72">
            <v>2</v>
          </cell>
          <cell r="CG72">
            <v>2</v>
          </cell>
          <cell r="CH72">
            <v>1</v>
          </cell>
          <cell r="CI72">
            <v>1</v>
          </cell>
          <cell r="CJ72">
            <v>1</v>
          </cell>
          <cell r="CK72">
            <v>2</v>
          </cell>
          <cell r="CL72">
            <v>2</v>
          </cell>
          <cell r="CM72">
            <v>2</v>
          </cell>
          <cell r="CN72">
            <v>2</v>
          </cell>
          <cell r="CO72">
            <v>2</v>
          </cell>
          <cell r="CP72">
            <v>2</v>
          </cell>
          <cell r="CQ72">
            <v>2</v>
          </cell>
          <cell r="CR72">
            <v>1</v>
          </cell>
          <cell r="CS72">
            <v>2</v>
          </cell>
          <cell r="CT72">
            <v>2</v>
          </cell>
          <cell r="CU72">
            <v>2</v>
          </cell>
          <cell r="CV72">
            <v>1</v>
          </cell>
          <cell r="CW72">
            <v>2</v>
          </cell>
          <cell r="CX72">
            <v>1</v>
          </cell>
          <cell r="CY72">
            <v>1</v>
          </cell>
          <cell r="CZ72">
            <v>1</v>
          </cell>
          <cell r="DA72">
            <v>4</v>
          </cell>
          <cell r="DB72">
            <v>4</v>
          </cell>
          <cell r="DC72">
            <v>4</v>
          </cell>
          <cell r="DD72">
            <v>3</v>
          </cell>
          <cell r="DE72">
            <v>4</v>
          </cell>
          <cell r="DF72">
            <v>4</v>
          </cell>
          <cell r="DG72">
            <v>3</v>
          </cell>
          <cell r="DH72">
            <v>2</v>
          </cell>
          <cell r="DI72">
            <v>4</v>
          </cell>
          <cell r="DJ72">
            <v>3</v>
          </cell>
          <cell r="DK72">
            <v>3</v>
          </cell>
          <cell r="DL72">
            <v>3</v>
          </cell>
          <cell r="DM72">
            <v>3</v>
          </cell>
          <cell r="DN72">
            <v>4</v>
          </cell>
          <cell r="DO72">
            <v>4</v>
          </cell>
          <cell r="DP72">
            <v>1</v>
          </cell>
          <cell r="DQ72">
            <v>2</v>
          </cell>
          <cell r="DR72">
            <v>2</v>
          </cell>
          <cell r="DS72">
            <v>3</v>
          </cell>
          <cell r="DT72">
            <v>2</v>
          </cell>
          <cell r="DU72">
            <v>1</v>
          </cell>
          <cell r="DV72">
            <v>2</v>
          </cell>
          <cell r="DW72">
            <v>2</v>
          </cell>
          <cell r="DX72">
            <v>4</v>
          </cell>
          <cell r="DY72">
            <v>3</v>
          </cell>
          <cell r="DZ72">
            <v>3</v>
          </cell>
          <cell r="EA72">
            <v>5</v>
          </cell>
          <cell r="EB72">
            <v>5</v>
          </cell>
          <cell r="EC72">
            <v>5</v>
          </cell>
          <cell r="ED72">
            <v>1</v>
          </cell>
          <cell r="EE72">
            <v>1</v>
          </cell>
          <cell r="EF72">
            <v>2</v>
          </cell>
          <cell r="EG72">
            <v>3</v>
          </cell>
          <cell r="EH72">
            <v>1</v>
          </cell>
          <cell r="EI72">
            <v>1</v>
          </cell>
          <cell r="EJ72">
            <v>1</v>
          </cell>
          <cell r="EK72">
            <v>1</v>
          </cell>
          <cell r="EL72">
            <v>0</v>
          </cell>
          <cell r="EM72">
            <v>1</v>
          </cell>
          <cell r="EN72">
            <v>0</v>
          </cell>
          <cell r="EO72">
            <v>1</v>
          </cell>
          <cell r="EP72">
            <v>1</v>
          </cell>
          <cell r="EQ72">
            <v>0</v>
          </cell>
          <cell r="ER72">
            <v>1</v>
          </cell>
          <cell r="ES72">
            <v>0</v>
          </cell>
          <cell r="ET72">
            <v>1</v>
          </cell>
          <cell r="EU72">
            <v>1</v>
          </cell>
          <cell r="EV72">
            <v>2</v>
          </cell>
          <cell r="EW72">
            <v>3</v>
          </cell>
          <cell r="EX72">
            <v>2</v>
          </cell>
          <cell r="EY72">
            <v>99</v>
          </cell>
          <cell r="EZ72">
            <v>2</v>
          </cell>
          <cell r="FA72">
            <v>2</v>
          </cell>
          <cell r="FB72">
            <v>2</v>
          </cell>
          <cell r="FC72">
            <v>2</v>
          </cell>
          <cell r="FD72">
            <v>2</v>
          </cell>
          <cell r="FE72">
            <v>2</v>
          </cell>
          <cell r="FF72">
            <v>3</v>
          </cell>
          <cell r="FG72">
            <v>3</v>
          </cell>
          <cell r="FH72">
            <v>3</v>
          </cell>
          <cell r="FI72">
            <v>1</v>
          </cell>
          <cell r="FJ72">
            <v>3</v>
          </cell>
          <cell r="FK72">
            <v>99</v>
          </cell>
          <cell r="FL72">
            <v>2</v>
          </cell>
          <cell r="FM72">
            <v>3</v>
          </cell>
          <cell r="FN72">
            <v>99</v>
          </cell>
          <cell r="FO72">
            <v>99</v>
          </cell>
          <cell r="FP72">
            <v>99</v>
          </cell>
          <cell r="FQ72">
            <v>99</v>
          </cell>
          <cell r="FR72">
            <v>99</v>
          </cell>
          <cell r="FS72">
            <v>99</v>
          </cell>
          <cell r="FT72">
            <v>99</v>
          </cell>
          <cell r="FU72">
            <v>99</v>
          </cell>
          <cell r="FV72">
            <v>99</v>
          </cell>
          <cell r="FW72">
            <v>99</v>
          </cell>
          <cell r="FX72">
            <v>99</v>
          </cell>
          <cell r="FY72">
            <v>99</v>
          </cell>
          <cell r="FZ72">
            <v>2</v>
          </cell>
          <cell r="GA72">
            <v>1</v>
          </cell>
          <cell r="GB72">
            <v>2</v>
          </cell>
          <cell r="GC72">
            <v>2</v>
          </cell>
          <cell r="GD72">
            <v>1</v>
          </cell>
          <cell r="GE72">
            <v>2</v>
          </cell>
          <cell r="GF72">
            <v>4</v>
          </cell>
          <cell r="GG72">
            <v>2</v>
          </cell>
        </row>
        <row r="73">
          <cell r="E73">
            <v>3</v>
          </cell>
          <cell r="F73">
            <v>15</v>
          </cell>
          <cell r="G73">
            <v>1</v>
          </cell>
          <cell r="H73">
            <v>2</v>
          </cell>
          <cell r="I73">
            <v>1</v>
          </cell>
          <cell r="J73">
            <v>2</v>
          </cell>
          <cell r="K73">
            <v>1</v>
          </cell>
          <cell r="L73">
            <v>2</v>
          </cell>
          <cell r="M73">
            <v>2</v>
          </cell>
          <cell r="N73">
            <v>3</v>
          </cell>
          <cell r="O73">
            <v>3</v>
          </cell>
          <cell r="P73">
            <v>99</v>
          </cell>
          <cell r="Q73">
            <v>1</v>
          </cell>
          <cell r="R73">
            <v>1</v>
          </cell>
          <cell r="S73">
            <v>1</v>
          </cell>
          <cell r="T73">
            <v>2</v>
          </cell>
          <cell r="U73">
            <v>2</v>
          </cell>
          <cell r="V73">
            <v>1</v>
          </cell>
          <cell r="W73">
            <v>2</v>
          </cell>
          <cell r="X73">
            <v>2</v>
          </cell>
          <cell r="Y73">
            <v>3</v>
          </cell>
          <cell r="Z73">
            <v>1</v>
          </cell>
          <cell r="AA73">
            <v>2</v>
          </cell>
          <cell r="AB73">
            <v>1</v>
          </cell>
          <cell r="AC73">
            <v>1</v>
          </cell>
          <cell r="AD73">
            <v>2</v>
          </cell>
          <cell r="AE73">
            <v>1</v>
          </cell>
          <cell r="AF73">
            <v>3</v>
          </cell>
          <cell r="AG73">
            <v>2</v>
          </cell>
          <cell r="AH73">
            <v>2</v>
          </cell>
          <cell r="AI73">
            <v>2</v>
          </cell>
          <cell r="AJ73">
            <v>1</v>
          </cell>
          <cell r="AK73">
            <v>1</v>
          </cell>
          <cell r="AL73">
            <v>1</v>
          </cell>
          <cell r="AM73">
            <v>3</v>
          </cell>
          <cell r="AN73">
            <v>2</v>
          </cell>
          <cell r="AO73">
            <v>1</v>
          </cell>
          <cell r="AP73">
            <v>1</v>
          </cell>
          <cell r="AQ73">
            <v>2</v>
          </cell>
          <cell r="AR73">
            <v>2</v>
          </cell>
          <cell r="AS73">
            <v>3</v>
          </cell>
          <cell r="AT73">
            <v>1</v>
          </cell>
          <cell r="AU73">
            <v>3</v>
          </cell>
          <cell r="AV73">
            <v>5</v>
          </cell>
          <cell r="AW73">
            <v>3</v>
          </cell>
          <cell r="AX73">
            <v>3</v>
          </cell>
          <cell r="AY73">
            <v>2</v>
          </cell>
          <cell r="AZ73">
            <v>1</v>
          </cell>
          <cell r="BA73">
            <v>1</v>
          </cell>
          <cell r="BB73">
            <v>2</v>
          </cell>
          <cell r="BC73">
            <v>1</v>
          </cell>
          <cell r="BD73">
            <v>5</v>
          </cell>
          <cell r="BE73">
            <v>3</v>
          </cell>
          <cell r="BF73">
            <v>3</v>
          </cell>
          <cell r="BG73">
            <v>3</v>
          </cell>
          <cell r="BH73">
            <v>1</v>
          </cell>
          <cell r="BI73">
            <v>3</v>
          </cell>
          <cell r="BJ73">
            <v>6</v>
          </cell>
          <cell r="BK73">
            <v>1</v>
          </cell>
          <cell r="BL73">
            <v>1</v>
          </cell>
          <cell r="BM73">
            <v>3</v>
          </cell>
          <cell r="BN73">
            <v>4</v>
          </cell>
          <cell r="BO73">
            <v>2</v>
          </cell>
          <cell r="BP73">
            <v>3</v>
          </cell>
          <cell r="BQ73">
            <v>2</v>
          </cell>
          <cell r="BR73">
            <v>2</v>
          </cell>
          <cell r="BS73">
            <v>1</v>
          </cell>
          <cell r="BT73">
            <v>1</v>
          </cell>
          <cell r="BU73">
            <v>1</v>
          </cell>
          <cell r="BV73">
            <v>1</v>
          </cell>
          <cell r="BW73">
            <v>1</v>
          </cell>
          <cell r="BX73">
            <v>1</v>
          </cell>
          <cell r="BY73">
            <v>1</v>
          </cell>
          <cell r="BZ73">
            <v>3</v>
          </cell>
          <cell r="CA73">
            <v>3</v>
          </cell>
          <cell r="CB73">
            <v>2</v>
          </cell>
          <cell r="CC73">
            <v>2</v>
          </cell>
          <cell r="CD73">
            <v>1</v>
          </cell>
          <cell r="CE73">
            <v>1</v>
          </cell>
          <cell r="CF73">
            <v>1</v>
          </cell>
          <cell r="CG73">
            <v>2</v>
          </cell>
          <cell r="CH73">
            <v>1</v>
          </cell>
          <cell r="CI73">
            <v>1</v>
          </cell>
          <cell r="CJ73">
            <v>1</v>
          </cell>
          <cell r="CK73">
            <v>3</v>
          </cell>
          <cell r="CL73">
            <v>3</v>
          </cell>
          <cell r="CM73">
            <v>3</v>
          </cell>
          <cell r="CN73">
            <v>3</v>
          </cell>
          <cell r="CO73">
            <v>99</v>
          </cell>
          <cell r="CP73">
            <v>99</v>
          </cell>
          <cell r="CQ73">
            <v>99</v>
          </cell>
          <cell r="CR73">
            <v>99</v>
          </cell>
          <cell r="CS73">
            <v>99</v>
          </cell>
          <cell r="CT73">
            <v>99</v>
          </cell>
          <cell r="CU73">
            <v>99</v>
          </cell>
          <cell r="CV73">
            <v>99</v>
          </cell>
          <cell r="CW73">
            <v>99</v>
          </cell>
          <cell r="CX73">
            <v>99</v>
          </cell>
          <cell r="CY73">
            <v>99</v>
          </cell>
          <cell r="CZ73">
            <v>99</v>
          </cell>
          <cell r="DA73">
            <v>99</v>
          </cell>
          <cell r="DB73">
            <v>99</v>
          </cell>
          <cell r="DC73">
            <v>99</v>
          </cell>
          <cell r="DD73">
            <v>99</v>
          </cell>
          <cell r="DE73">
            <v>99</v>
          </cell>
          <cell r="DF73">
            <v>99</v>
          </cell>
          <cell r="DG73">
            <v>99</v>
          </cell>
          <cell r="DH73">
            <v>99</v>
          </cell>
          <cell r="DI73">
            <v>99</v>
          </cell>
          <cell r="DJ73">
            <v>99</v>
          </cell>
          <cell r="DK73">
            <v>99</v>
          </cell>
          <cell r="DL73">
            <v>99</v>
          </cell>
          <cell r="DM73">
            <v>99</v>
          </cell>
          <cell r="DN73">
            <v>99</v>
          </cell>
          <cell r="DO73">
            <v>99</v>
          </cell>
          <cell r="DP73">
            <v>99</v>
          </cell>
          <cell r="DQ73">
            <v>99</v>
          </cell>
          <cell r="DR73">
            <v>99</v>
          </cell>
          <cell r="DS73">
            <v>99</v>
          </cell>
          <cell r="DT73">
            <v>99</v>
          </cell>
          <cell r="DU73">
            <v>99</v>
          </cell>
          <cell r="DV73">
            <v>99</v>
          </cell>
          <cell r="DW73">
            <v>99</v>
          </cell>
          <cell r="DX73">
            <v>99</v>
          </cell>
          <cell r="DY73">
            <v>99</v>
          </cell>
          <cell r="DZ73">
            <v>99</v>
          </cell>
          <cell r="EA73">
            <v>99</v>
          </cell>
          <cell r="EB73">
            <v>99</v>
          </cell>
          <cell r="EC73">
            <v>99</v>
          </cell>
          <cell r="ED73">
            <v>99</v>
          </cell>
          <cell r="EE73">
            <v>99</v>
          </cell>
          <cell r="EF73">
            <v>99</v>
          </cell>
          <cell r="EG73">
            <v>99</v>
          </cell>
          <cell r="EH73">
            <v>99</v>
          </cell>
          <cell r="EI73">
            <v>99</v>
          </cell>
          <cell r="EJ73">
            <v>99</v>
          </cell>
          <cell r="EK73">
            <v>99</v>
          </cell>
          <cell r="EL73">
            <v>99</v>
          </cell>
          <cell r="EM73">
            <v>99</v>
          </cell>
          <cell r="EN73">
            <v>99</v>
          </cell>
          <cell r="EO73">
            <v>99</v>
          </cell>
          <cell r="EP73">
            <v>99</v>
          </cell>
          <cell r="EQ73">
            <v>99</v>
          </cell>
          <cell r="ER73">
            <v>99</v>
          </cell>
          <cell r="ES73">
            <v>99</v>
          </cell>
          <cell r="ET73">
            <v>99</v>
          </cell>
          <cell r="EU73">
            <v>99</v>
          </cell>
          <cell r="EV73">
            <v>99</v>
          </cell>
          <cell r="EW73">
            <v>99</v>
          </cell>
          <cell r="EX73">
            <v>99</v>
          </cell>
          <cell r="EY73">
            <v>99</v>
          </cell>
          <cell r="EZ73">
            <v>99</v>
          </cell>
          <cell r="FA73">
            <v>99</v>
          </cell>
          <cell r="FB73">
            <v>99</v>
          </cell>
          <cell r="FC73">
            <v>99</v>
          </cell>
          <cell r="FD73">
            <v>99</v>
          </cell>
          <cell r="FE73">
            <v>99</v>
          </cell>
          <cell r="FF73">
            <v>99</v>
          </cell>
          <cell r="FG73">
            <v>99</v>
          </cell>
          <cell r="FH73">
            <v>99</v>
          </cell>
          <cell r="FI73">
            <v>99</v>
          </cell>
          <cell r="FJ73">
            <v>99</v>
          </cell>
          <cell r="FK73">
            <v>99</v>
          </cell>
          <cell r="FL73">
            <v>99</v>
          </cell>
          <cell r="FM73">
            <v>99</v>
          </cell>
          <cell r="FN73">
            <v>99</v>
          </cell>
          <cell r="FO73">
            <v>99</v>
          </cell>
          <cell r="FP73">
            <v>99</v>
          </cell>
          <cell r="FQ73">
            <v>99</v>
          </cell>
          <cell r="FR73">
            <v>99</v>
          </cell>
          <cell r="FS73">
            <v>99</v>
          </cell>
          <cell r="FT73">
            <v>99</v>
          </cell>
          <cell r="FU73">
            <v>99</v>
          </cell>
          <cell r="FV73">
            <v>99</v>
          </cell>
          <cell r="FW73">
            <v>99</v>
          </cell>
          <cell r="FX73">
            <v>99</v>
          </cell>
          <cell r="FY73">
            <v>99</v>
          </cell>
          <cell r="FZ73">
            <v>99</v>
          </cell>
          <cell r="GA73">
            <v>99</v>
          </cell>
          <cell r="GB73">
            <v>99</v>
          </cell>
          <cell r="GC73">
            <v>99</v>
          </cell>
          <cell r="GD73">
            <v>99</v>
          </cell>
          <cell r="GE73">
            <v>99</v>
          </cell>
          <cell r="GF73">
            <v>99</v>
          </cell>
          <cell r="GG73">
            <v>99</v>
          </cell>
        </row>
        <row r="74">
          <cell r="E74">
            <v>2</v>
          </cell>
          <cell r="F74">
            <v>1</v>
          </cell>
          <cell r="G74">
            <v>2</v>
          </cell>
          <cell r="H74">
            <v>99</v>
          </cell>
          <cell r="I74">
            <v>3</v>
          </cell>
          <cell r="J74">
            <v>2</v>
          </cell>
          <cell r="K74">
            <v>2</v>
          </cell>
          <cell r="L74">
            <v>2</v>
          </cell>
          <cell r="M74">
            <v>3</v>
          </cell>
          <cell r="N74">
            <v>3</v>
          </cell>
          <cell r="O74">
            <v>3</v>
          </cell>
          <cell r="P74">
            <v>1</v>
          </cell>
          <cell r="Q74">
            <v>1</v>
          </cell>
          <cell r="R74">
            <v>1</v>
          </cell>
          <cell r="S74">
            <v>1</v>
          </cell>
          <cell r="T74">
            <v>1</v>
          </cell>
          <cell r="U74">
            <v>1</v>
          </cell>
          <cell r="V74">
            <v>1</v>
          </cell>
          <cell r="W74">
            <v>1</v>
          </cell>
          <cell r="X74">
            <v>1</v>
          </cell>
          <cell r="Y74">
            <v>4</v>
          </cell>
          <cell r="Z74">
            <v>1</v>
          </cell>
          <cell r="AA74">
            <v>2</v>
          </cell>
          <cell r="AB74">
            <v>2</v>
          </cell>
          <cell r="AC74">
            <v>2</v>
          </cell>
          <cell r="AD74">
            <v>2</v>
          </cell>
          <cell r="AE74">
            <v>2</v>
          </cell>
          <cell r="AF74">
            <v>2</v>
          </cell>
          <cell r="AG74">
            <v>2</v>
          </cell>
          <cell r="AH74">
            <v>2</v>
          </cell>
          <cell r="AI74">
            <v>3</v>
          </cell>
          <cell r="AJ74">
            <v>2</v>
          </cell>
          <cell r="AK74">
            <v>2</v>
          </cell>
          <cell r="AL74">
            <v>2</v>
          </cell>
          <cell r="AM74">
            <v>2</v>
          </cell>
          <cell r="AN74">
            <v>2</v>
          </cell>
          <cell r="AO74">
            <v>1</v>
          </cell>
          <cell r="AP74">
            <v>2</v>
          </cell>
          <cell r="AQ74">
            <v>2</v>
          </cell>
          <cell r="AR74">
            <v>3</v>
          </cell>
          <cell r="AS74">
            <v>4</v>
          </cell>
          <cell r="AT74">
            <v>2</v>
          </cell>
          <cell r="AU74">
            <v>3</v>
          </cell>
          <cell r="AV74">
            <v>5</v>
          </cell>
          <cell r="AW74">
            <v>4</v>
          </cell>
          <cell r="AX74">
            <v>3</v>
          </cell>
          <cell r="AY74">
            <v>2</v>
          </cell>
          <cell r="AZ74">
            <v>2</v>
          </cell>
          <cell r="BA74">
            <v>1</v>
          </cell>
          <cell r="BB74">
            <v>2</v>
          </cell>
          <cell r="BC74">
            <v>2</v>
          </cell>
          <cell r="BD74">
            <v>5</v>
          </cell>
          <cell r="BE74">
            <v>3</v>
          </cell>
          <cell r="BF74">
            <v>2</v>
          </cell>
          <cell r="BG74">
            <v>2</v>
          </cell>
          <cell r="BH74">
            <v>2</v>
          </cell>
          <cell r="BI74">
            <v>3</v>
          </cell>
          <cell r="BJ74">
            <v>1</v>
          </cell>
          <cell r="BK74">
            <v>4</v>
          </cell>
          <cell r="BL74">
            <v>4</v>
          </cell>
          <cell r="BM74">
            <v>2</v>
          </cell>
          <cell r="BN74">
            <v>4</v>
          </cell>
          <cell r="BO74">
            <v>2</v>
          </cell>
          <cell r="BP74">
            <v>3</v>
          </cell>
          <cell r="BQ74">
            <v>2</v>
          </cell>
          <cell r="BR74">
            <v>2</v>
          </cell>
          <cell r="BS74">
            <v>1</v>
          </cell>
          <cell r="BT74">
            <v>1</v>
          </cell>
          <cell r="BU74">
            <v>1</v>
          </cell>
          <cell r="BV74">
            <v>1</v>
          </cell>
          <cell r="BW74">
            <v>2</v>
          </cell>
          <cell r="BX74">
            <v>1</v>
          </cell>
          <cell r="BY74">
            <v>1</v>
          </cell>
          <cell r="BZ74">
            <v>2</v>
          </cell>
          <cell r="CA74">
            <v>2</v>
          </cell>
          <cell r="CB74">
            <v>2</v>
          </cell>
          <cell r="CC74">
            <v>2</v>
          </cell>
          <cell r="CD74">
            <v>2</v>
          </cell>
          <cell r="CE74">
            <v>2</v>
          </cell>
          <cell r="CF74">
            <v>2</v>
          </cell>
          <cell r="CG74">
            <v>2</v>
          </cell>
          <cell r="CH74">
            <v>1</v>
          </cell>
          <cell r="CI74">
            <v>1</v>
          </cell>
          <cell r="CJ74">
            <v>1</v>
          </cell>
          <cell r="CK74">
            <v>3</v>
          </cell>
          <cell r="CL74">
            <v>1</v>
          </cell>
          <cell r="CM74">
            <v>1</v>
          </cell>
          <cell r="CN74">
            <v>1</v>
          </cell>
          <cell r="CO74">
            <v>1</v>
          </cell>
          <cell r="CP74">
            <v>3</v>
          </cell>
          <cell r="CQ74">
            <v>3</v>
          </cell>
          <cell r="CR74">
            <v>3</v>
          </cell>
          <cell r="CS74">
            <v>3</v>
          </cell>
          <cell r="CT74">
            <v>3</v>
          </cell>
          <cell r="CU74">
            <v>4</v>
          </cell>
          <cell r="CV74">
            <v>4</v>
          </cell>
          <cell r="CW74">
            <v>3</v>
          </cell>
          <cell r="CX74">
            <v>2</v>
          </cell>
          <cell r="CY74">
            <v>2</v>
          </cell>
          <cell r="CZ74">
            <v>2</v>
          </cell>
          <cell r="DA74">
            <v>1</v>
          </cell>
          <cell r="DB74">
            <v>1</v>
          </cell>
          <cell r="DC74">
            <v>1</v>
          </cell>
          <cell r="DD74">
            <v>1</v>
          </cell>
          <cell r="DE74">
            <v>1</v>
          </cell>
          <cell r="DF74">
            <v>1</v>
          </cell>
          <cell r="DG74">
            <v>99</v>
          </cell>
          <cell r="DH74">
            <v>99</v>
          </cell>
          <cell r="DI74">
            <v>99</v>
          </cell>
          <cell r="DJ74">
            <v>99</v>
          </cell>
          <cell r="DK74">
            <v>99</v>
          </cell>
          <cell r="DL74">
            <v>99</v>
          </cell>
          <cell r="DM74">
            <v>99</v>
          </cell>
          <cell r="DN74">
            <v>99</v>
          </cell>
          <cell r="DO74">
            <v>99</v>
          </cell>
          <cell r="DP74">
            <v>99</v>
          </cell>
          <cell r="DQ74">
            <v>99</v>
          </cell>
          <cell r="DR74">
            <v>99</v>
          </cell>
          <cell r="DS74">
            <v>99</v>
          </cell>
          <cell r="DT74">
            <v>99</v>
          </cell>
          <cell r="DU74">
            <v>99</v>
          </cell>
          <cell r="DV74">
            <v>99</v>
          </cell>
          <cell r="DW74">
            <v>99</v>
          </cell>
          <cell r="DX74">
            <v>99</v>
          </cell>
          <cell r="DY74">
            <v>99</v>
          </cell>
          <cell r="DZ74">
            <v>99</v>
          </cell>
          <cell r="EA74">
            <v>99</v>
          </cell>
          <cell r="EB74">
            <v>99</v>
          </cell>
          <cell r="EC74">
            <v>99</v>
          </cell>
          <cell r="ED74">
            <v>99</v>
          </cell>
          <cell r="EE74">
            <v>99</v>
          </cell>
          <cell r="EF74">
            <v>99</v>
          </cell>
          <cell r="EG74">
            <v>99</v>
          </cell>
          <cell r="EH74">
            <v>99</v>
          </cell>
          <cell r="EI74">
            <v>99</v>
          </cell>
          <cell r="EJ74">
            <v>99</v>
          </cell>
          <cell r="EK74">
            <v>99</v>
          </cell>
          <cell r="EL74">
            <v>99</v>
          </cell>
          <cell r="EM74">
            <v>99</v>
          </cell>
          <cell r="EN74">
            <v>99</v>
          </cell>
          <cell r="EO74">
            <v>99</v>
          </cell>
          <cell r="EP74">
            <v>99</v>
          </cell>
          <cell r="EQ74">
            <v>99</v>
          </cell>
          <cell r="ER74">
            <v>99</v>
          </cell>
          <cell r="ES74">
            <v>99</v>
          </cell>
          <cell r="ET74">
            <v>99</v>
          </cell>
          <cell r="EU74">
            <v>99</v>
          </cell>
          <cell r="EV74">
            <v>99</v>
          </cell>
          <cell r="EW74">
            <v>99</v>
          </cell>
          <cell r="EX74">
            <v>99</v>
          </cell>
          <cell r="EY74">
            <v>99</v>
          </cell>
          <cell r="EZ74">
            <v>99</v>
          </cell>
          <cell r="FA74">
            <v>99</v>
          </cell>
          <cell r="FB74">
            <v>99</v>
          </cell>
          <cell r="FC74">
            <v>99</v>
          </cell>
          <cell r="FD74">
            <v>99</v>
          </cell>
          <cell r="FE74">
            <v>99</v>
          </cell>
          <cell r="FF74">
            <v>99</v>
          </cell>
          <cell r="FG74">
            <v>99</v>
          </cell>
          <cell r="FH74">
            <v>99</v>
          </cell>
          <cell r="FI74">
            <v>99</v>
          </cell>
          <cell r="FJ74">
            <v>99</v>
          </cell>
          <cell r="FK74">
            <v>99</v>
          </cell>
          <cell r="FL74">
            <v>99</v>
          </cell>
          <cell r="FM74">
            <v>99</v>
          </cell>
          <cell r="FN74">
            <v>99</v>
          </cell>
          <cell r="FO74">
            <v>99</v>
          </cell>
          <cell r="FP74">
            <v>99</v>
          </cell>
          <cell r="FQ74">
            <v>99</v>
          </cell>
          <cell r="FR74">
            <v>99</v>
          </cell>
          <cell r="FS74">
            <v>99</v>
          </cell>
          <cell r="FT74">
            <v>99</v>
          </cell>
          <cell r="FU74">
            <v>99</v>
          </cell>
          <cell r="FV74">
            <v>99</v>
          </cell>
          <cell r="FW74">
            <v>99</v>
          </cell>
          <cell r="FX74">
            <v>99</v>
          </cell>
          <cell r="FY74">
            <v>99</v>
          </cell>
          <cell r="FZ74">
            <v>99</v>
          </cell>
          <cell r="GA74">
            <v>99</v>
          </cell>
          <cell r="GB74">
            <v>99</v>
          </cell>
          <cell r="GC74">
            <v>99</v>
          </cell>
          <cell r="GD74">
            <v>99</v>
          </cell>
          <cell r="GE74">
            <v>99</v>
          </cell>
          <cell r="GF74">
            <v>99</v>
          </cell>
          <cell r="GG74">
            <v>99</v>
          </cell>
        </row>
        <row r="75">
          <cell r="E75">
            <v>4</v>
          </cell>
          <cell r="F75">
            <v>3</v>
          </cell>
          <cell r="G75">
            <v>1</v>
          </cell>
          <cell r="H75">
            <v>3</v>
          </cell>
          <cell r="I75">
            <v>8</v>
          </cell>
          <cell r="J75">
            <v>2</v>
          </cell>
          <cell r="K75">
            <v>1</v>
          </cell>
          <cell r="L75">
            <v>2</v>
          </cell>
          <cell r="M75">
            <v>2</v>
          </cell>
          <cell r="N75">
            <v>2</v>
          </cell>
          <cell r="O75">
            <v>2</v>
          </cell>
          <cell r="P75">
            <v>2</v>
          </cell>
          <cell r="Q75">
            <v>1</v>
          </cell>
          <cell r="R75">
            <v>1</v>
          </cell>
          <cell r="S75">
            <v>2</v>
          </cell>
          <cell r="T75">
            <v>2</v>
          </cell>
          <cell r="U75">
            <v>1</v>
          </cell>
          <cell r="V75">
            <v>1</v>
          </cell>
          <cell r="W75">
            <v>2</v>
          </cell>
          <cell r="X75">
            <v>2</v>
          </cell>
          <cell r="Y75">
            <v>4</v>
          </cell>
          <cell r="Z75">
            <v>1</v>
          </cell>
          <cell r="AA75">
            <v>2</v>
          </cell>
          <cell r="AB75">
            <v>2</v>
          </cell>
          <cell r="AC75">
            <v>2</v>
          </cell>
          <cell r="AD75">
            <v>2</v>
          </cell>
          <cell r="AE75">
            <v>2</v>
          </cell>
          <cell r="AF75">
            <v>2</v>
          </cell>
          <cell r="AG75">
            <v>1</v>
          </cell>
          <cell r="AH75">
            <v>2</v>
          </cell>
          <cell r="AI75">
            <v>1</v>
          </cell>
          <cell r="AJ75">
            <v>2</v>
          </cell>
          <cell r="AK75">
            <v>2</v>
          </cell>
          <cell r="AL75">
            <v>2</v>
          </cell>
          <cell r="AM75">
            <v>2</v>
          </cell>
          <cell r="AN75">
            <v>2</v>
          </cell>
          <cell r="AO75">
            <v>2</v>
          </cell>
          <cell r="AP75">
            <v>2</v>
          </cell>
          <cell r="AQ75">
            <v>2</v>
          </cell>
          <cell r="AR75">
            <v>2</v>
          </cell>
          <cell r="AS75">
            <v>4</v>
          </cell>
          <cell r="AT75">
            <v>2</v>
          </cell>
          <cell r="AU75">
            <v>1</v>
          </cell>
          <cell r="AV75">
            <v>2</v>
          </cell>
          <cell r="AW75">
            <v>2</v>
          </cell>
          <cell r="AX75">
            <v>4</v>
          </cell>
          <cell r="AY75">
            <v>1</v>
          </cell>
          <cell r="AZ75">
            <v>2</v>
          </cell>
          <cell r="BA75">
            <v>2</v>
          </cell>
          <cell r="BB75">
            <v>2</v>
          </cell>
          <cell r="BC75">
            <v>2</v>
          </cell>
          <cell r="BD75">
            <v>5</v>
          </cell>
          <cell r="BE75">
            <v>3</v>
          </cell>
          <cell r="BF75">
            <v>2</v>
          </cell>
          <cell r="BG75">
            <v>2</v>
          </cell>
          <cell r="BH75">
            <v>1</v>
          </cell>
          <cell r="BI75">
            <v>3</v>
          </cell>
          <cell r="BJ75">
            <v>2</v>
          </cell>
          <cell r="BK75">
            <v>2</v>
          </cell>
          <cell r="BL75">
            <v>2</v>
          </cell>
          <cell r="BM75">
            <v>3</v>
          </cell>
          <cell r="BN75">
            <v>4</v>
          </cell>
          <cell r="BO75">
            <v>1</v>
          </cell>
          <cell r="BP75">
            <v>1</v>
          </cell>
          <cell r="BQ75">
            <v>4</v>
          </cell>
          <cell r="BR75">
            <v>2</v>
          </cell>
          <cell r="BS75">
            <v>1</v>
          </cell>
          <cell r="BT75">
            <v>1</v>
          </cell>
          <cell r="BU75">
            <v>99</v>
          </cell>
          <cell r="BV75">
            <v>1</v>
          </cell>
          <cell r="BW75">
            <v>3</v>
          </cell>
          <cell r="BX75">
            <v>2</v>
          </cell>
          <cell r="BY75">
            <v>2</v>
          </cell>
          <cell r="BZ75">
            <v>3</v>
          </cell>
          <cell r="CA75">
            <v>4</v>
          </cell>
          <cell r="CB75">
            <v>3</v>
          </cell>
          <cell r="CC75">
            <v>1</v>
          </cell>
          <cell r="CD75">
            <v>2</v>
          </cell>
          <cell r="CE75">
            <v>1</v>
          </cell>
          <cell r="CF75">
            <v>1</v>
          </cell>
          <cell r="CG75">
            <v>2</v>
          </cell>
          <cell r="CH75">
            <v>1</v>
          </cell>
          <cell r="CI75">
            <v>1</v>
          </cell>
          <cell r="CJ75">
            <v>3</v>
          </cell>
          <cell r="CK75">
            <v>2</v>
          </cell>
          <cell r="CL75">
            <v>1</v>
          </cell>
          <cell r="CM75">
            <v>1</v>
          </cell>
          <cell r="CN75">
            <v>2</v>
          </cell>
          <cell r="CO75">
            <v>1</v>
          </cell>
          <cell r="CP75">
            <v>1</v>
          </cell>
          <cell r="CQ75">
            <v>2</v>
          </cell>
          <cell r="CR75">
            <v>1</v>
          </cell>
          <cell r="CS75">
            <v>2</v>
          </cell>
          <cell r="CT75">
            <v>1</v>
          </cell>
          <cell r="CU75">
            <v>3</v>
          </cell>
          <cell r="CV75">
            <v>2</v>
          </cell>
          <cell r="CW75">
            <v>1</v>
          </cell>
          <cell r="CX75">
            <v>1</v>
          </cell>
          <cell r="CY75">
            <v>1</v>
          </cell>
          <cell r="CZ75">
            <v>1</v>
          </cell>
          <cell r="DA75">
            <v>3</v>
          </cell>
          <cell r="DB75">
            <v>3</v>
          </cell>
          <cell r="DC75">
            <v>4</v>
          </cell>
          <cell r="DD75">
            <v>3</v>
          </cell>
          <cell r="DE75">
            <v>3</v>
          </cell>
          <cell r="DF75">
            <v>5</v>
          </cell>
          <cell r="DG75">
            <v>3</v>
          </cell>
          <cell r="DH75">
            <v>3</v>
          </cell>
          <cell r="DI75">
            <v>4</v>
          </cell>
          <cell r="DJ75">
            <v>3</v>
          </cell>
          <cell r="DK75">
            <v>3</v>
          </cell>
          <cell r="DL75">
            <v>5</v>
          </cell>
          <cell r="DM75">
            <v>3</v>
          </cell>
          <cell r="DN75">
            <v>4</v>
          </cell>
          <cell r="DO75">
            <v>3</v>
          </cell>
          <cell r="DP75">
            <v>1</v>
          </cell>
          <cell r="DQ75">
            <v>2</v>
          </cell>
          <cell r="DR75">
            <v>1</v>
          </cell>
          <cell r="DS75">
            <v>2</v>
          </cell>
          <cell r="DT75">
            <v>2</v>
          </cell>
          <cell r="DU75">
            <v>2</v>
          </cell>
          <cell r="DV75">
            <v>3</v>
          </cell>
          <cell r="DW75">
            <v>2</v>
          </cell>
          <cell r="DX75">
            <v>4</v>
          </cell>
          <cell r="DY75">
            <v>3</v>
          </cell>
          <cell r="DZ75">
            <v>3</v>
          </cell>
          <cell r="EA75">
            <v>1</v>
          </cell>
          <cell r="EB75">
            <v>5</v>
          </cell>
          <cell r="EC75">
            <v>1</v>
          </cell>
          <cell r="ED75">
            <v>1</v>
          </cell>
          <cell r="EE75">
            <v>2</v>
          </cell>
          <cell r="EF75">
            <v>2</v>
          </cell>
          <cell r="EG75">
            <v>2</v>
          </cell>
          <cell r="EH75">
            <v>1</v>
          </cell>
          <cell r="EI75">
            <v>1</v>
          </cell>
          <cell r="EJ75">
            <v>0</v>
          </cell>
          <cell r="EK75">
            <v>1</v>
          </cell>
          <cell r="EL75">
            <v>0</v>
          </cell>
          <cell r="EM75">
            <v>1</v>
          </cell>
          <cell r="EN75">
            <v>1</v>
          </cell>
          <cell r="EO75">
            <v>0</v>
          </cell>
          <cell r="EP75">
            <v>0</v>
          </cell>
          <cell r="EQ75">
            <v>0</v>
          </cell>
          <cell r="ER75">
            <v>1</v>
          </cell>
          <cell r="ES75">
            <v>0</v>
          </cell>
          <cell r="ET75">
            <v>0</v>
          </cell>
          <cell r="EU75">
            <v>1</v>
          </cell>
          <cell r="EV75">
            <v>2</v>
          </cell>
          <cell r="EW75">
            <v>2</v>
          </cell>
          <cell r="EX75">
            <v>2</v>
          </cell>
          <cell r="EY75">
            <v>99</v>
          </cell>
          <cell r="EZ75">
            <v>2</v>
          </cell>
          <cell r="FA75">
            <v>2</v>
          </cell>
          <cell r="FB75">
            <v>3</v>
          </cell>
          <cell r="FC75">
            <v>3</v>
          </cell>
          <cell r="FD75">
            <v>3</v>
          </cell>
          <cell r="FE75">
            <v>3</v>
          </cell>
          <cell r="FF75">
            <v>2</v>
          </cell>
          <cell r="FG75">
            <v>2</v>
          </cell>
          <cell r="FH75">
            <v>3</v>
          </cell>
          <cell r="FI75">
            <v>3</v>
          </cell>
          <cell r="FJ75">
            <v>3</v>
          </cell>
          <cell r="FK75">
            <v>2</v>
          </cell>
          <cell r="FL75">
            <v>2</v>
          </cell>
          <cell r="FM75">
            <v>3</v>
          </cell>
          <cell r="FN75">
            <v>99</v>
          </cell>
          <cell r="FO75">
            <v>99</v>
          </cell>
          <cell r="FP75">
            <v>99</v>
          </cell>
          <cell r="FQ75">
            <v>2</v>
          </cell>
          <cell r="FR75">
            <v>99</v>
          </cell>
          <cell r="FS75">
            <v>99</v>
          </cell>
          <cell r="FT75">
            <v>99</v>
          </cell>
          <cell r="FU75">
            <v>99</v>
          </cell>
          <cell r="FV75">
            <v>99</v>
          </cell>
          <cell r="FW75">
            <v>99</v>
          </cell>
          <cell r="FX75">
            <v>99</v>
          </cell>
          <cell r="FY75">
            <v>99</v>
          </cell>
          <cell r="FZ75">
            <v>2</v>
          </cell>
          <cell r="GA75">
            <v>1</v>
          </cell>
          <cell r="GB75">
            <v>1</v>
          </cell>
          <cell r="GC75">
            <v>2</v>
          </cell>
          <cell r="GD75">
            <v>1</v>
          </cell>
          <cell r="GE75">
            <v>2</v>
          </cell>
          <cell r="GF75">
            <v>1</v>
          </cell>
          <cell r="GG75">
            <v>2</v>
          </cell>
        </row>
        <row r="76">
          <cell r="E76">
            <v>5</v>
          </cell>
          <cell r="F76">
            <v>6</v>
          </cell>
          <cell r="G76">
            <v>1</v>
          </cell>
          <cell r="H76">
            <v>3</v>
          </cell>
          <cell r="I76">
            <v>8</v>
          </cell>
          <cell r="J76">
            <v>1</v>
          </cell>
          <cell r="K76">
            <v>1</v>
          </cell>
          <cell r="L76">
            <v>1</v>
          </cell>
          <cell r="M76">
            <v>1</v>
          </cell>
          <cell r="N76">
            <v>99</v>
          </cell>
          <cell r="O76">
            <v>99</v>
          </cell>
          <cell r="P76">
            <v>1</v>
          </cell>
          <cell r="Q76">
            <v>1</v>
          </cell>
          <cell r="R76">
            <v>1</v>
          </cell>
          <cell r="S76">
            <v>1</v>
          </cell>
          <cell r="T76">
            <v>2</v>
          </cell>
          <cell r="U76">
            <v>2</v>
          </cell>
          <cell r="V76">
            <v>1</v>
          </cell>
          <cell r="W76">
            <v>1</v>
          </cell>
          <cell r="X76">
            <v>1</v>
          </cell>
          <cell r="Y76">
            <v>2</v>
          </cell>
          <cell r="Z76">
            <v>2</v>
          </cell>
          <cell r="AA76">
            <v>2</v>
          </cell>
          <cell r="AB76">
            <v>1</v>
          </cell>
          <cell r="AC76">
            <v>1</v>
          </cell>
          <cell r="AD76">
            <v>1</v>
          </cell>
          <cell r="AE76">
            <v>2</v>
          </cell>
          <cell r="AF76">
            <v>1</v>
          </cell>
          <cell r="AG76">
            <v>2</v>
          </cell>
          <cell r="AH76">
            <v>3</v>
          </cell>
          <cell r="AI76">
            <v>1</v>
          </cell>
          <cell r="AJ76">
            <v>1</v>
          </cell>
          <cell r="AK76">
            <v>1</v>
          </cell>
          <cell r="AL76">
            <v>1</v>
          </cell>
          <cell r="AM76">
            <v>1</v>
          </cell>
          <cell r="AN76">
            <v>1</v>
          </cell>
          <cell r="AO76">
            <v>1</v>
          </cell>
          <cell r="AP76">
            <v>1</v>
          </cell>
          <cell r="AQ76">
            <v>1</v>
          </cell>
          <cell r="AR76">
            <v>1</v>
          </cell>
          <cell r="AS76">
            <v>2</v>
          </cell>
          <cell r="AT76">
            <v>99</v>
          </cell>
          <cell r="AU76">
            <v>3</v>
          </cell>
          <cell r="AV76">
            <v>2</v>
          </cell>
          <cell r="AW76">
            <v>3</v>
          </cell>
          <cell r="AX76">
            <v>3</v>
          </cell>
          <cell r="AY76">
            <v>1</v>
          </cell>
          <cell r="AZ76">
            <v>1</v>
          </cell>
          <cell r="BA76">
            <v>1</v>
          </cell>
          <cell r="BB76">
            <v>1</v>
          </cell>
          <cell r="BC76">
            <v>1</v>
          </cell>
          <cell r="BD76">
            <v>5</v>
          </cell>
          <cell r="BE76">
            <v>1</v>
          </cell>
          <cell r="BF76">
            <v>3</v>
          </cell>
          <cell r="BG76">
            <v>3</v>
          </cell>
          <cell r="BH76">
            <v>2</v>
          </cell>
          <cell r="BI76">
            <v>1</v>
          </cell>
          <cell r="BJ76">
            <v>2</v>
          </cell>
          <cell r="BK76">
            <v>1</v>
          </cell>
          <cell r="BL76">
            <v>1</v>
          </cell>
          <cell r="BM76">
            <v>99</v>
          </cell>
          <cell r="BN76">
            <v>5</v>
          </cell>
          <cell r="BO76">
            <v>3</v>
          </cell>
          <cell r="BP76">
            <v>99</v>
          </cell>
          <cell r="BQ76">
            <v>99</v>
          </cell>
          <cell r="BR76">
            <v>1</v>
          </cell>
          <cell r="BS76">
            <v>2</v>
          </cell>
          <cell r="BT76">
            <v>2</v>
          </cell>
          <cell r="BU76">
            <v>2</v>
          </cell>
          <cell r="BV76">
            <v>1</v>
          </cell>
          <cell r="BW76">
            <v>1</v>
          </cell>
          <cell r="BX76">
            <v>1</v>
          </cell>
          <cell r="BY76">
            <v>1</v>
          </cell>
          <cell r="BZ76">
            <v>3</v>
          </cell>
          <cell r="CA76">
            <v>3</v>
          </cell>
          <cell r="CB76">
            <v>3</v>
          </cell>
          <cell r="CC76">
            <v>2</v>
          </cell>
          <cell r="CD76">
            <v>1</v>
          </cell>
          <cell r="CE76">
            <v>1</v>
          </cell>
          <cell r="CF76">
            <v>99</v>
          </cell>
          <cell r="CG76">
            <v>99</v>
          </cell>
          <cell r="CH76">
            <v>4</v>
          </cell>
          <cell r="CI76">
            <v>3</v>
          </cell>
          <cell r="CJ76">
            <v>99</v>
          </cell>
          <cell r="CK76">
            <v>1</v>
          </cell>
          <cell r="CL76">
            <v>1</v>
          </cell>
          <cell r="CM76">
            <v>3</v>
          </cell>
          <cell r="CN76">
            <v>3</v>
          </cell>
          <cell r="CO76">
            <v>1</v>
          </cell>
          <cell r="CP76">
            <v>3</v>
          </cell>
          <cell r="CQ76">
            <v>3</v>
          </cell>
          <cell r="CR76">
            <v>3</v>
          </cell>
          <cell r="CS76">
            <v>3</v>
          </cell>
          <cell r="CT76">
            <v>3</v>
          </cell>
          <cell r="CU76">
            <v>1</v>
          </cell>
          <cell r="CV76">
            <v>1</v>
          </cell>
          <cell r="CW76">
            <v>3</v>
          </cell>
          <cell r="CX76">
            <v>1</v>
          </cell>
          <cell r="CY76">
            <v>99</v>
          </cell>
          <cell r="CZ76">
            <v>99</v>
          </cell>
          <cell r="DA76">
            <v>2</v>
          </cell>
          <cell r="DB76">
            <v>2</v>
          </cell>
          <cell r="DC76">
            <v>5</v>
          </cell>
          <cell r="DD76">
            <v>2</v>
          </cell>
          <cell r="DE76">
            <v>5</v>
          </cell>
          <cell r="DF76">
            <v>5</v>
          </cell>
          <cell r="DG76">
            <v>1</v>
          </cell>
          <cell r="DH76">
            <v>1</v>
          </cell>
          <cell r="DI76">
            <v>5</v>
          </cell>
          <cell r="DJ76">
            <v>1</v>
          </cell>
          <cell r="DK76">
            <v>5</v>
          </cell>
          <cell r="DL76">
            <v>5</v>
          </cell>
          <cell r="DM76">
            <v>2</v>
          </cell>
          <cell r="DN76">
            <v>4</v>
          </cell>
          <cell r="DO76">
            <v>2</v>
          </cell>
          <cell r="DP76">
            <v>2</v>
          </cell>
          <cell r="DQ76">
            <v>3</v>
          </cell>
          <cell r="DR76">
            <v>2</v>
          </cell>
          <cell r="DS76">
            <v>3</v>
          </cell>
          <cell r="DT76">
            <v>99</v>
          </cell>
          <cell r="DU76">
            <v>2</v>
          </cell>
          <cell r="DV76">
            <v>3</v>
          </cell>
          <cell r="DW76">
            <v>2</v>
          </cell>
          <cell r="DX76">
            <v>4</v>
          </cell>
          <cell r="DY76">
            <v>3</v>
          </cell>
          <cell r="DZ76">
            <v>3</v>
          </cell>
          <cell r="EA76">
            <v>5</v>
          </cell>
          <cell r="EB76">
            <v>5</v>
          </cell>
          <cell r="EC76">
            <v>5</v>
          </cell>
          <cell r="ED76">
            <v>1</v>
          </cell>
          <cell r="EE76">
            <v>99</v>
          </cell>
          <cell r="EF76">
            <v>1</v>
          </cell>
          <cell r="EG76">
            <v>1</v>
          </cell>
          <cell r="EH76">
            <v>2</v>
          </cell>
          <cell r="EI76">
            <v>2</v>
          </cell>
          <cell r="EJ76">
            <v>77</v>
          </cell>
          <cell r="EK76">
            <v>77</v>
          </cell>
          <cell r="EL76">
            <v>77</v>
          </cell>
          <cell r="EM76">
            <v>77</v>
          </cell>
          <cell r="EN76">
            <v>77</v>
          </cell>
          <cell r="EO76">
            <v>77</v>
          </cell>
          <cell r="EP76">
            <v>77</v>
          </cell>
          <cell r="EQ76">
            <v>77</v>
          </cell>
          <cell r="ER76">
            <v>77</v>
          </cell>
          <cell r="ES76">
            <v>77</v>
          </cell>
          <cell r="ET76">
            <v>77</v>
          </cell>
          <cell r="EU76">
            <v>77</v>
          </cell>
          <cell r="EV76">
            <v>3</v>
          </cell>
          <cell r="EW76">
            <v>3</v>
          </cell>
          <cell r="EX76">
            <v>1</v>
          </cell>
          <cell r="EY76">
            <v>99</v>
          </cell>
          <cell r="EZ76">
            <v>3</v>
          </cell>
          <cell r="FA76">
            <v>4</v>
          </cell>
          <cell r="FB76">
            <v>3</v>
          </cell>
          <cell r="FC76">
            <v>3</v>
          </cell>
          <cell r="FD76">
            <v>3</v>
          </cell>
          <cell r="FE76">
            <v>3</v>
          </cell>
          <cell r="FF76">
            <v>99</v>
          </cell>
          <cell r="FG76">
            <v>1</v>
          </cell>
          <cell r="FH76">
            <v>99</v>
          </cell>
          <cell r="FI76">
            <v>99</v>
          </cell>
          <cell r="FJ76">
            <v>99</v>
          </cell>
          <cell r="FK76">
            <v>99</v>
          </cell>
          <cell r="FL76">
            <v>1</v>
          </cell>
          <cell r="FM76">
            <v>3</v>
          </cell>
          <cell r="FN76">
            <v>99</v>
          </cell>
          <cell r="FO76">
            <v>99</v>
          </cell>
          <cell r="FP76">
            <v>99</v>
          </cell>
          <cell r="FQ76">
            <v>3</v>
          </cell>
          <cell r="FR76">
            <v>99</v>
          </cell>
          <cell r="FS76">
            <v>99</v>
          </cell>
          <cell r="FT76">
            <v>99</v>
          </cell>
          <cell r="FU76">
            <v>99</v>
          </cell>
          <cell r="FV76">
            <v>99</v>
          </cell>
          <cell r="FW76">
            <v>99</v>
          </cell>
          <cell r="FX76">
            <v>99</v>
          </cell>
          <cell r="FY76">
            <v>99</v>
          </cell>
          <cell r="FZ76">
            <v>1</v>
          </cell>
          <cell r="GA76">
            <v>1</v>
          </cell>
          <cell r="GB76">
            <v>2</v>
          </cell>
          <cell r="GC76">
            <v>2</v>
          </cell>
          <cell r="GD76">
            <v>1</v>
          </cell>
          <cell r="GE76">
            <v>2</v>
          </cell>
          <cell r="GF76">
            <v>1</v>
          </cell>
          <cell r="GG76">
            <v>2</v>
          </cell>
        </row>
        <row r="77">
          <cell r="E77">
            <v>2</v>
          </cell>
          <cell r="F77">
            <v>1</v>
          </cell>
          <cell r="G77">
            <v>1</v>
          </cell>
          <cell r="H77">
            <v>3</v>
          </cell>
          <cell r="I77">
            <v>8</v>
          </cell>
          <cell r="J77">
            <v>2</v>
          </cell>
          <cell r="K77">
            <v>2</v>
          </cell>
          <cell r="L77">
            <v>3</v>
          </cell>
          <cell r="M77">
            <v>3</v>
          </cell>
          <cell r="N77">
            <v>3</v>
          </cell>
          <cell r="O77">
            <v>3</v>
          </cell>
          <cell r="P77">
            <v>2</v>
          </cell>
          <cell r="Q77">
            <v>1</v>
          </cell>
          <cell r="R77">
            <v>1</v>
          </cell>
          <cell r="S77">
            <v>1</v>
          </cell>
          <cell r="T77">
            <v>2</v>
          </cell>
          <cell r="U77">
            <v>1</v>
          </cell>
          <cell r="V77">
            <v>2</v>
          </cell>
          <cell r="W77">
            <v>2</v>
          </cell>
          <cell r="X77">
            <v>2</v>
          </cell>
          <cell r="Y77">
            <v>3</v>
          </cell>
          <cell r="Z77">
            <v>1</v>
          </cell>
          <cell r="AA77">
            <v>2</v>
          </cell>
          <cell r="AB77">
            <v>2</v>
          </cell>
          <cell r="AC77">
            <v>2</v>
          </cell>
          <cell r="AD77">
            <v>2</v>
          </cell>
          <cell r="AE77">
            <v>1</v>
          </cell>
          <cell r="AF77">
            <v>3</v>
          </cell>
          <cell r="AG77">
            <v>2</v>
          </cell>
          <cell r="AH77">
            <v>2</v>
          </cell>
          <cell r="AI77">
            <v>2</v>
          </cell>
          <cell r="AJ77">
            <v>2</v>
          </cell>
          <cell r="AK77">
            <v>2</v>
          </cell>
          <cell r="AL77">
            <v>2</v>
          </cell>
          <cell r="AM77">
            <v>2</v>
          </cell>
          <cell r="AN77">
            <v>1</v>
          </cell>
          <cell r="AO77">
            <v>2</v>
          </cell>
          <cell r="AP77">
            <v>3</v>
          </cell>
          <cell r="AQ77">
            <v>3</v>
          </cell>
          <cell r="AR77">
            <v>3</v>
          </cell>
          <cell r="AS77">
            <v>4</v>
          </cell>
          <cell r="AT77">
            <v>3</v>
          </cell>
          <cell r="AU77">
            <v>3</v>
          </cell>
          <cell r="AV77">
            <v>2</v>
          </cell>
          <cell r="AW77">
            <v>4</v>
          </cell>
          <cell r="AX77">
            <v>4</v>
          </cell>
          <cell r="AY77">
            <v>99</v>
          </cell>
          <cell r="AZ77">
            <v>2</v>
          </cell>
          <cell r="BA77">
            <v>2</v>
          </cell>
          <cell r="BB77">
            <v>2</v>
          </cell>
          <cell r="BC77">
            <v>2</v>
          </cell>
          <cell r="BD77">
            <v>4</v>
          </cell>
          <cell r="BE77">
            <v>3</v>
          </cell>
          <cell r="BF77">
            <v>2</v>
          </cell>
          <cell r="BG77">
            <v>2</v>
          </cell>
          <cell r="BH77">
            <v>1</v>
          </cell>
          <cell r="BI77">
            <v>3</v>
          </cell>
          <cell r="BJ77">
            <v>2</v>
          </cell>
          <cell r="BK77">
            <v>1</v>
          </cell>
          <cell r="BL77">
            <v>1</v>
          </cell>
          <cell r="BM77">
            <v>2</v>
          </cell>
          <cell r="BN77">
            <v>4</v>
          </cell>
          <cell r="BO77">
            <v>2</v>
          </cell>
          <cell r="BP77">
            <v>2</v>
          </cell>
          <cell r="BQ77">
            <v>2</v>
          </cell>
          <cell r="BR77">
            <v>2</v>
          </cell>
          <cell r="BS77">
            <v>1</v>
          </cell>
          <cell r="BT77">
            <v>1</v>
          </cell>
          <cell r="BU77">
            <v>1</v>
          </cell>
          <cell r="BV77">
            <v>1</v>
          </cell>
          <cell r="BW77">
            <v>2</v>
          </cell>
          <cell r="BX77">
            <v>1</v>
          </cell>
          <cell r="BY77">
            <v>1</v>
          </cell>
          <cell r="BZ77">
            <v>1</v>
          </cell>
          <cell r="CA77">
            <v>4</v>
          </cell>
          <cell r="CB77">
            <v>3</v>
          </cell>
          <cell r="CC77">
            <v>2</v>
          </cell>
          <cell r="CD77">
            <v>2</v>
          </cell>
          <cell r="CE77">
            <v>1</v>
          </cell>
          <cell r="CF77">
            <v>1</v>
          </cell>
          <cell r="CG77">
            <v>2</v>
          </cell>
          <cell r="CH77">
            <v>2</v>
          </cell>
          <cell r="CI77">
            <v>2</v>
          </cell>
          <cell r="CJ77">
            <v>1</v>
          </cell>
          <cell r="CK77">
            <v>2</v>
          </cell>
          <cell r="CL77">
            <v>1</v>
          </cell>
          <cell r="CM77">
            <v>1</v>
          </cell>
          <cell r="CN77">
            <v>2</v>
          </cell>
          <cell r="CO77">
            <v>2</v>
          </cell>
          <cell r="CP77">
            <v>2</v>
          </cell>
          <cell r="CQ77">
            <v>2</v>
          </cell>
          <cell r="CR77">
            <v>1</v>
          </cell>
          <cell r="CS77">
            <v>2</v>
          </cell>
          <cell r="CT77">
            <v>2</v>
          </cell>
          <cell r="CU77">
            <v>1</v>
          </cell>
          <cell r="CV77">
            <v>2</v>
          </cell>
          <cell r="CW77">
            <v>3</v>
          </cell>
          <cell r="CX77">
            <v>3</v>
          </cell>
          <cell r="CY77">
            <v>3</v>
          </cell>
          <cell r="CZ77">
            <v>3</v>
          </cell>
          <cell r="DA77">
            <v>4</v>
          </cell>
          <cell r="DB77">
            <v>3</v>
          </cell>
          <cell r="DC77">
            <v>4</v>
          </cell>
          <cell r="DD77">
            <v>3</v>
          </cell>
          <cell r="DE77">
            <v>3</v>
          </cell>
          <cell r="DF77">
            <v>2</v>
          </cell>
          <cell r="DG77">
            <v>2</v>
          </cell>
          <cell r="DH77">
            <v>4</v>
          </cell>
          <cell r="DI77">
            <v>1</v>
          </cell>
          <cell r="DJ77">
            <v>1</v>
          </cell>
          <cell r="DK77">
            <v>1</v>
          </cell>
          <cell r="DL77">
            <v>1</v>
          </cell>
          <cell r="DM77">
            <v>3</v>
          </cell>
          <cell r="DN77">
            <v>4</v>
          </cell>
          <cell r="DO77">
            <v>4</v>
          </cell>
          <cell r="DP77">
            <v>2</v>
          </cell>
          <cell r="DQ77">
            <v>3</v>
          </cell>
          <cell r="DR77">
            <v>2</v>
          </cell>
          <cell r="DS77">
            <v>3</v>
          </cell>
          <cell r="DT77">
            <v>2</v>
          </cell>
          <cell r="DU77">
            <v>2</v>
          </cell>
          <cell r="DV77">
            <v>3</v>
          </cell>
          <cell r="DW77">
            <v>2</v>
          </cell>
          <cell r="DX77">
            <v>4</v>
          </cell>
          <cell r="DY77">
            <v>3</v>
          </cell>
          <cell r="DZ77">
            <v>3</v>
          </cell>
          <cell r="EA77">
            <v>4</v>
          </cell>
          <cell r="EB77">
            <v>4</v>
          </cell>
          <cell r="EC77">
            <v>4</v>
          </cell>
          <cell r="ED77">
            <v>1</v>
          </cell>
          <cell r="EE77">
            <v>1</v>
          </cell>
          <cell r="EF77">
            <v>2</v>
          </cell>
          <cell r="EG77">
            <v>2</v>
          </cell>
          <cell r="EH77">
            <v>2</v>
          </cell>
          <cell r="EI77">
            <v>1</v>
          </cell>
          <cell r="EJ77">
            <v>77</v>
          </cell>
          <cell r="EK77">
            <v>1</v>
          </cell>
          <cell r="EL77">
            <v>77</v>
          </cell>
          <cell r="EM77">
            <v>1</v>
          </cell>
          <cell r="EN77">
            <v>77</v>
          </cell>
          <cell r="EO77">
            <v>1</v>
          </cell>
          <cell r="EP77">
            <v>77</v>
          </cell>
          <cell r="EQ77">
            <v>0</v>
          </cell>
          <cell r="ER77">
            <v>77</v>
          </cell>
          <cell r="ES77">
            <v>1</v>
          </cell>
          <cell r="ET77">
            <v>77</v>
          </cell>
          <cell r="EU77">
            <v>0</v>
          </cell>
          <cell r="EV77">
            <v>2</v>
          </cell>
          <cell r="EW77">
            <v>2</v>
          </cell>
          <cell r="EX77">
            <v>2</v>
          </cell>
          <cell r="EY77">
            <v>99</v>
          </cell>
          <cell r="EZ77">
            <v>2</v>
          </cell>
          <cell r="FA77">
            <v>2</v>
          </cell>
          <cell r="FB77">
            <v>2</v>
          </cell>
          <cell r="FC77">
            <v>1</v>
          </cell>
          <cell r="FD77">
            <v>1</v>
          </cell>
          <cell r="FE77">
            <v>1</v>
          </cell>
          <cell r="FF77">
            <v>3</v>
          </cell>
          <cell r="FG77">
            <v>3</v>
          </cell>
          <cell r="FH77">
            <v>3</v>
          </cell>
          <cell r="FI77">
            <v>3</v>
          </cell>
          <cell r="FJ77">
            <v>3</v>
          </cell>
          <cell r="FK77">
            <v>2</v>
          </cell>
          <cell r="FL77">
            <v>2</v>
          </cell>
          <cell r="FM77">
            <v>3</v>
          </cell>
          <cell r="FN77">
            <v>99</v>
          </cell>
          <cell r="FO77">
            <v>99</v>
          </cell>
          <cell r="FP77">
            <v>99</v>
          </cell>
          <cell r="FQ77">
            <v>2</v>
          </cell>
          <cell r="FR77">
            <v>99</v>
          </cell>
          <cell r="FS77">
            <v>99</v>
          </cell>
          <cell r="FT77">
            <v>99</v>
          </cell>
          <cell r="FU77">
            <v>99</v>
          </cell>
          <cell r="FV77">
            <v>99</v>
          </cell>
          <cell r="FW77">
            <v>99</v>
          </cell>
          <cell r="FX77">
            <v>99</v>
          </cell>
          <cell r="FY77">
            <v>99</v>
          </cell>
          <cell r="FZ77">
            <v>1</v>
          </cell>
          <cell r="GA77">
            <v>1</v>
          </cell>
          <cell r="GB77">
            <v>1</v>
          </cell>
          <cell r="GC77">
            <v>2</v>
          </cell>
          <cell r="GD77">
            <v>1</v>
          </cell>
          <cell r="GE77">
            <v>2</v>
          </cell>
          <cell r="GF77">
            <v>1</v>
          </cell>
          <cell r="GG77">
            <v>1</v>
          </cell>
        </row>
        <row r="78">
          <cell r="E78">
            <v>2</v>
          </cell>
          <cell r="F78">
            <v>15</v>
          </cell>
          <cell r="G78">
            <v>2</v>
          </cell>
          <cell r="H78">
            <v>3</v>
          </cell>
          <cell r="I78">
            <v>8</v>
          </cell>
          <cell r="J78">
            <v>2</v>
          </cell>
          <cell r="K78">
            <v>4</v>
          </cell>
          <cell r="L78">
            <v>2</v>
          </cell>
          <cell r="M78">
            <v>3</v>
          </cell>
          <cell r="N78">
            <v>3</v>
          </cell>
          <cell r="O78">
            <v>3</v>
          </cell>
          <cell r="P78">
            <v>1</v>
          </cell>
          <cell r="Q78">
            <v>1</v>
          </cell>
          <cell r="R78">
            <v>1</v>
          </cell>
          <cell r="S78">
            <v>2</v>
          </cell>
          <cell r="T78">
            <v>2</v>
          </cell>
          <cell r="U78">
            <v>2</v>
          </cell>
          <cell r="V78">
            <v>2</v>
          </cell>
          <cell r="W78">
            <v>2</v>
          </cell>
          <cell r="X78">
            <v>2</v>
          </cell>
          <cell r="Y78">
            <v>4</v>
          </cell>
          <cell r="Z78">
            <v>1</v>
          </cell>
          <cell r="AA78">
            <v>2</v>
          </cell>
          <cell r="AB78">
            <v>2</v>
          </cell>
          <cell r="AC78">
            <v>2</v>
          </cell>
          <cell r="AD78">
            <v>2</v>
          </cell>
          <cell r="AE78">
            <v>2</v>
          </cell>
          <cell r="AF78">
            <v>1</v>
          </cell>
          <cell r="AG78">
            <v>2</v>
          </cell>
          <cell r="AH78">
            <v>2</v>
          </cell>
          <cell r="AI78">
            <v>1</v>
          </cell>
          <cell r="AJ78">
            <v>1</v>
          </cell>
          <cell r="AK78">
            <v>2</v>
          </cell>
          <cell r="AL78">
            <v>2</v>
          </cell>
          <cell r="AM78">
            <v>2</v>
          </cell>
          <cell r="AN78">
            <v>99</v>
          </cell>
          <cell r="AO78">
            <v>99</v>
          </cell>
          <cell r="AP78">
            <v>3</v>
          </cell>
          <cell r="AQ78">
            <v>3</v>
          </cell>
          <cell r="AR78">
            <v>3</v>
          </cell>
          <cell r="AS78">
            <v>3</v>
          </cell>
          <cell r="AT78">
            <v>3</v>
          </cell>
          <cell r="AU78">
            <v>3</v>
          </cell>
          <cell r="AV78">
            <v>5</v>
          </cell>
          <cell r="AW78">
            <v>4</v>
          </cell>
          <cell r="AX78">
            <v>3</v>
          </cell>
          <cell r="AY78">
            <v>2</v>
          </cell>
          <cell r="AZ78">
            <v>1</v>
          </cell>
          <cell r="BA78">
            <v>2</v>
          </cell>
          <cell r="BB78">
            <v>2</v>
          </cell>
          <cell r="BC78">
            <v>2</v>
          </cell>
          <cell r="BD78">
            <v>5</v>
          </cell>
          <cell r="BE78">
            <v>2</v>
          </cell>
          <cell r="BF78">
            <v>2</v>
          </cell>
          <cell r="BG78">
            <v>3</v>
          </cell>
          <cell r="BH78">
            <v>2</v>
          </cell>
          <cell r="BI78">
            <v>3</v>
          </cell>
          <cell r="BJ78">
            <v>6</v>
          </cell>
          <cell r="BK78">
            <v>1</v>
          </cell>
          <cell r="BL78">
            <v>1</v>
          </cell>
          <cell r="BM78">
            <v>2</v>
          </cell>
          <cell r="BN78">
            <v>99</v>
          </cell>
          <cell r="BO78">
            <v>2</v>
          </cell>
          <cell r="BP78">
            <v>3</v>
          </cell>
          <cell r="BQ78">
            <v>5</v>
          </cell>
          <cell r="BR78">
            <v>2</v>
          </cell>
          <cell r="BS78">
            <v>2</v>
          </cell>
          <cell r="BT78">
            <v>1</v>
          </cell>
          <cell r="BU78">
            <v>1</v>
          </cell>
          <cell r="BV78">
            <v>1</v>
          </cell>
          <cell r="BW78">
            <v>2</v>
          </cell>
          <cell r="BX78">
            <v>1</v>
          </cell>
          <cell r="BY78">
            <v>1</v>
          </cell>
          <cell r="BZ78">
            <v>99</v>
          </cell>
          <cell r="CA78">
            <v>4</v>
          </cell>
          <cell r="CB78">
            <v>2</v>
          </cell>
          <cell r="CC78">
            <v>2</v>
          </cell>
          <cell r="CD78">
            <v>99</v>
          </cell>
          <cell r="CE78">
            <v>1</v>
          </cell>
          <cell r="CF78">
            <v>1</v>
          </cell>
          <cell r="CG78">
            <v>2</v>
          </cell>
          <cell r="CH78">
            <v>2</v>
          </cell>
          <cell r="CI78">
            <v>2</v>
          </cell>
          <cell r="CJ78">
            <v>2</v>
          </cell>
          <cell r="CK78">
            <v>3</v>
          </cell>
          <cell r="CL78">
            <v>1</v>
          </cell>
          <cell r="CM78">
            <v>1</v>
          </cell>
          <cell r="CN78">
            <v>99</v>
          </cell>
          <cell r="CO78">
            <v>2</v>
          </cell>
          <cell r="CP78">
            <v>2</v>
          </cell>
          <cell r="CQ78">
            <v>99</v>
          </cell>
          <cell r="CR78">
            <v>1</v>
          </cell>
          <cell r="CS78">
            <v>2</v>
          </cell>
          <cell r="CT78">
            <v>2</v>
          </cell>
          <cell r="CU78">
            <v>1</v>
          </cell>
          <cell r="CV78">
            <v>1</v>
          </cell>
          <cell r="CW78">
            <v>2</v>
          </cell>
          <cell r="CX78">
            <v>2</v>
          </cell>
          <cell r="CY78">
            <v>3</v>
          </cell>
          <cell r="CZ78">
            <v>3</v>
          </cell>
          <cell r="DA78">
            <v>4</v>
          </cell>
          <cell r="DB78">
            <v>4</v>
          </cell>
          <cell r="DC78">
            <v>4</v>
          </cell>
          <cell r="DD78">
            <v>4</v>
          </cell>
          <cell r="DE78">
            <v>5</v>
          </cell>
          <cell r="DF78">
            <v>5</v>
          </cell>
          <cell r="DG78">
            <v>5</v>
          </cell>
          <cell r="DH78">
            <v>5</v>
          </cell>
          <cell r="DI78">
            <v>5</v>
          </cell>
          <cell r="DJ78">
            <v>5</v>
          </cell>
          <cell r="DK78">
            <v>5</v>
          </cell>
          <cell r="DL78">
            <v>5</v>
          </cell>
          <cell r="DM78">
            <v>5</v>
          </cell>
          <cell r="DN78">
            <v>4</v>
          </cell>
          <cell r="DO78">
            <v>2</v>
          </cell>
          <cell r="DP78">
            <v>2</v>
          </cell>
          <cell r="DQ78">
            <v>3</v>
          </cell>
          <cell r="DR78">
            <v>2</v>
          </cell>
          <cell r="DS78">
            <v>3</v>
          </cell>
          <cell r="DT78">
            <v>3</v>
          </cell>
          <cell r="DU78">
            <v>1</v>
          </cell>
          <cell r="DV78">
            <v>99</v>
          </cell>
          <cell r="DW78">
            <v>2</v>
          </cell>
          <cell r="DX78">
            <v>4</v>
          </cell>
          <cell r="DY78">
            <v>3</v>
          </cell>
          <cell r="DZ78">
            <v>3</v>
          </cell>
          <cell r="EA78">
            <v>5</v>
          </cell>
          <cell r="EB78">
            <v>5</v>
          </cell>
          <cell r="EC78">
            <v>5</v>
          </cell>
          <cell r="ED78">
            <v>2</v>
          </cell>
          <cell r="EE78">
            <v>2</v>
          </cell>
          <cell r="EF78">
            <v>2</v>
          </cell>
          <cell r="EG78">
            <v>2</v>
          </cell>
          <cell r="EH78">
            <v>2</v>
          </cell>
          <cell r="EI78">
            <v>2</v>
          </cell>
          <cell r="EJ78">
            <v>77</v>
          </cell>
          <cell r="EK78">
            <v>77</v>
          </cell>
          <cell r="EL78">
            <v>77</v>
          </cell>
          <cell r="EM78">
            <v>77</v>
          </cell>
          <cell r="EN78">
            <v>77</v>
          </cell>
          <cell r="EO78">
            <v>77</v>
          </cell>
          <cell r="EP78">
            <v>77</v>
          </cell>
          <cell r="EQ78">
            <v>77</v>
          </cell>
          <cell r="ER78">
            <v>77</v>
          </cell>
          <cell r="ES78">
            <v>77</v>
          </cell>
          <cell r="ET78">
            <v>77</v>
          </cell>
          <cell r="EU78">
            <v>77</v>
          </cell>
          <cell r="EV78">
            <v>2</v>
          </cell>
          <cell r="EW78">
            <v>2</v>
          </cell>
          <cell r="EX78">
            <v>2</v>
          </cell>
          <cell r="EY78">
            <v>99</v>
          </cell>
          <cell r="EZ78">
            <v>2</v>
          </cell>
          <cell r="FA78">
            <v>1</v>
          </cell>
          <cell r="FB78">
            <v>3</v>
          </cell>
          <cell r="FC78">
            <v>3</v>
          </cell>
          <cell r="FD78">
            <v>3</v>
          </cell>
          <cell r="FE78">
            <v>3</v>
          </cell>
          <cell r="FF78">
            <v>3</v>
          </cell>
          <cell r="FG78">
            <v>2</v>
          </cell>
          <cell r="FH78">
            <v>2</v>
          </cell>
          <cell r="FI78">
            <v>2</v>
          </cell>
          <cell r="FJ78">
            <v>2</v>
          </cell>
          <cell r="FK78">
            <v>2</v>
          </cell>
          <cell r="FL78">
            <v>2</v>
          </cell>
          <cell r="FM78">
            <v>3</v>
          </cell>
          <cell r="FN78">
            <v>99</v>
          </cell>
          <cell r="FO78">
            <v>99</v>
          </cell>
          <cell r="FP78">
            <v>99</v>
          </cell>
          <cell r="FQ78">
            <v>2</v>
          </cell>
          <cell r="FR78">
            <v>99</v>
          </cell>
          <cell r="FS78">
            <v>99</v>
          </cell>
          <cell r="FT78">
            <v>99</v>
          </cell>
          <cell r="FU78">
            <v>99</v>
          </cell>
          <cell r="FV78">
            <v>99</v>
          </cell>
          <cell r="FW78">
            <v>99</v>
          </cell>
          <cell r="FX78">
            <v>99</v>
          </cell>
          <cell r="FY78">
            <v>99</v>
          </cell>
          <cell r="FZ78">
            <v>2</v>
          </cell>
          <cell r="GA78">
            <v>1</v>
          </cell>
          <cell r="GB78">
            <v>1</v>
          </cell>
          <cell r="GC78">
            <v>2</v>
          </cell>
          <cell r="GD78">
            <v>1</v>
          </cell>
          <cell r="GE78">
            <v>2</v>
          </cell>
          <cell r="GF78">
            <v>1</v>
          </cell>
          <cell r="GG78">
            <v>3</v>
          </cell>
        </row>
        <row r="79">
          <cell r="E79">
            <v>3</v>
          </cell>
          <cell r="F79">
            <v>1</v>
          </cell>
          <cell r="G79">
            <v>1</v>
          </cell>
          <cell r="H79">
            <v>3</v>
          </cell>
          <cell r="I79">
            <v>8</v>
          </cell>
          <cell r="J79">
            <v>2</v>
          </cell>
          <cell r="K79">
            <v>1</v>
          </cell>
          <cell r="L79">
            <v>2</v>
          </cell>
          <cell r="M79">
            <v>1</v>
          </cell>
          <cell r="N79">
            <v>99</v>
          </cell>
          <cell r="O79">
            <v>99</v>
          </cell>
          <cell r="P79">
            <v>2</v>
          </cell>
          <cell r="Q79">
            <v>1</v>
          </cell>
          <cell r="R79">
            <v>99</v>
          </cell>
          <cell r="S79">
            <v>1</v>
          </cell>
          <cell r="T79">
            <v>2</v>
          </cell>
          <cell r="U79">
            <v>99</v>
          </cell>
          <cell r="V79">
            <v>1</v>
          </cell>
          <cell r="W79">
            <v>2</v>
          </cell>
          <cell r="X79">
            <v>2</v>
          </cell>
          <cell r="Y79">
            <v>4</v>
          </cell>
          <cell r="Z79">
            <v>2</v>
          </cell>
          <cell r="AA79">
            <v>2</v>
          </cell>
          <cell r="AB79">
            <v>1</v>
          </cell>
          <cell r="AC79">
            <v>1</v>
          </cell>
          <cell r="AD79">
            <v>2</v>
          </cell>
          <cell r="AE79">
            <v>2</v>
          </cell>
          <cell r="AF79">
            <v>2</v>
          </cell>
          <cell r="AG79">
            <v>2</v>
          </cell>
          <cell r="AH79">
            <v>2</v>
          </cell>
          <cell r="AI79">
            <v>2</v>
          </cell>
          <cell r="AJ79">
            <v>2</v>
          </cell>
          <cell r="AK79">
            <v>2</v>
          </cell>
          <cell r="AL79">
            <v>1</v>
          </cell>
          <cell r="AM79">
            <v>2</v>
          </cell>
          <cell r="AN79">
            <v>2</v>
          </cell>
          <cell r="AO79">
            <v>1</v>
          </cell>
          <cell r="AP79">
            <v>2</v>
          </cell>
          <cell r="AQ79">
            <v>3</v>
          </cell>
          <cell r="AR79">
            <v>4</v>
          </cell>
          <cell r="AS79">
            <v>4</v>
          </cell>
          <cell r="AT79">
            <v>3</v>
          </cell>
          <cell r="AU79">
            <v>3</v>
          </cell>
          <cell r="AV79">
            <v>3</v>
          </cell>
          <cell r="AW79">
            <v>4</v>
          </cell>
          <cell r="AX79">
            <v>3</v>
          </cell>
          <cell r="AY79">
            <v>1</v>
          </cell>
          <cell r="AZ79">
            <v>1</v>
          </cell>
          <cell r="BA79">
            <v>2</v>
          </cell>
          <cell r="BB79">
            <v>2</v>
          </cell>
          <cell r="BC79">
            <v>2</v>
          </cell>
          <cell r="BD79">
            <v>4</v>
          </cell>
          <cell r="BE79">
            <v>2</v>
          </cell>
          <cell r="BF79">
            <v>2</v>
          </cell>
          <cell r="BG79">
            <v>3</v>
          </cell>
          <cell r="BH79">
            <v>2</v>
          </cell>
          <cell r="BI79">
            <v>3</v>
          </cell>
          <cell r="BJ79">
            <v>1</v>
          </cell>
          <cell r="BK79">
            <v>4</v>
          </cell>
          <cell r="BL79">
            <v>4</v>
          </cell>
          <cell r="BM79">
            <v>1</v>
          </cell>
          <cell r="BN79">
            <v>99</v>
          </cell>
          <cell r="BO79">
            <v>2</v>
          </cell>
          <cell r="BP79">
            <v>2</v>
          </cell>
          <cell r="BQ79">
            <v>2</v>
          </cell>
          <cell r="BR79">
            <v>2</v>
          </cell>
          <cell r="BS79">
            <v>1</v>
          </cell>
          <cell r="BT79">
            <v>1</v>
          </cell>
          <cell r="BU79">
            <v>99</v>
          </cell>
          <cell r="BV79">
            <v>1</v>
          </cell>
          <cell r="BW79">
            <v>2</v>
          </cell>
          <cell r="BX79">
            <v>1</v>
          </cell>
          <cell r="BY79">
            <v>1</v>
          </cell>
          <cell r="BZ79">
            <v>3</v>
          </cell>
          <cell r="CA79">
            <v>3</v>
          </cell>
          <cell r="CB79">
            <v>2</v>
          </cell>
          <cell r="CC79">
            <v>2</v>
          </cell>
          <cell r="CD79">
            <v>99</v>
          </cell>
          <cell r="CE79">
            <v>99</v>
          </cell>
          <cell r="CF79">
            <v>99</v>
          </cell>
          <cell r="CG79">
            <v>99</v>
          </cell>
          <cell r="CH79">
            <v>1</v>
          </cell>
          <cell r="CI79">
            <v>1</v>
          </cell>
          <cell r="CJ79">
            <v>1</v>
          </cell>
          <cell r="CK79">
            <v>2</v>
          </cell>
          <cell r="CL79">
            <v>2</v>
          </cell>
          <cell r="CM79">
            <v>2</v>
          </cell>
          <cell r="CN79">
            <v>2</v>
          </cell>
          <cell r="CO79">
            <v>2</v>
          </cell>
          <cell r="CP79">
            <v>2</v>
          </cell>
          <cell r="CQ79">
            <v>2</v>
          </cell>
          <cell r="CR79">
            <v>1</v>
          </cell>
          <cell r="CS79">
            <v>2</v>
          </cell>
          <cell r="CT79">
            <v>2</v>
          </cell>
          <cell r="CU79">
            <v>2</v>
          </cell>
          <cell r="CV79">
            <v>1</v>
          </cell>
          <cell r="CW79">
            <v>2</v>
          </cell>
          <cell r="CX79">
            <v>1</v>
          </cell>
          <cell r="CY79">
            <v>2</v>
          </cell>
          <cell r="CZ79">
            <v>2</v>
          </cell>
          <cell r="DA79">
            <v>4</v>
          </cell>
          <cell r="DB79">
            <v>2</v>
          </cell>
          <cell r="DC79">
            <v>4</v>
          </cell>
          <cell r="DD79">
            <v>4</v>
          </cell>
          <cell r="DE79">
            <v>4</v>
          </cell>
          <cell r="DF79">
            <v>4</v>
          </cell>
          <cell r="DG79">
            <v>3</v>
          </cell>
          <cell r="DH79">
            <v>4</v>
          </cell>
          <cell r="DI79">
            <v>3</v>
          </cell>
          <cell r="DJ79">
            <v>3</v>
          </cell>
          <cell r="DK79">
            <v>3</v>
          </cell>
          <cell r="DL79">
            <v>3</v>
          </cell>
          <cell r="DM79">
            <v>4</v>
          </cell>
          <cell r="DN79">
            <v>4</v>
          </cell>
          <cell r="DO79">
            <v>3</v>
          </cell>
          <cell r="DP79">
            <v>2</v>
          </cell>
          <cell r="DQ79">
            <v>3</v>
          </cell>
          <cell r="DR79">
            <v>1</v>
          </cell>
          <cell r="DS79">
            <v>2</v>
          </cell>
          <cell r="DT79">
            <v>2</v>
          </cell>
          <cell r="DU79">
            <v>1</v>
          </cell>
          <cell r="DV79">
            <v>2</v>
          </cell>
          <cell r="DW79">
            <v>1</v>
          </cell>
          <cell r="DX79">
            <v>2</v>
          </cell>
          <cell r="DY79">
            <v>2</v>
          </cell>
          <cell r="DZ79">
            <v>2</v>
          </cell>
          <cell r="EA79">
            <v>1</v>
          </cell>
          <cell r="EB79">
            <v>1</v>
          </cell>
          <cell r="EC79">
            <v>1</v>
          </cell>
          <cell r="ED79">
            <v>1</v>
          </cell>
          <cell r="EE79">
            <v>1</v>
          </cell>
          <cell r="EF79">
            <v>2</v>
          </cell>
          <cell r="EG79">
            <v>2</v>
          </cell>
          <cell r="EH79">
            <v>99</v>
          </cell>
          <cell r="EI79">
            <v>1</v>
          </cell>
          <cell r="EJ79">
            <v>99</v>
          </cell>
          <cell r="EK79">
            <v>0</v>
          </cell>
          <cell r="EL79">
            <v>99</v>
          </cell>
          <cell r="EM79">
            <v>1</v>
          </cell>
          <cell r="EN79">
            <v>99</v>
          </cell>
          <cell r="EO79">
            <v>0</v>
          </cell>
          <cell r="EP79">
            <v>99</v>
          </cell>
          <cell r="EQ79">
            <v>0</v>
          </cell>
          <cell r="ER79">
            <v>99</v>
          </cell>
          <cell r="ES79">
            <v>0</v>
          </cell>
          <cell r="ET79">
            <v>99</v>
          </cell>
          <cell r="EU79">
            <v>0</v>
          </cell>
          <cell r="EV79">
            <v>2</v>
          </cell>
          <cell r="EW79">
            <v>2</v>
          </cell>
          <cell r="EX79">
            <v>2</v>
          </cell>
          <cell r="EY79">
            <v>99</v>
          </cell>
          <cell r="EZ79">
            <v>2</v>
          </cell>
          <cell r="FA79">
            <v>4</v>
          </cell>
          <cell r="FB79">
            <v>3</v>
          </cell>
          <cell r="FC79">
            <v>3</v>
          </cell>
          <cell r="FD79">
            <v>3</v>
          </cell>
          <cell r="FE79">
            <v>3</v>
          </cell>
          <cell r="FF79">
            <v>2</v>
          </cell>
          <cell r="FG79">
            <v>1</v>
          </cell>
          <cell r="FH79">
            <v>1</v>
          </cell>
          <cell r="FI79">
            <v>1</v>
          </cell>
          <cell r="FJ79">
            <v>1</v>
          </cell>
          <cell r="FK79">
            <v>99</v>
          </cell>
          <cell r="FL79">
            <v>2</v>
          </cell>
          <cell r="FM79">
            <v>3</v>
          </cell>
          <cell r="FN79">
            <v>99</v>
          </cell>
          <cell r="FO79">
            <v>99</v>
          </cell>
          <cell r="FP79">
            <v>99</v>
          </cell>
          <cell r="FQ79">
            <v>1</v>
          </cell>
          <cell r="FR79">
            <v>2</v>
          </cell>
          <cell r="FS79">
            <v>1</v>
          </cell>
          <cell r="FT79">
            <v>1</v>
          </cell>
          <cell r="FU79">
            <v>2</v>
          </cell>
          <cell r="FV79">
            <v>2</v>
          </cell>
          <cell r="FW79">
            <v>2</v>
          </cell>
          <cell r="FX79">
            <v>2</v>
          </cell>
          <cell r="FY79">
            <v>2</v>
          </cell>
          <cell r="FZ79">
            <v>1</v>
          </cell>
          <cell r="GA79">
            <v>1</v>
          </cell>
          <cell r="GB79">
            <v>2</v>
          </cell>
          <cell r="GC79">
            <v>2</v>
          </cell>
          <cell r="GD79">
            <v>1</v>
          </cell>
          <cell r="GE79">
            <v>2</v>
          </cell>
          <cell r="GF79">
            <v>1</v>
          </cell>
          <cell r="GG79">
            <v>3</v>
          </cell>
        </row>
        <row r="80">
          <cell r="E80">
            <v>3</v>
          </cell>
          <cell r="F80">
            <v>1</v>
          </cell>
          <cell r="G80">
            <v>1</v>
          </cell>
          <cell r="H80">
            <v>3</v>
          </cell>
          <cell r="I80">
            <v>8</v>
          </cell>
          <cell r="J80">
            <v>2</v>
          </cell>
          <cell r="K80">
            <v>1</v>
          </cell>
          <cell r="L80">
            <v>3</v>
          </cell>
          <cell r="M80">
            <v>3</v>
          </cell>
          <cell r="N80">
            <v>3</v>
          </cell>
          <cell r="O80">
            <v>3</v>
          </cell>
          <cell r="P80">
            <v>3</v>
          </cell>
          <cell r="Q80">
            <v>1</v>
          </cell>
          <cell r="R80">
            <v>99</v>
          </cell>
          <cell r="S80">
            <v>1</v>
          </cell>
          <cell r="T80">
            <v>2</v>
          </cell>
          <cell r="U80">
            <v>1</v>
          </cell>
          <cell r="V80">
            <v>2</v>
          </cell>
          <cell r="W80">
            <v>2</v>
          </cell>
          <cell r="X80">
            <v>2</v>
          </cell>
          <cell r="Y80">
            <v>3</v>
          </cell>
          <cell r="Z80">
            <v>1</v>
          </cell>
          <cell r="AA80">
            <v>2</v>
          </cell>
          <cell r="AB80">
            <v>1</v>
          </cell>
          <cell r="AC80">
            <v>2</v>
          </cell>
          <cell r="AD80">
            <v>1</v>
          </cell>
          <cell r="AE80">
            <v>1</v>
          </cell>
          <cell r="AF80">
            <v>2</v>
          </cell>
          <cell r="AG80">
            <v>2</v>
          </cell>
          <cell r="AH80">
            <v>2</v>
          </cell>
          <cell r="AI80">
            <v>2</v>
          </cell>
          <cell r="AJ80">
            <v>1</v>
          </cell>
          <cell r="AK80">
            <v>1</v>
          </cell>
          <cell r="AL80">
            <v>1</v>
          </cell>
          <cell r="AM80">
            <v>3</v>
          </cell>
          <cell r="AN80">
            <v>1</v>
          </cell>
          <cell r="AO80">
            <v>1</v>
          </cell>
          <cell r="AP80">
            <v>2</v>
          </cell>
          <cell r="AQ80">
            <v>2</v>
          </cell>
          <cell r="AR80">
            <v>2</v>
          </cell>
          <cell r="AS80">
            <v>2</v>
          </cell>
          <cell r="AT80">
            <v>2</v>
          </cell>
          <cell r="AU80">
            <v>3</v>
          </cell>
          <cell r="AV80">
            <v>3</v>
          </cell>
          <cell r="AW80">
            <v>3</v>
          </cell>
          <cell r="AX80">
            <v>4</v>
          </cell>
          <cell r="AY80">
            <v>1</v>
          </cell>
          <cell r="AZ80">
            <v>1</v>
          </cell>
          <cell r="BA80">
            <v>1</v>
          </cell>
          <cell r="BB80">
            <v>1</v>
          </cell>
          <cell r="BC80">
            <v>2</v>
          </cell>
          <cell r="BD80">
            <v>5</v>
          </cell>
          <cell r="BE80">
            <v>4</v>
          </cell>
          <cell r="BF80">
            <v>2</v>
          </cell>
          <cell r="BG80">
            <v>3</v>
          </cell>
          <cell r="BH80">
            <v>2</v>
          </cell>
          <cell r="BI80">
            <v>3</v>
          </cell>
          <cell r="BJ80">
            <v>1</v>
          </cell>
          <cell r="BK80">
            <v>4</v>
          </cell>
          <cell r="BL80">
            <v>4</v>
          </cell>
          <cell r="BM80">
            <v>1</v>
          </cell>
          <cell r="BN80">
            <v>5</v>
          </cell>
          <cell r="BO80">
            <v>2</v>
          </cell>
          <cell r="BP80">
            <v>2</v>
          </cell>
          <cell r="BQ80">
            <v>1</v>
          </cell>
          <cell r="BR80">
            <v>2</v>
          </cell>
          <cell r="BS80">
            <v>2</v>
          </cell>
          <cell r="BT80">
            <v>2</v>
          </cell>
          <cell r="BU80">
            <v>2</v>
          </cell>
          <cell r="BV80">
            <v>1</v>
          </cell>
          <cell r="BW80">
            <v>1</v>
          </cell>
          <cell r="BX80">
            <v>2</v>
          </cell>
          <cell r="BY80">
            <v>2</v>
          </cell>
          <cell r="BZ80">
            <v>2</v>
          </cell>
          <cell r="CA80">
            <v>2</v>
          </cell>
          <cell r="CB80">
            <v>2</v>
          </cell>
          <cell r="CC80">
            <v>2</v>
          </cell>
          <cell r="CD80">
            <v>1</v>
          </cell>
          <cell r="CE80">
            <v>1</v>
          </cell>
          <cell r="CF80">
            <v>2</v>
          </cell>
          <cell r="CG80">
            <v>2</v>
          </cell>
          <cell r="CH80">
            <v>99</v>
          </cell>
          <cell r="CI80">
            <v>99</v>
          </cell>
          <cell r="CJ80">
            <v>99</v>
          </cell>
          <cell r="CK80">
            <v>3</v>
          </cell>
          <cell r="CL80">
            <v>1</v>
          </cell>
          <cell r="CM80">
            <v>3</v>
          </cell>
          <cell r="CN80">
            <v>3</v>
          </cell>
          <cell r="CO80">
            <v>1</v>
          </cell>
          <cell r="CP80">
            <v>3</v>
          </cell>
          <cell r="CQ80">
            <v>3</v>
          </cell>
          <cell r="CR80">
            <v>3</v>
          </cell>
          <cell r="CS80">
            <v>2</v>
          </cell>
          <cell r="CT80">
            <v>2</v>
          </cell>
          <cell r="CU80">
            <v>3</v>
          </cell>
          <cell r="CV80">
            <v>3</v>
          </cell>
          <cell r="CW80">
            <v>3</v>
          </cell>
          <cell r="CX80">
            <v>1</v>
          </cell>
          <cell r="CY80">
            <v>1</v>
          </cell>
          <cell r="CZ80">
            <v>1</v>
          </cell>
          <cell r="DA80">
            <v>4</v>
          </cell>
          <cell r="DB80">
            <v>4</v>
          </cell>
          <cell r="DC80">
            <v>4</v>
          </cell>
          <cell r="DD80">
            <v>4</v>
          </cell>
          <cell r="DE80">
            <v>4</v>
          </cell>
          <cell r="DF80">
            <v>4</v>
          </cell>
          <cell r="DG80">
            <v>4</v>
          </cell>
          <cell r="DH80">
            <v>4</v>
          </cell>
          <cell r="DI80">
            <v>4</v>
          </cell>
          <cell r="DJ80">
            <v>4</v>
          </cell>
          <cell r="DK80">
            <v>4</v>
          </cell>
          <cell r="DL80">
            <v>4</v>
          </cell>
          <cell r="DM80">
            <v>4</v>
          </cell>
          <cell r="DN80">
            <v>4</v>
          </cell>
          <cell r="DO80">
            <v>2</v>
          </cell>
          <cell r="DP80">
            <v>2</v>
          </cell>
          <cell r="DQ80">
            <v>3</v>
          </cell>
          <cell r="DR80">
            <v>1</v>
          </cell>
          <cell r="DS80">
            <v>2</v>
          </cell>
          <cell r="DT80">
            <v>3</v>
          </cell>
          <cell r="DU80">
            <v>2</v>
          </cell>
          <cell r="DV80">
            <v>3</v>
          </cell>
          <cell r="DW80">
            <v>2</v>
          </cell>
          <cell r="DX80">
            <v>4</v>
          </cell>
          <cell r="DY80">
            <v>3</v>
          </cell>
          <cell r="DZ80">
            <v>3</v>
          </cell>
          <cell r="EA80">
            <v>1</v>
          </cell>
          <cell r="EB80">
            <v>1</v>
          </cell>
          <cell r="EC80">
            <v>1</v>
          </cell>
          <cell r="ED80">
            <v>2</v>
          </cell>
          <cell r="EE80">
            <v>2</v>
          </cell>
          <cell r="EF80">
            <v>2</v>
          </cell>
          <cell r="EG80">
            <v>2</v>
          </cell>
          <cell r="EH80">
            <v>2</v>
          </cell>
          <cell r="EI80">
            <v>2</v>
          </cell>
          <cell r="EJ80">
            <v>77</v>
          </cell>
          <cell r="EK80">
            <v>77</v>
          </cell>
          <cell r="EL80">
            <v>77</v>
          </cell>
          <cell r="EM80">
            <v>77</v>
          </cell>
          <cell r="EN80">
            <v>77</v>
          </cell>
          <cell r="EO80">
            <v>77</v>
          </cell>
          <cell r="EP80">
            <v>77</v>
          </cell>
          <cell r="EQ80">
            <v>77</v>
          </cell>
          <cell r="ER80">
            <v>77</v>
          </cell>
          <cell r="ES80">
            <v>77</v>
          </cell>
          <cell r="ET80">
            <v>77</v>
          </cell>
          <cell r="EU80">
            <v>77</v>
          </cell>
          <cell r="EV80">
            <v>3</v>
          </cell>
          <cell r="EW80">
            <v>3</v>
          </cell>
          <cell r="EX80">
            <v>3</v>
          </cell>
          <cell r="EY80">
            <v>3</v>
          </cell>
          <cell r="EZ80">
            <v>3</v>
          </cell>
          <cell r="FA80">
            <v>4</v>
          </cell>
          <cell r="FB80">
            <v>3</v>
          </cell>
          <cell r="FC80">
            <v>3</v>
          </cell>
          <cell r="FD80">
            <v>3</v>
          </cell>
          <cell r="FE80">
            <v>3</v>
          </cell>
          <cell r="FF80">
            <v>3</v>
          </cell>
          <cell r="FG80">
            <v>3</v>
          </cell>
          <cell r="FH80">
            <v>3</v>
          </cell>
          <cell r="FI80">
            <v>2</v>
          </cell>
          <cell r="FJ80">
            <v>2</v>
          </cell>
          <cell r="FK80">
            <v>3</v>
          </cell>
          <cell r="FL80">
            <v>2</v>
          </cell>
          <cell r="FM80">
            <v>3</v>
          </cell>
          <cell r="FN80">
            <v>99</v>
          </cell>
          <cell r="FO80">
            <v>99</v>
          </cell>
          <cell r="FP80">
            <v>99</v>
          </cell>
          <cell r="FQ80">
            <v>2</v>
          </cell>
          <cell r="FR80">
            <v>99</v>
          </cell>
          <cell r="FS80">
            <v>99</v>
          </cell>
          <cell r="FT80">
            <v>99</v>
          </cell>
          <cell r="FU80">
            <v>99</v>
          </cell>
          <cell r="FV80">
            <v>99</v>
          </cell>
          <cell r="FW80">
            <v>99</v>
          </cell>
          <cell r="FX80">
            <v>99</v>
          </cell>
          <cell r="FY80">
            <v>99</v>
          </cell>
          <cell r="FZ80">
            <v>1</v>
          </cell>
          <cell r="GA80">
            <v>1</v>
          </cell>
          <cell r="GB80">
            <v>2</v>
          </cell>
          <cell r="GC80">
            <v>2</v>
          </cell>
          <cell r="GD80">
            <v>1</v>
          </cell>
          <cell r="GE80">
            <v>2</v>
          </cell>
          <cell r="GF80">
            <v>1</v>
          </cell>
          <cell r="GG80">
            <v>3</v>
          </cell>
        </row>
        <row r="81">
          <cell r="E81">
            <v>3</v>
          </cell>
          <cell r="F81">
            <v>1</v>
          </cell>
          <cell r="G81">
            <v>1</v>
          </cell>
          <cell r="H81">
            <v>3</v>
          </cell>
          <cell r="I81">
            <v>8</v>
          </cell>
          <cell r="J81">
            <v>3</v>
          </cell>
          <cell r="K81">
            <v>1</v>
          </cell>
          <cell r="L81">
            <v>1</v>
          </cell>
          <cell r="M81">
            <v>3</v>
          </cell>
          <cell r="N81">
            <v>3</v>
          </cell>
          <cell r="O81">
            <v>3</v>
          </cell>
          <cell r="P81">
            <v>3</v>
          </cell>
          <cell r="Q81">
            <v>1</v>
          </cell>
          <cell r="R81">
            <v>1</v>
          </cell>
          <cell r="S81">
            <v>1</v>
          </cell>
          <cell r="T81">
            <v>2</v>
          </cell>
          <cell r="U81">
            <v>1</v>
          </cell>
          <cell r="V81">
            <v>1</v>
          </cell>
          <cell r="W81">
            <v>1</v>
          </cell>
          <cell r="X81">
            <v>1</v>
          </cell>
          <cell r="Y81">
            <v>2</v>
          </cell>
          <cell r="Z81">
            <v>1</v>
          </cell>
          <cell r="AA81">
            <v>2</v>
          </cell>
          <cell r="AB81">
            <v>2</v>
          </cell>
          <cell r="AC81">
            <v>2</v>
          </cell>
          <cell r="AD81">
            <v>2</v>
          </cell>
          <cell r="AE81">
            <v>1</v>
          </cell>
          <cell r="AF81">
            <v>1</v>
          </cell>
          <cell r="AG81">
            <v>2</v>
          </cell>
          <cell r="AH81">
            <v>3</v>
          </cell>
          <cell r="AI81">
            <v>1</v>
          </cell>
          <cell r="AJ81">
            <v>1</v>
          </cell>
          <cell r="AK81">
            <v>3</v>
          </cell>
          <cell r="AL81">
            <v>1</v>
          </cell>
          <cell r="AM81">
            <v>1</v>
          </cell>
          <cell r="AN81">
            <v>2</v>
          </cell>
          <cell r="AO81">
            <v>1</v>
          </cell>
          <cell r="AP81">
            <v>1</v>
          </cell>
          <cell r="AQ81">
            <v>1</v>
          </cell>
          <cell r="AR81">
            <v>1</v>
          </cell>
          <cell r="AS81">
            <v>1</v>
          </cell>
          <cell r="AT81">
            <v>1</v>
          </cell>
          <cell r="AU81">
            <v>3</v>
          </cell>
          <cell r="AV81">
            <v>5</v>
          </cell>
          <cell r="AW81">
            <v>2</v>
          </cell>
          <cell r="AX81">
            <v>1</v>
          </cell>
          <cell r="AY81">
            <v>1</v>
          </cell>
          <cell r="AZ81">
            <v>2</v>
          </cell>
          <cell r="BA81">
            <v>1</v>
          </cell>
          <cell r="BB81">
            <v>1</v>
          </cell>
          <cell r="BC81">
            <v>1</v>
          </cell>
          <cell r="BD81">
            <v>5</v>
          </cell>
          <cell r="BE81">
            <v>1</v>
          </cell>
          <cell r="BF81">
            <v>1</v>
          </cell>
          <cell r="BG81">
            <v>3</v>
          </cell>
          <cell r="BH81">
            <v>2</v>
          </cell>
          <cell r="BI81">
            <v>3</v>
          </cell>
          <cell r="BJ81">
            <v>2</v>
          </cell>
          <cell r="BK81">
            <v>1</v>
          </cell>
          <cell r="BL81">
            <v>1</v>
          </cell>
          <cell r="BM81">
            <v>4</v>
          </cell>
          <cell r="BN81">
            <v>4</v>
          </cell>
          <cell r="BO81">
            <v>3</v>
          </cell>
          <cell r="BP81">
            <v>5</v>
          </cell>
          <cell r="BQ81">
            <v>5</v>
          </cell>
          <cell r="BR81">
            <v>1</v>
          </cell>
          <cell r="BS81">
            <v>2</v>
          </cell>
          <cell r="BT81">
            <v>2</v>
          </cell>
          <cell r="BU81">
            <v>2</v>
          </cell>
          <cell r="BV81">
            <v>1</v>
          </cell>
          <cell r="BW81">
            <v>1</v>
          </cell>
          <cell r="BX81">
            <v>2</v>
          </cell>
          <cell r="BY81">
            <v>2</v>
          </cell>
          <cell r="BZ81">
            <v>3</v>
          </cell>
          <cell r="CA81">
            <v>3</v>
          </cell>
          <cell r="CB81">
            <v>3</v>
          </cell>
          <cell r="CC81">
            <v>2</v>
          </cell>
          <cell r="CD81">
            <v>1</v>
          </cell>
          <cell r="CE81">
            <v>2</v>
          </cell>
          <cell r="CF81">
            <v>2</v>
          </cell>
          <cell r="CG81">
            <v>2</v>
          </cell>
          <cell r="CH81">
            <v>3</v>
          </cell>
          <cell r="CI81">
            <v>3</v>
          </cell>
          <cell r="CJ81">
            <v>3</v>
          </cell>
          <cell r="CK81">
            <v>3</v>
          </cell>
          <cell r="CL81">
            <v>1</v>
          </cell>
          <cell r="CM81">
            <v>1</v>
          </cell>
          <cell r="CN81">
            <v>1</v>
          </cell>
          <cell r="CO81">
            <v>1</v>
          </cell>
          <cell r="CP81">
            <v>3</v>
          </cell>
          <cell r="CQ81">
            <v>3</v>
          </cell>
          <cell r="CR81">
            <v>99</v>
          </cell>
          <cell r="CS81">
            <v>3</v>
          </cell>
          <cell r="CT81">
            <v>3</v>
          </cell>
          <cell r="CU81">
            <v>1</v>
          </cell>
          <cell r="CV81">
            <v>1</v>
          </cell>
          <cell r="CW81">
            <v>3</v>
          </cell>
          <cell r="CX81">
            <v>2</v>
          </cell>
          <cell r="CY81">
            <v>2</v>
          </cell>
          <cell r="CZ81">
            <v>2</v>
          </cell>
          <cell r="DA81">
            <v>1</v>
          </cell>
          <cell r="DB81">
            <v>1</v>
          </cell>
          <cell r="DC81">
            <v>1</v>
          </cell>
          <cell r="DD81">
            <v>1</v>
          </cell>
          <cell r="DE81">
            <v>1</v>
          </cell>
          <cell r="DF81">
            <v>1</v>
          </cell>
          <cell r="DG81">
            <v>1</v>
          </cell>
          <cell r="DH81">
            <v>1</v>
          </cell>
          <cell r="DI81">
            <v>1</v>
          </cell>
          <cell r="DJ81">
            <v>1</v>
          </cell>
          <cell r="DK81">
            <v>1</v>
          </cell>
          <cell r="DL81">
            <v>1</v>
          </cell>
          <cell r="DM81">
            <v>1</v>
          </cell>
          <cell r="DN81">
            <v>4</v>
          </cell>
          <cell r="DO81">
            <v>2</v>
          </cell>
          <cell r="DP81">
            <v>2</v>
          </cell>
          <cell r="DQ81">
            <v>3</v>
          </cell>
          <cell r="DR81">
            <v>1</v>
          </cell>
          <cell r="DS81">
            <v>1</v>
          </cell>
          <cell r="DT81">
            <v>3</v>
          </cell>
          <cell r="DU81">
            <v>1</v>
          </cell>
          <cell r="DV81">
            <v>1</v>
          </cell>
          <cell r="DW81">
            <v>2</v>
          </cell>
          <cell r="DX81">
            <v>4</v>
          </cell>
          <cell r="DY81">
            <v>3</v>
          </cell>
          <cell r="DZ81">
            <v>3</v>
          </cell>
          <cell r="EA81">
            <v>5</v>
          </cell>
          <cell r="EB81">
            <v>5</v>
          </cell>
          <cell r="EC81">
            <v>5</v>
          </cell>
          <cell r="ED81">
            <v>2</v>
          </cell>
          <cell r="EE81">
            <v>2</v>
          </cell>
          <cell r="EF81">
            <v>1</v>
          </cell>
          <cell r="EG81">
            <v>1</v>
          </cell>
          <cell r="EH81">
            <v>2</v>
          </cell>
          <cell r="EI81">
            <v>2</v>
          </cell>
          <cell r="EJ81">
            <v>77</v>
          </cell>
          <cell r="EK81">
            <v>77</v>
          </cell>
          <cell r="EL81">
            <v>77</v>
          </cell>
          <cell r="EM81">
            <v>77</v>
          </cell>
          <cell r="EN81">
            <v>77</v>
          </cell>
          <cell r="EO81">
            <v>77</v>
          </cell>
          <cell r="EP81">
            <v>77</v>
          </cell>
          <cell r="EQ81">
            <v>77</v>
          </cell>
          <cell r="ER81">
            <v>77</v>
          </cell>
          <cell r="ES81">
            <v>77</v>
          </cell>
          <cell r="ET81">
            <v>77</v>
          </cell>
          <cell r="EU81">
            <v>77</v>
          </cell>
          <cell r="EV81">
            <v>1</v>
          </cell>
          <cell r="EW81">
            <v>3</v>
          </cell>
          <cell r="EX81">
            <v>3</v>
          </cell>
          <cell r="EY81">
            <v>3</v>
          </cell>
          <cell r="EZ81">
            <v>3</v>
          </cell>
          <cell r="FA81">
            <v>4</v>
          </cell>
          <cell r="FB81">
            <v>3</v>
          </cell>
          <cell r="FC81">
            <v>3</v>
          </cell>
          <cell r="FD81">
            <v>3</v>
          </cell>
          <cell r="FE81">
            <v>3</v>
          </cell>
          <cell r="FF81">
            <v>3</v>
          </cell>
          <cell r="FG81">
            <v>3</v>
          </cell>
          <cell r="FH81">
            <v>3</v>
          </cell>
          <cell r="FI81">
            <v>1</v>
          </cell>
          <cell r="FJ81">
            <v>3</v>
          </cell>
          <cell r="FK81">
            <v>3</v>
          </cell>
          <cell r="FL81">
            <v>1</v>
          </cell>
          <cell r="FM81">
            <v>3</v>
          </cell>
          <cell r="FN81">
            <v>99</v>
          </cell>
          <cell r="FO81">
            <v>99</v>
          </cell>
          <cell r="FP81">
            <v>99</v>
          </cell>
          <cell r="FQ81">
            <v>3</v>
          </cell>
          <cell r="FR81">
            <v>99</v>
          </cell>
          <cell r="FS81">
            <v>99</v>
          </cell>
          <cell r="FT81">
            <v>99</v>
          </cell>
          <cell r="FU81">
            <v>99</v>
          </cell>
          <cell r="FV81">
            <v>99</v>
          </cell>
          <cell r="FW81">
            <v>99</v>
          </cell>
          <cell r="FX81">
            <v>99</v>
          </cell>
          <cell r="FY81">
            <v>99</v>
          </cell>
          <cell r="FZ81">
            <v>1</v>
          </cell>
          <cell r="GA81">
            <v>1</v>
          </cell>
          <cell r="GB81">
            <v>2</v>
          </cell>
          <cell r="GC81">
            <v>2</v>
          </cell>
          <cell r="GD81">
            <v>1</v>
          </cell>
          <cell r="GE81">
            <v>2</v>
          </cell>
          <cell r="GF81">
            <v>1</v>
          </cell>
          <cell r="GG81">
            <v>2</v>
          </cell>
        </row>
        <row r="82">
          <cell r="E82">
            <v>4</v>
          </cell>
          <cell r="F82">
            <v>1</v>
          </cell>
          <cell r="G82">
            <v>1</v>
          </cell>
          <cell r="H82">
            <v>1</v>
          </cell>
          <cell r="I82">
            <v>1</v>
          </cell>
          <cell r="J82">
            <v>1</v>
          </cell>
          <cell r="K82">
            <v>1</v>
          </cell>
          <cell r="L82">
            <v>2</v>
          </cell>
          <cell r="M82">
            <v>1</v>
          </cell>
          <cell r="N82">
            <v>99</v>
          </cell>
          <cell r="O82">
            <v>99</v>
          </cell>
          <cell r="P82">
            <v>1</v>
          </cell>
          <cell r="Q82">
            <v>1</v>
          </cell>
          <cell r="R82">
            <v>99</v>
          </cell>
          <cell r="S82">
            <v>1</v>
          </cell>
          <cell r="T82">
            <v>1</v>
          </cell>
          <cell r="U82">
            <v>99</v>
          </cell>
          <cell r="V82">
            <v>1</v>
          </cell>
          <cell r="W82">
            <v>1</v>
          </cell>
          <cell r="X82">
            <v>2</v>
          </cell>
          <cell r="Y82">
            <v>4</v>
          </cell>
          <cell r="Z82">
            <v>2</v>
          </cell>
          <cell r="AA82">
            <v>1</v>
          </cell>
          <cell r="AB82">
            <v>2</v>
          </cell>
          <cell r="AC82">
            <v>99</v>
          </cell>
          <cell r="AD82">
            <v>1</v>
          </cell>
          <cell r="AE82">
            <v>99</v>
          </cell>
          <cell r="AF82">
            <v>1</v>
          </cell>
          <cell r="AG82">
            <v>1</v>
          </cell>
          <cell r="AH82">
            <v>2</v>
          </cell>
          <cell r="AI82">
            <v>2</v>
          </cell>
          <cell r="AJ82">
            <v>2</v>
          </cell>
          <cell r="AK82">
            <v>2</v>
          </cell>
          <cell r="AL82">
            <v>3</v>
          </cell>
          <cell r="AM82">
            <v>2</v>
          </cell>
          <cell r="AN82">
            <v>2</v>
          </cell>
          <cell r="AO82">
            <v>2</v>
          </cell>
          <cell r="AP82">
            <v>2</v>
          </cell>
          <cell r="AQ82">
            <v>2</v>
          </cell>
          <cell r="AR82">
            <v>2</v>
          </cell>
          <cell r="AS82">
            <v>3</v>
          </cell>
          <cell r="AT82">
            <v>2</v>
          </cell>
          <cell r="AU82">
            <v>2</v>
          </cell>
          <cell r="AV82">
            <v>3</v>
          </cell>
          <cell r="AW82">
            <v>3</v>
          </cell>
          <cell r="AX82">
            <v>4</v>
          </cell>
          <cell r="AY82">
            <v>3</v>
          </cell>
          <cell r="AZ82">
            <v>1</v>
          </cell>
          <cell r="BA82">
            <v>2</v>
          </cell>
          <cell r="BB82">
            <v>2</v>
          </cell>
          <cell r="BC82">
            <v>1</v>
          </cell>
          <cell r="BD82">
            <v>1</v>
          </cell>
          <cell r="BE82">
            <v>1</v>
          </cell>
          <cell r="BF82">
            <v>3</v>
          </cell>
          <cell r="BG82">
            <v>2</v>
          </cell>
          <cell r="BH82">
            <v>2</v>
          </cell>
          <cell r="BI82">
            <v>3</v>
          </cell>
          <cell r="BJ82">
            <v>2</v>
          </cell>
          <cell r="BK82">
            <v>1</v>
          </cell>
          <cell r="BL82">
            <v>1</v>
          </cell>
          <cell r="BM82">
            <v>5</v>
          </cell>
          <cell r="BN82">
            <v>5</v>
          </cell>
          <cell r="BO82">
            <v>4</v>
          </cell>
          <cell r="BP82">
            <v>2</v>
          </cell>
          <cell r="BQ82">
            <v>99</v>
          </cell>
          <cell r="BR82">
            <v>1</v>
          </cell>
          <cell r="BS82">
            <v>2</v>
          </cell>
          <cell r="BT82">
            <v>2</v>
          </cell>
          <cell r="BU82">
            <v>2</v>
          </cell>
          <cell r="BV82">
            <v>1</v>
          </cell>
          <cell r="BW82">
            <v>1</v>
          </cell>
          <cell r="BX82">
            <v>1</v>
          </cell>
          <cell r="BY82">
            <v>1</v>
          </cell>
          <cell r="BZ82">
            <v>2</v>
          </cell>
          <cell r="CA82">
            <v>4</v>
          </cell>
          <cell r="CB82">
            <v>3</v>
          </cell>
          <cell r="CC82">
            <v>2</v>
          </cell>
          <cell r="CD82">
            <v>1</v>
          </cell>
          <cell r="CE82">
            <v>1</v>
          </cell>
          <cell r="CF82">
            <v>1</v>
          </cell>
          <cell r="CG82">
            <v>1</v>
          </cell>
          <cell r="CH82">
            <v>1</v>
          </cell>
          <cell r="CI82">
            <v>1</v>
          </cell>
          <cell r="CJ82">
            <v>1</v>
          </cell>
          <cell r="CK82">
            <v>1</v>
          </cell>
          <cell r="CL82">
            <v>1</v>
          </cell>
          <cell r="CM82">
            <v>1</v>
          </cell>
          <cell r="CN82">
            <v>99</v>
          </cell>
          <cell r="CO82">
            <v>2</v>
          </cell>
          <cell r="CP82">
            <v>2</v>
          </cell>
          <cell r="CQ82">
            <v>1</v>
          </cell>
          <cell r="CR82">
            <v>2</v>
          </cell>
          <cell r="CS82">
            <v>2</v>
          </cell>
          <cell r="CT82">
            <v>2</v>
          </cell>
          <cell r="CU82">
            <v>1</v>
          </cell>
          <cell r="CV82">
            <v>1</v>
          </cell>
          <cell r="CW82">
            <v>3</v>
          </cell>
          <cell r="CX82">
            <v>1</v>
          </cell>
          <cell r="CY82">
            <v>1</v>
          </cell>
          <cell r="CZ82">
            <v>2</v>
          </cell>
          <cell r="DA82">
            <v>3</v>
          </cell>
          <cell r="DB82">
            <v>3</v>
          </cell>
          <cell r="DC82">
            <v>3</v>
          </cell>
          <cell r="DD82">
            <v>3</v>
          </cell>
          <cell r="DE82">
            <v>4</v>
          </cell>
          <cell r="DF82">
            <v>2</v>
          </cell>
          <cell r="DG82">
            <v>2</v>
          </cell>
          <cell r="DH82">
            <v>2</v>
          </cell>
          <cell r="DI82">
            <v>2</v>
          </cell>
          <cell r="DJ82">
            <v>2</v>
          </cell>
          <cell r="DK82">
            <v>99</v>
          </cell>
          <cell r="DL82">
            <v>2</v>
          </cell>
          <cell r="DM82">
            <v>2</v>
          </cell>
          <cell r="DN82">
            <v>1</v>
          </cell>
          <cell r="DO82">
            <v>2</v>
          </cell>
          <cell r="DP82">
            <v>1</v>
          </cell>
          <cell r="DQ82">
            <v>2</v>
          </cell>
          <cell r="DR82">
            <v>1</v>
          </cell>
          <cell r="DS82">
            <v>2</v>
          </cell>
          <cell r="DT82">
            <v>2</v>
          </cell>
          <cell r="DU82">
            <v>1</v>
          </cell>
          <cell r="DV82">
            <v>2</v>
          </cell>
          <cell r="DW82">
            <v>2</v>
          </cell>
          <cell r="DX82">
            <v>4</v>
          </cell>
          <cell r="DY82">
            <v>3</v>
          </cell>
          <cell r="DZ82">
            <v>3</v>
          </cell>
          <cell r="EA82">
            <v>5</v>
          </cell>
          <cell r="EB82">
            <v>5</v>
          </cell>
          <cell r="EC82">
            <v>3</v>
          </cell>
          <cell r="ED82">
            <v>1</v>
          </cell>
          <cell r="EE82">
            <v>1</v>
          </cell>
          <cell r="EF82">
            <v>1</v>
          </cell>
          <cell r="EG82">
            <v>1</v>
          </cell>
          <cell r="EH82">
            <v>1</v>
          </cell>
          <cell r="EI82">
            <v>2</v>
          </cell>
          <cell r="EJ82">
            <v>0</v>
          </cell>
          <cell r="EK82">
            <v>77</v>
          </cell>
          <cell r="EL82">
            <v>1</v>
          </cell>
          <cell r="EM82">
            <v>77</v>
          </cell>
          <cell r="EN82">
            <v>1</v>
          </cell>
          <cell r="EO82">
            <v>77</v>
          </cell>
          <cell r="EP82">
            <v>0</v>
          </cell>
          <cell r="EQ82">
            <v>77</v>
          </cell>
          <cell r="ER82">
            <v>0</v>
          </cell>
          <cell r="ES82">
            <v>77</v>
          </cell>
          <cell r="ET82">
            <v>1</v>
          </cell>
          <cell r="EU82">
            <v>77</v>
          </cell>
          <cell r="EV82">
            <v>2</v>
          </cell>
          <cell r="EW82">
            <v>3</v>
          </cell>
          <cell r="EX82">
            <v>3</v>
          </cell>
          <cell r="EY82">
            <v>3</v>
          </cell>
          <cell r="EZ82">
            <v>3</v>
          </cell>
          <cell r="FA82">
            <v>4</v>
          </cell>
          <cell r="FB82">
            <v>3</v>
          </cell>
          <cell r="FC82">
            <v>3</v>
          </cell>
          <cell r="FD82">
            <v>3</v>
          </cell>
          <cell r="FE82">
            <v>3</v>
          </cell>
          <cell r="FF82">
            <v>99</v>
          </cell>
          <cell r="FG82">
            <v>3</v>
          </cell>
          <cell r="FH82">
            <v>2</v>
          </cell>
          <cell r="FI82">
            <v>1</v>
          </cell>
          <cell r="FJ82">
            <v>1</v>
          </cell>
          <cell r="FK82">
            <v>99</v>
          </cell>
          <cell r="FL82">
            <v>2</v>
          </cell>
          <cell r="FM82">
            <v>2</v>
          </cell>
          <cell r="FN82">
            <v>99</v>
          </cell>
          <cell r="FO82">
            <v>99</v>
          </cell>
          <cell r="FP82">
            <v>99</v>
          </cell>
          <cell r="FQ82">
            <v>1</v>
          </cell>
          <cell r="FR82">
            <v>3</v>
          </cell>
          <cell r="FS82">
            <v>1</v>
          </cell>
          <cell r="FT82">
            <v>2</v>
          </cell>
          <cell r="FU82">
            <v>3</v>
          </cell>
          <cell r="FV82">
            <v>2</v>
          </cell>
          <cell r="FW82">
            <v>3</v>
          </cell>
          <cell r="FX82">
            <v>3</v>
          </cell>
          <cell r="FY82">
            <v>2</v>
          </cell>
          <cell r="FZ82">
            <v>2</v>
          </cell>
          <cell r="GA82">
            <v>1</v>
          </cell>
          <cell r="GB82">
            <v>2</v>
          </cell>
          <cell r="GC82">
            <v>2</v>
          </cell>
          <cell r="GD82">
            <v>1</v>
          </cell>
          <cell r="GE82">
            <v>2</v>
          </cell>
          <cell r="GF82">
            <v>1</v>
          </cell>
          <cell r="GG82">
            <v>2</v>
          </cell>
        </row>
        <row r="83">
          <cell r="E83">
            <v>3</v>
          </cell>
          <cell r="F83">
            <v>1</v>
          </cell>
          <cell r="G83">
            <v>1</v>
          </cell>
          <cell r="H83">
            <v>2</v>
          </cell>
          <cell r="I83">
            <v>3</v>
          </cell>
          <cell r="J83">
            <v>2</v>
          </cell>
          <cell r="K83">
            <v>1</v>
          </cell>
          <cell r="L83">
            <v>2</v>
          </cell>
          <cell r="M83">
            <v>1</v>
          </cell>
          <cell r="N83">
            <v>3</v>
          </cell>
          <cell r="O83">
            <v>3</v>
          </cell>
          <cell r="P83">
            <v>1</v>
          </cell>
          <cell r="Q83">
            <v>1</v>
          </cell>
          <cell r="R83">
            <v>1</v>
          </cell>
          <cell r="S83">
            <v>2</v>
          </cell>
          <cell r="T83">
            <v>2</v>
          </cell>
          <cell r="U83">
            <v>1</v>
          </cell>
          <cell r="V83">
            <v>1</v>
          </cell>
          <cell r="W83">
            <v>2</v>
          </cell>
          <cell r="X83">
            <v>2</v>
          </cell>
          <cell r="Y83">
            <v>3</v>
          </cell>
          <cell r="Z83">
            <v>1</v>
          </cell>
          <cell r="AA83">
            <v>2</v>
          </cell>
          <cell r="AB83">
            <v>1</v>
          </cell>
          <cell r="AC83">
            <v>2</v>
          </cell>
          <cell r="AD83">
            <v>2</v>
          </cell>
          <cell r="AE83">
            <v>2</v>
          </cell>
          <cell r="AF83">
            <v>2</v>
          </cell>
          <cell r="AG83">
            <v>2</v>
          </cell>
          <cell r="AH83">
            <v>2</v>
          </cell>
          <cell r="AI83">
            <v>2</v>
          </cell>
          <cell r="AJ83">
            <v>2</v>
          </cell>
          <cell r="AK83">
            <v>3</v>
          </cell>
          <cell r="AL83">
            <v>2</v>
          </cell>
          <cell r="AM83">
            <v>2</v>
          </cell>
          <cell r="AN83">
            <v>2</v>
          </cell>
          <cell r="AO83">
            <v>1</v>
          </cell>
          <cell r="AP83">
            <v>2</v>
          </cell>
          <cell r="AQ83">
            <v>2</v>
          </cell>
          <cell r="AR83">
            <v>1</v>
          </cell>
          <cell r="AS83">
            <v>2</v>
          </cell>
          <cell r="AT83">
            <v>2</v>
          </cell>
          <cell r="AU83">
            <v>3</v>
          </cell>
          <cell r="AV83">
            <v>5</v>
          </cell>
          <cell r="AW83">
            <v>4</v>
          </cell>
          <cell r="AX83">
            <v>3</v>
          </cell>
          <cell r="AY83">
            <v>1</v>
          </cell>
          <cell r="AZ83">
            <v>3</v>
          </cell>
          <cell r="BA83">
            <v>1</v>
          </cell>
          <cell r="BB83">
            <v>1</v>
          </cell>
          <cell r="BC83">
            <v>1</v>
          </cell>
          <cell r="BD83">
            <v>5</v>
          </cell>
          <cell r="BE83">
            <v>1</v>
          </cell>
          <cell r="BF83">
            <v>2</v>
          </cell>
          <cell r="BG83">
            <v>3</v>
          </cell>
          <cell r="BH83">
            <v>2</v>
          </cell>
          <cell r="BI83">
            <v>1</v>
          </cell>
          <cell r="BJ83">
            <v>1</v>
          </cell>
          <cell r="BK83">
            <v>4</v>
          </cell>
          <cell r="BL83">
            <v>4</v>
          </cell>
          <cell r="BM83">
            <v>4</v>
          </cell>
          <cell r="BN83">
            <v>4</v>
          </cell>
          <cell r="BO83">
            <v>4</v>
          </cell>
          <cell r="BP83">
            <v>5</v>
          </cell>
          <cell r="BQ83">
            <v>6</v>
          </cell>
          <cell r="BR83">
            <v>2</v>
          </cell>
          <cell r="BS83">
            <v>2</v>
          </cell>
          <cell r="BT83">
            <v>2</v>
          </cell>
          <cell r="BU83">
            <v>2</v>
          </cell>
          <cell r="BV83">
            <v>1</v>
          </cell>
          <cell r="BW83">
            <v>2</v>
          </cell>
          <cell r="BX83">
            <v>1</v>
          </cell>
          <cell r="BY83">
            <v>1</v>
          </cell>
          <cell r="BZ83">
            <v>3</v>
          </cell>
          <cell r="CA83">
            <v>3</v>
          </cell>
          <cell r="CB83">
            <v>2</v>
          </cell>
          <cell r="CC83">
            <v>2</v>
          </cell>
          <cell r="CD83">
            <v>2</v>
          </cell>
          <cell r="CE83">
            <v>2</v>
          </cell>
          <cell r="CF83">
            <v>2</v>
          </cell>
          <cell r="CG83">
            <v>2</v>
          </cell>
          <cell r="CH83">
            <v>1</v>
          </cell>
          <cell r="CI83">
            <v>1</v>
          </cell>
          <cell r="CJ83">
            <v>1</v>
          </cell>
          <cell r="CK83">
            <v>2</v>
          </cell>
          <cell r="CL83">
            <v>1</v>
          </cell>
          <cell r="CM83">
            <v>1</v>
          </cell>
          <cell r="CN83">
            <v>1</v>
          </cell>
          <cell r="CO83">
            <v>1</v>
          </cell>
          <cell r="CP83">
            <v>1</v>
          </cell>
          <cell r="CQ83">
            <v>1</v>
          </cell>
          <cell r="CR83">
            <v>2</v>
          </cell>
          <cell r="CS83">
            <v>1</v>
          </cell>
          <cell r="CT83">
            <v>2</v>
          </cell>
          <cell r="CU83">
            <v>2</v>
          </cell>
          <cell r="CV83">
            <v>2</v>
          </cell>
          <cell r="CW83">
            <v>2</v>
          </cell>
          <cell r="CX83">
            <v>1</v>
          </cell>
          <cell r="CY83">
            <v>2</v>
          </cell>
          <cell r="CZ83">
            <v>2</v>
          </cell>
          <cell r="DA83">
            <v>4</v>
          </cell>
          <cell r="DB83">
            <v>2</v>
          </cell>
          <cell r="DC83">
            <v>4</v>
          </cell>
          <cell r="DD83">
            <v>4</v>
          </cell>
          <cell r="DE83">
            <v>2</v>
          </cell>
          <cell r="DF83">
            <v>5</v>
          </cell>
          <cell r="DG83">
            <v>5</v>
          </cell>
          <cell r="DH83">
            <v>2</v>
          </cell>
          <cell r="DI83">
            <v>5</v>
          </cell>
          <cell r="DJ83">
            <v>5</v>
          </cell>
          <cell r="DK83">
            <v>2</v>
          </cell>
          <cell r="DL83">
            <v>5</v>
          </cell>
          <cell r="DM83">
            <v>3</v>
          </cell>
          <cell r="DN83">
            <v>2</v>
          </cell>
          <cell r="DO83">
            <v>4</v>
          </cell>
          <cell r="DP83">
            <v>1</v>
          </cell>
          <cell r="DQ83">
            <v>2</v>
          </cell>
          <cell r="DR83">
            <v>1</v>
          </cell>
          <cell r="DS83">
            <v>1</v>
          </cell>
          <cell r="DT83">
            <v>2</v>
          </cell>
          <cell r="DU83">
            <v>1</v>
          </cell>
          <cell r="DV83">
            <v>2</v>
          </cell>
          <cell r="DW83">
            <v>2</v>
          </cell>
          <cell r="DX83">
            <v>4</v>
          </cell>
          <cell r="DY83">
            <v>3</v>
          </cell>
          <cell r="DZ83">
            <v>3</v>
          </cell>
          <cell r="EA83">
            <v>2</v>
          </cell>
          <cell r="EB83">
            <v>3</v>
          </cell>
          <cell r="EC83">
            <v>1</v>
          </cell>
          <cell r="ED83">
            <v>2</v>
          </cell>
          <cell r="EE83">
            <v>2</v>
          </cell>
          <cell r="EF83">
            <v>2</v>
          </cell>
          <cell r="EG83">
            <v>2</v>
          </cell>
          <cell r="EH83">
            <v>2</v>
          </cell>
          <cell r="EI83">
            <v>2</v>
          </cell>
          <cell r="EJ83">
            <v>77</v>
          </cell>
          <cell r="EK83">
            <v>77</v>
          </cell>
          <cell r="EL83">
            <v>77</v>
          </cell>
          <cell r="EM83">
            <v>77</v>
          </cell>
          <cell r="EN83">
            <v>77</v>
          </cell>
          <cell r="EO83">
            <v>77</v>
          </cell>
          <cell r="EP83">
            <v>77</v>
          </cell>
          <cell r="EQ83">
            <v>77</v>
          </cell>
          <cell r="ER83">
            <v>77</v>
          </cell>
          <cell r="ES83">
            <v>77</v>
          </cell>
          <cell r="ET83">
            <v>77</v>
          </cell>
          <cell r="EU83">
            <v>77</v>
          </cell>
          <cell r="EV83">
            <v>3</v>
          </cell>
          <cell r="EW83">
            <v>3</v>
          </cell>
          <cell r="EX83">
            <v>3</v>
          </cell>
          <cell r="EY83">
            <v>3</v>
          </cell>
          <cell r="EZ83">
            <v>2</v>
          </cell>
          <cell r="FA83">
            <v>2</v>
          </cell>
          <cell r="FB83">
            <v>3</v>
          </cell>
          <cell r="FC83">
            <v>3</v>
          </cell>
          <cell r="FD83">
            <v>3</v>
          </cell>
          <cell r="FE83">
            <v>3</v>
          </cell>
          <cell r="FF83">
            <v>3</v>
          </cell>
          <cell r="FG83">
            <v>1</v>
          </cell>
          <cell r="FH83">
            <v>2</v>
          </cell>
          <cell r="FI83">
            <v>1</v>
          </cell>
          <cell r="FJ83">
            <v>3</v>
          </cell>
          <cell r="FK83">
            <v>99</v>
          </cell>
          <cell r="FL83">
            <v>2</v>
          </cell>
          <cell r="FM83">
            <v>1</v>
          </cell>
          <cell r="FN83">
            <v>2</v>
          </cell>
          <cell r="FO83">
            <v>2</v>
          </cell>
          <cell r="FP83">
            <v>2</v>
          </cell>
          <cell r="FQ83">
            <v>1</v>
          </cell>
          <cell r="FR83">
            <v>4</v>
          </cell>
          <cell r="FS83">
            <v>1</v>
          </cell>
          <cell r="FT83">
            <v>2</v>
          </cell>
          <cell r="FU83">
            <v>1</v>
          </cell>
          <cell r="FV83">
            <v>2</v>
          </cell>
          <cell r="FW83">
            <v>2</v>
          </cell>
          <cell r="FX83">
            <v>1</v>
          </cell>
          <cell r="FY83">
            <v>2</v>
          </cell>
          <cell r="FZ83">
            <v>1</v>
          </cell>
          <cell r="GA83">
            <v>1</v>
          </cell>
          <cell r="GB83">
            <v>1</v>
          </cell>
          <cell r="GC83">
            <v>2</v>
          </cell>
          <cell r="GD83">
            <v>1</v>
          </cell>
          <cell r="GE83">
            <v>2</v>
          </cell>
          <cell r="GF83">
            <v>1</v>
          </cell>
          <cell r="GG83">
            <v>2</v>
          </cell>
        </row>
        <row r="84">
          <cell r="E84">
            <v>5</v>
          </cell>
          <cell r="F84">
            <v>6</v>
          </cell>
          <cell r="G84">
            <v>1</v>
          </cell>
          <cell r="H84">
            <v>3</v>
          </cell>
          <cell r="I84">
            <v>8</v>
          </cell>
          <cell r="J84">
            <v>2</v>
          </cell>
          <cell r="K84">
            <v>1</v>
          </cell>
          <cell r="L84">
            <v>2</v>
          </cell>
          <cell r="M84">
            <v>1</v>
          </cell>
          <cell r="N84">
            <v>99</v>
          </cell>
          <cell r="O84">
            <v>2</v>
          </cell>
          <cell r="P84">
            <v>2</v>
          </cell>
          <cell r="Q84">
            <v>1</v>
          </cell>
          <cell r="R84">
            <v>1</v>
          </cell>
          <cell r="S84">
            <v>1</v>
          </cell>
          <cell r="T84">
            <v>2</v>
          </cell>
          <cell r="U84">
            <v>2</v>
          </cell>
          <cell r="V84">
            <v>1</v>
          </cell>
          <cell r="W84">
            <v>2</v>
          </cell>
          <cell r="X84">
            <v>2</v>
          </cell>
          <cell r="Y84">
            <v>2</v>
          </cell>
          <cell r="Z84">
            <v>2</v>
          </cell>
          <cell r="AA84">
            <v>2</v>
          </cell>
          <cell r="AB84">
            <v>2</v>
          </cell>
          <cell r="AC84">
            <v>2</v>
          </cell>
          <cell r="AD84">
            <v>2</v>
          </cell>
          <cell r="AE84">
            <v>2</v>
          </cell>
          <cell r="AF84">
            <v>2</v>
          </cell>
          <cell r="AG84">
            <v>2</v>
          </cell>
          <cell r="AH84">
            <v>2</v>
          </cell>
          <cell r="AI84">
            <v>2</v>
          </cell>
          <cell r="AJ84">
            <v>2</v>
          </cell>
          <cell r="AK84">
            <v>2</v>
          </cell>
          <cell r="AL84">
            <v>1</v>
          </cell>
          <cell r="AM84">
            <v>3</v>
          </cell>
          <cell r="AN84">
            <v>2</v>
          </cell>
          <cell r="AO84">
            <v>2</v>
          </cell>
          <cell r="AP84">
            <v>2</v>
          </cell>
          <cell r="AQ84">
            <v>2</v>
          </cell>
          <cell r="AR84">
            <v>2</v>
          </cell>
          <cell r="AS84">
            <v>3</v>
          </cell>
          <cell r="AT84">
            <v>2</v>
          </cell>
          <cell r="AU84">
            <v>1</v>
          </cell>
          <cell r="AV84">
            <v>5</v>
          </cell>
          <cell r="AW84">
            <v>2</v>
          </cell>
          <cell r="AX84">
            <v>3</v>
          </cell>
          <cell r="AY84">
            <v>1</v>
          </cell>
          <cell r="AZ84">
            <v>3</v>
          </cell>
          <cell r="BA84">
            <v>1</v>
          </cell>
          <cell r="BB84">
            <v>2</v>
          </cell>
          <cell r="BC84">
            <v>2</v>
          </cell>
          <cell r="BD84">
            <v>5</v>
          </cell>
          <cell r="BE84">
            <v>4</v>
          </cell>
          <cell r="BF84">
            <v>3</v>
          </cell>
          <cell r="BG84">
            <v>3</v>
          </cell>
          <cell r="BH84">
            <v>1</v>
          </cell>
          <cell r="BI84">
            <v>3</v>
          </cell>
          <cell r="BJ84">
            <v>6</v>
          </cell>
          <cell r="BK84">
            <v>1</v>
          </cell>
          <cell r="BL84">
            <v>1</v>
          </cell>
          <cell r="BM84">
            <v>2</v>
          </cell>
          <cell r="BN84">
            <v>99</v>
          </cell>
          <cell r="BO84">
            <v>1</v>
          </cell>
          <cell r="BP84">
            <v>1</v>
          </cell>
          <cell r="BQ84">
            <v>2</v>
          </cell>
          <cell r="BR84">
            <v>2</v>
          </cell>
          <cell r="BS84">
            <v>2</v>
          </cell>
          <cell r="BT84">
            <v>1</v>
          </cell>
          <cell r="BU84">
            <v>99</v>
          </cell>
          <cell r="BV84">
            <v>1</v>
          </cell>
          <cell r="BW84">
            <v>1</v>
          </cell>
          <cell r="BX84">
            <v>1</v>
          </cell>
          <cell r="BY84">
            <v>1</v>
          </cell>
          <cell r="BZ84">
            <v>5</v>
          </cell>
          <cell r="CA84">
            <v>3</v>
          </cell>
          <cell r="CB84">
            <v>2</v>
          </cell>
          <cell r="CC84">
            <v>1</v>
          </cell>
          <cell r="CD84">
            <v>99</v>
          </cell>
          <cell r="CE84">
            <v>99</v>
          </cell>
          <cell r="CF84">
            <v>99</v>
          </cell>
          <cell r="CG84">
            <v>2</v>
          </cell>
          <cell r="CH84">
            <v>1</v>
          </cell>
          <cell r="CI84">
            <v>1</v>
          </cell>
          <cell r="CJ84">
            <v>1</v>
          </cell>
          <cell r="CK84">
            <v>3</v>
          </cell>
          <cell r="CL84">
            <v>3</v>
          </cell>
          <cell r="CM84">
            <v>3</v>
          </cell>
          <cell r="CN84">
            <v>3</v>
          </cell>
          <cell r="CO84">
            <v>3</v>
          </cell>
          <cell r="CP84">
            <v>3</v>
          </cell>
          <cell r="CQ84">
            <v>3</v>
          </cell>
          <cell r="CR84">
            <v>99</v>
          </cell>
          <cell r="CS84">
            <v>99</v>
          </cell>
          <cell r="CT84">
            <v>99</v>
          </cell>
          <cell r="CU84">
            <v>1</v>
          </cell>
          <cell r="CV84">
            <v>1</v>
          </cell>
          <cell r="CW84">
            <v>1</v>
          </cell>
          <cell r="CX84">
            <v>1</v>
          </cell>
          <cell r="CY84">
            <v>2</v>
          </cell>
          <cell r="CZ84">
            <v>2</v>
          </cell>
          <cell r="DA84">
            <v>2</v>
          </cell>
          <cell r="DB84">
            <v>2</v>
          </cell>
          <cell r="DC84">
            <v>3</v>
          </cell>
          <cell r="DD84">
            <v>3</v>
          </cell>
          <cell r="DE84">
            <v>3</v>
          </cell>
          <cell r="DF84">
            <v>5</v>
          </cell>
          <cell r="DG84">
            <v>2</v>
          </cell>
          <cell r="DH84">
            <v>2</v>
          </cell>
          <cell r="DI84">
            <v>5</v>
          </cell>
          <cell r="DJ84">
            <v>2</v>
          </cell>
          <cell r="DK84">
            <v>5</v>
          </cell>
          <cell r="DL84">
            <v>5</v>
          </cell>
          <cell r="DM84">
            <v>2</v>
          </cell>
          <cell r="DN84">
            <v>4</v>
          </cell>
          <cell r="DO84">
            <v>4</v>
          </cell>
          <cell r="DP84">
            <v>1</v>
          </cell>
          <cell r="DQ84">
            <v>2</v>
          </cell>
          <cell r="DR84">
            <v>1</v>
          </cell>
          <cell r="DS84">
            <v>2</v>
          </cell>
          <cell r="DT84">
            <v>2</v>
          </cell>
          <cell r="DU84">
            <v>2</v>
          </cell>
          <cell r="DV84">
            <v>3</v>
          </cell>
          <cell r="DW84">
            <v>2</v>
          </cell>
          <cell r="DX84">
            <v>4</v>
          </cell>
          <cell r="DY84">
            <v>3</v>
          </cell>
          <cell r="DZ84">
            <v>3</v>
          </cell>
          <cell r="EA84">
            <v>1</v>
          </cell>
          <cell r="EB84">
            <v>1</v>
          </cell>
          <cell r="EC84">
            <v>1</v>
          </cell>
          <cell r="ED84">
            <v>1</v>
          </cell>
          <cell r="EE84">
            <v>1</v>
          </cell>
          <cell r="EF84">
            <v>2</v>
          </cell>
          <cell r="EG84">
            <v>2</v>
          </cell>
          <cell r="EH84">
            <v>1</v>
          </cell>
          <cell r="EI84">
            <v>99</v>
          </cell>
          <cell r="EJ84">
            <v>0</v>
          </cell>
          <cell r="EK84">
            <v>99</v>
          </cell>
          <cell r="EL84">
            <v>1</v>
          </cell>
          <cell r="EM84">
            <v>99</v>
          </cell>
          <cell r="EN84">
            <v>0</v>
          </cell>
          <cell r="EO84">
            <v>99</v>
          </cell>
          <cell r="EP84">
            <v>0</v>
          </cell>
          <cell r="EQ84">
            <v>99</v>
          </cell>
          <cell r="ER84">
            <v>0</v>
          </cell>
          <cell r="ES84">
            <v>99</v>
          </cell>
          <cell r="ET84">
            <v>1</v>
          </cell>
          <cell r="EU84">
            <v>99</v>
          </cell>
          <cell r="EV84">
            <v>3</v>
          </cell>
          <cell r="EW84">
            <v>3</v>
          </cell>
          <cell r="EX84">
            <v>3</v>
          </cell>
          <cell r="EY84">
            <v>3</v>
          </cell>
          <cell r="EZ84">
            <v>3</v>
          </cell>
          <cell r="FA84">
            <v>4</v>
          </cell>
          <cell r="FB84">
            <v>3</v>
          </cell>
          <cell r="FC84">
            <v>3</v>
          </cell>
          <cell r="FD84">
            <v>3</v>
          </cell>
          <cell r="FE84">
            <v>3</v>
          </cell>
          <cell r="FF84">
            <v>1</v>
          </cell>
          <cell r="FG84">
            <v>1</v>
          </cell>
          <cell r="FH84">
            <v>99</v>
          </cell>
          <cell r="FI84">
            <v>99</v>
          </cell>
          <cell r="FJ84">
            <v>1</v>
          </cell>
          <cell r="FK84">
            <v>1</v>
          </cell>
          <cell r="FL84">
            <v>2</v>
          </cell>
          <cell r="FM84">
            <v>3</v>
          </cell>
          <cell r="FN84">
            <v>99</v>
          </cell>
          <cell r="FO84">
            <v>99</v>
          </cell>
          <cell r="FP84">
            <v>99</v>
          </cell>
          <cell r="FQ84">
            <v>3</v>
          </cell>
          <cell r="FR84">
            <v>99</v>
          </cell>
          <cell r="FS84">
            <v>99</v>
          </cell>
          <cell r="FT84">
            <v>99</v>
          </cell>
          <cell r="FU84">
            <v>99</v>
          </cell>
          <cell r="FV84">
            <v>99</v>
          </cell>
          <cell r="FW84">
            <v>99</v>
          </cell>
          <cell r="FX84">
            <v>99</v>
          </cell>
          <cell r="FY84">
            <v>99</v>
          </cell>
          <cell r="FZ84">
            <v>1</v>
          </cell>
          <cell r="GA84">
            <v>1</v>
          </cell>
          <cell r="GB84">
            <v>2</v>
          </cell>
          <cell r="GC84">
            <v>2</v>
          </cell>
          <cell r="GD84">
            <v>1</v>
          </cell>
          <cell r="GE84">
            <v>2</v>
          </cell>
          <cell r="GF84">
            <v>1</v>
          </cell>
          <cell r="GG84">
            <v>2</v>
          </cell>
        </row>
        <row r="85">
          <cell r="E85">
            <v>5</v>
          </cell>
          <cell r="F85">
            <v>14</v>
          </cell>
          <cell r="G85">
            <v>1</v>
          </cell>
          <cell r="H85">
            <v>3</v>
          </cell>
          <cell r="I85">
            <v>8</v>
          </cell>
          <cell r="J85">
            <v>2</v>
          </cell>
          <cell r="K85">
            <v>1</v>
          </cell>
          <cell r="L85">
            <v>3</v>
          </cell>
          <cell r="M85">
            <v>3</v>
          </cell>
          <cell r="N85">
            <v>3</v>
          </cell>
          <cell r="O85">
            <v>3</v>
          </cell>
          <cell r="P85">
            <v>2</v>
          </cell>
          <cell r="Q85">
            <v>1</v>
          </cell>
          <cell r="R85">
            <v>1</v>
          </cell>
          <cell r="S85">
            <v>2</v>
          </cell>
          <cell r="T85">
            <v>2</v>
          </cell>
          <cell r="U85">
            <v>2</v>
          </cell>
          <cell r="V85">
            <v>1</v>
          </cell>
          <cell r="W85">
            <v>2</v>
          </cell>
          <cell r="X85">
            <v>3</v>
          </cell>
          <cell r="Y85">
            <v>4</v>
          </cell>
          <cell r="Z85">
            <v>1</v>
          </cell>
          <cell r="AA85">
            <v>2</v>
          </cell>
          <cell r="AB85">
            <v>2</v>
          </cell>
          <cell r="AC85">
            <v>2</v>
          </cell>
          <cell r="AD85">
            <v>2</v>
          </cell>
          <cell r="AE85">
            <v>2</v>
          </cell>
          <cell r="AF85">
            <v>2</v>
          </cell>
          <cell r="AG85">
            <v>2</v>
          </cell>
          <cell r="AH85">
            <v>2</v>
          </cell>
          <cell r="AI85">
            <v>2</v>
          </cell>
          <cell r="AJ85">
            <v>1</v>
          </cell>
          <cell r="AK85">
            <v>2</v>
          </cell>
          <cell r="AL85">
            <v>2</v>
          </cell>
          <cell r="AM85">
            <v>3</v>
          </cell>
          <cell r="AN85">
            <v>1</v>
          </cell>
          <cell r="AO85">
            <v>1</v>
          </cell>
          <cell r="AP85">
            <v>2</v>
          </cell>
          <cell r="AQ85">
            <v>2</v>
          </cell>
          <cell r="AR85">
            <v>99</v>
          </cell>
          <cell r="AS85">
            <v>2</v>
          </cell>
          <cell r="AT85">
            <v>99</v>
          </cell>
          <cell r="AU85">
            <v>99</v>
          </cell>
          <cell r="AV85">
            <v>3</v>
          </cell>
          <cell r="AW85">
            <v>3</v>
          </cell>
          <cell r="AX85">
            <v>4</v>
          </cell>
          <cell r="AY85">
            <v>2</v>
          </cell>
          <cell r="AZ85">
            <v>3</v>
          </cell>
          <cell r="BA85">
            <v>1</v>
          </cell>
          <cell r="BB85">
            <v>2</v>
          </cell>
          <cell r="BC85">
            <v>2</v>
          </cell>
          <cell r="BD85">
            <v>5</v>
          </cell>
          <cell r="BE85">
            <v>4</v>
          </cell>
          <cell r="BF85">
            <v>2</v>
          </cell>
          <cell r="BG85">
            <v>2</v>
          </cell>
          <cell r="BH85">
            <v>1</v>
          </cell>
          <cell r="BI85">
            <v>2</v>
          </cell>
          <cell r="BJ85">
            <v>6</v>
          </cell>
          <cell r="BK85">
            <v>2</v>
          </cell>
          <cell r="BL85">
            <v>1</v>
          </cell>
          <cell r="BM85">
            <v>5</v>
          </cell>
          <cell r="BN85">
            <v>4</v>
          </cell>
          <cell r="BO85">
            <v>3</v>
          </cell>
          <cell r="BP85">
            <v>5</v>
          </cell>
          <cell r="BQ85">
            <v>5</v>
          </cell>
          <cell r="BR85">
            <v>2</v>
          </cell>
          <cell r="BS85">
            <v>2</v>
          </cell>
          <cell r="BT85">
            <v>2</v>
          </cell>
          <cell r="BU85">
            <v>2</v>
          </cell>
          <cell r="BV85">
            <v>1</v>
          </cell>
          <cell r="BW85">
            <v>3</v>
          </cell>
          <cell r="BX85">
            <v>1</v>
          </cell>
          <cell r="BY85">
            <v>1</v>
          </cell>
          <cell r="BZ85">
            <v>1</v>
          </cell>
          <cell r="CA85">
            <v>4</v>
          </cell>
          <cell r="CB85">
            <v>2</v>
          </cell>
          <cell r="CC85">
            <v>1</v>
          </cell>
          <cell r="CD85">
            <v>2</v>
          </cell>
          <cell r="CE85">
            <v>1</v>
          </cell>
          <cell r="CF85">
            <v>2</v>
          </cell>
          <cell r="CG85">
            <v>2</v>
          </cell>
          <cell r="CH85">
            <v>1</v>
          </cell>
          <cell r="CI85">
            <v>1</v>
          </cell>
          <cell r="CJ85">
            <v>99</v>
          </cell>
          <cell r="CK85">
            <v>3</v>
          </cell>
          <cell r="CL85">
            <v>3</v>
          </cell>
          <cell r="CM85">
            <v>3</v>
          </cell>
          <cell r="CN85">
            <v>3</v>
          </cell>
          <cell r="CO85">
            <v>1</v>
          </cell>
          <cell r="CP85">
            <v>3</v>
          </cell>
          <cell r="CQ85">
            <v>3</v>
          </cell>
          <cell r="CR85">
            <v>2</v>
          </cell>
          <cell r="CS85">
            <v>2</v>
          </cell>
          <cell r="CT85">
            <v>2</v>
          </cell>
          <cell r="CU85">
            <v>2</v>
          </cell>
          <cell r="CV85">
            <v>3</v>
          </cell>
          <cell r="CW85">
            <v>2</v>
          </cell>
          <cell r="CX85">
            <v>2</v>
          </cell>
          <cell r="CY85">
            <v>2</v>
          </cell>
          <cell r="CZ85">
            <v>99</v>
          </cell>
          <cell r="DA85">
            <v>4</v>
          </cell>
          <cell r="DB85">
            <v>3</v>
          </cell>
          <cell r="DC85">
            <v>5</v>
          </cell>
          <cell r="DD85">
            <v>5</v>
          </cell>
          <cell r="DE85">
            <v>5</v>
          </cell>
          <cell r="DF85">
            <v>5</v>
          </cell>
          <cell r="DG85">
            <v>5</v>
          </cell>
          <cell r="DH85">
            <v>5</v>
          </cell>
          <cell r="DI85">
            <v>5</v>
          </cell>
          <cell r="DJ85">
            <v>5</v>
          </cell>
          <cell r="DK85">
            <v>5</v>
          </cell>
          <cell r="DL85">
            <v>5</v>
          </cell>
          <cell r="DM85">
            <v>3</v>
          </cell>
          <cell r="DN85">
            <v>4</v>
          </cell>
          <cell r="DO85">
            <v>4</v>
          </cell>
          <cell r="DP85">
            <v>2</v>
          </cell>
          <cell r="DQ85">
            <v>3</v>
          </cell>
          <cell r="DR85">
            <v>2</v>
          </cell>
          <cell r="DS85">
            <v>3</v>
          </cell>
          <cell r="DT85">
            <v>99</v>
          </cell>
          <cell r="DU85">
            <v>2</v>
          </cell>
          <cell r="DV85">
            <v>3</v>
          </cell>
          <cell r="DW85">
            <v>2</v>
          </cell>
          <cell r="DX85">
            <v>4</v>
          </cell>
          <cell r="DY85">
            <v>3</v>
          </cell>
          <cell r="DZ85">
            <v>3</v>
          </cell>
          <cell r="EA85">
            <v>5</v>
          </cell>
          <cell r="EB85">
            <v>5</v>
          </cell>
          <cell r="EC85">
            <v>5</v>
          </cell>
          <cell r="ED85">
            <v>2</v>
          </cell>
          <cell r="EE85">
            <v>2</v>
          </cell>
          <cell r="EF85">
            <v>3</v>
          </cell>
          <cell r="EG85">
            <v>1</v>
          </cell>
          <cell r="EH85">
            <v>99</v>
          </cell>
          <cell r="EI85">
            <v>2</v>
          </cell>
          <cell r="EJ85">
            <v>99</v>
          </cell>
          <cell r="EK85">
            <v>77</v>
          </cell>
          <cell r="EL85">
            <v>99</v>
          </cell>
          <cell r="EM85">
            <v>77</v>
          </cell>
          <cell r="EN85">
            <v>99</v>
          </cell>
          <cell r="EO85">
            <v>77</v>
          </cell>
          <cell r="EP85">
            <v>99</v>
          </cell>
          <cell r="EQ85">
            <v>77</v>
          </cell>
          <cell r="ER85">
            <v>99</v>
          </cell>
          <cell r="ES85">
            <v>77</v>
          </cell>
          <cell r="ET85">
            <v>99</v>
          </cell>
          <cell r="EU85">
            <v>77</v>
          </cell>
          <cell r="EV85">
            <v>1</v>
          </cell>
          <cell r="EW85">
            <v>99</v>
          </cell>
          <cell r="EX85">
            <v>2</v>
          </cell>
          <cell r="EY85">
            <v>99</v>
          </cell>
          <cell r="EZ85">
            <v>3</v>
          </cell>
          <cell r="FA85">
            <v>4</v>
          </cell>
          <cell r="FB85">
            <v>99</v>
          </cell>
          <cell r="FC85">
            <v>99</v>
          </cell>
          <cell r="FD85">
            <v>99</v>
          </cell>
          <cell r="FE85">
            <v>99</v>
          </cell>
          <cell r="FF85">
            <v>2</v>
          </cell>
          <cell r="FG85">
            <v>3</v>
          </cell>
          <cell r="FH85">
            <v>3</v>
          </cell>
          <cell r="FI85">
            <v>3</v>
          </cell>
          <cell r="FJ85">
            <v>3</v>
          </cell>
          <cell r="FK85">
            <v>2</v>
          </cell>
          <cell r="FL85">
            <v>2</v>
          </cell>
          <cell r="FM85">
            <v>3</v>
          </cell>
          <cell r="FN85">
            <v>99</v>
          </cell>
          <cell r="FO85">
            <v>99</v>
          </cell>
          <cell r="FP85">
            <v>99</v>
          </cell>
          <cell r="FQ85">
            <v>3</v>
          </cell>
          <cell r="FR85">
            <v>99</v>
          </cell>
          <cell r="FS85">
            <v>99</v>
          </cell>
          <cell r="FT85">
            <v>99</v>
          </cell>
          <cell r="FU85">
            <v>99</v>
          </cell>
          <cell r="FV85">
            <v>99</v>
          </cell>
          <cell r="FW85">
            <v>99</v>
          </cell>
          <cell r="FX85">
            <v>99</v>
          </cell>
          <cell r="FY85">
            <v>99</v>
          </cell>
          <cell r="FZ85">
            <v>1</v>
          </cell>
          <cell r="GA85">
            <v>2</v>
          </cell>
          <cell r="GB85">
            <v>2</v>
          </cell>
          <cell r="GC85">
            <v>2</v>
          </cell>
          <cell r="GD85">
            <v>1</v>
          </cell>
          <cell r="GE85">
            <v>2</v>
          </cell>
          <cell r="GF85">
            <v>1</v>
          </cell>
          <cell r="GG85">
            <v>2</v>
          </cell>
        </row>
        <row r="86">
          <cell r="E86">
            <v>4</v>
          </cell>
          <cell r="F86">
            <v>1</v>
          </cell>
          <cell r="G86">
            <v>1</v>
          </cell>
          <cell r="H86">
            <v>2</v>
          </cell>
          <cell r="I86">
            <v>1</v>
          </cell>
          <cell r="J86">
            <v>2</v>
          </cell>
          <cell r="K86">
            <v>1</v>
          </cell>
          <cell r="L86">
            <v>3</v>
          </cell>
          <cell r="M86">
            <v>2</v>
          </cell>
          <cell r="N86">
            <v>99</v>
          </cell>
          <cell r="O86">
            <v>99</v>
          </cell>
          <cell r="P86">
            <v>99</v>
          </cell>
          <cell r="Q86">
            <v>1</v>
          </cell>
          <cell r="R86">
            <v>1</v>
          </cell>
          <cell r="S86">
            <v>2</v>
          </cell>
          <cell r="T86">
            <v>2</v>
          </cell>
          <cell r="U86">
            <v>2</v>
          </cell>
          <cell r="V86">
            <v>2</v>
          </cell>
          <cell r="W86">
            <v>2</v>
          </cell>
          <cell r="X86">
            <v>2</v>
          </cell>
          <cell r="Y86">
            <v>4</v>
          </cell>
          <cell r="Z86">
            <v>1</v>
          </cell>
          <cell r="AA86">
            <v>2</v>
          </cell>
          <cell r="AB86">
            <v>2</v>
          </cell>
          <cell r="AC86">
            <v>2</v>
          </cell>
          <cell r="AD86">
            <v>2</v>
          </cell>
          <cell r="AE86">
            <v>2</v>
          </cell>
          <cell r="AF86">
            <v>2</v>
          </cell>
          <cell r="AG86">
            <v>2</v>
          </cell>
          <cell r="AH86">
            <v>2</v>
          </cell>
          <cell r="AI86">
            <v>2</v>
          </cell>
          <cell r="AJ86">
            <v>1</v>
          </cell>
          <cell r="AK86">
            <v>99</v>
          </cell>
          <cell r="AL86">
            <v>2</v>
          </cell>
          <cell r="AM86">
            <v>2</v>
          </cell>
          <cell r="AN86">
            <v>2</v>
          </cell>
          <cell r="AO86">
            <v>2</v>
          </cell>
          <cell r="AP86">
            <v>2</v>
          </cell>
          <cell r="AQ86">
            <v>2</v>
          </cell>
          <cell r="AR86">
            <v>2</v>
          </cell>
          <cell r="AS86">
            <v>2</v>
          </cell>
          <cell r="AT86">
            <v>2</v>
          </cell>
          <cell r="AU86">
            <v>3</v>
          </cell>
          <cell r="AV86">
            <v>4</v>
          </cell>
          <cell r="AW86">
            <v>3</v>
          </cell>
          <cell r="AX86">
            <v>4</v>
          </cell>
          <cell r="AY86">
            <v>1</v>
          </cell>
          <cell r="AZ86">
            <v>2</v>
          </cell>
          <cell r="BA86">
            <v>1</v>
          </cell>
          <cell r="BB86">
            <v>2</v>
          </cell>
          <cell r="BC86">
            <v>2</v>
          </cell>
          <cell r="BD86">
            <v>3</v>
          </cell>
          <cell r="BE86">
            <v>4</v>
          </cell>
          <cell r="BF86">
            <v>2</v>
          </cell>
          <cell r="BG86">
            <v>2</v>
          </cell>
          <cell r="BH86">
            <v>1</v>
          </cell>
          <cell r="BI86">
            <v>1</v>
          </cell>
          <cell r="BJ86">
            <v>2</v>
          </cell>
          <cell r="BK86">
            <v>1</v>
          </cell>
          <cell r="BL86">
            <v>1</v>
          </cell>
          <cell r="BM86">
            <v>4</v>
          </cell>
          <cell r="BN86">
            <v>99</v>
          </cell>
          <cell r="BO86">
            <v>3</v>
          </cell>
          <cell r="BP86">
            <v>2</v>
          </cell>
          <cell r="BQ86">
            <v>3</v>
          </cell>
          <cell r="BR86">
            <v>2</v>
          </cell>
          <cell r="BS86">
            <v>2</v>
          </cell>
          <cell r="BT86">
            <v>99</v>
          </cell>
          <cell r="BU86">
            <v>99</v>
          </cell>
          <cell r="BV86">
            <v>2</v>
          </cell>
          <cell r="BW86">
            <v>2</v>
          </cell>
          <cell r="BX86">
            <v>1</v>
          </cell>
          <cell r="BY86">
            <v>1</v>
          </cell>
          <cell r="BZ86">
            <v>2</v>
          </cell>
          <cell r="CA86">
            <v>2</v>
          </cell>
          <cell r="CB86">
            <v>2</v>
          </cell>
          <cell r="CC86">
            <v>2</v>
          </cell>
          <cell r="CD86">
            <v>2</v>
          </cell>
          <cell r="CE86">
            <v>2</v>
          </cell>
          <cell r="CF86">
            <v>2</v>
          </cell>
          <cell r="CG86">
            <v>2</v>
          </cell>
          <cell r="CH86">
            <v>1</v>
          </cell>
          <cell r="CI86">
            <v>1</v>
          </cell>
          <cell r="CJ86">
            <v>1</v>
          </cell>
          <cell r="CK86">
            <v>2</v>
          </cell>
          <cell r="CL86">
            <v>2</v>
          </cell>
          <cell r="CM86">
            <v>99</v>
          </cell>
          <cell r="CN86">
            <v>99</v>
          </cell>
          <cell r="CO86">
            <v>2</v>
          </cell>
          <cell r="CP86">
            <v>2</v>
          </cell>
          <cell r="CQ86">
            <v>99</v>
          </cell>
          <cell r="CR86">
            <v>99</v>
          </cell>
          <cell r="CS86">
            <v>2</v>
          </cell>
          <cell r="CT86">
            <v>2</v>
          </cell>
          <cell r="CU86">
            <v>2</v>
          </cell>
          <cell r="CV86">
            <v>2</v>
          </cell>
          <cell r="CW86">
            <v>99</v>
          </cell>
          <cell r="CX86">
            <v>1</v>
          </cell>
          <cell r="CY86">
            <v>99</v>
          </cell>
          <cell r="CZ86">
            <v>1</v>
          </cell>
          <cell r="DA86">
            <v>3</v>
          </cell>
          <cell r="DB86">
            <v>3</v>
          </cell>
          <cell r="DC86">
            <v>3</v>
          </cell>
          <cell r="DD86">
            <v>3</v>
          </cell>
          <cell r="DE86">
            <v>3</v>
          </cell>
          <cell r="DF86">
            <v>3</v>
          </cell>
          <cell r="DG86">
            <v>3</v>
          </cell>
          <cell r="DH86">
            <v>99</v>
          </cell>
          <cell r="DI86">
            <v>99</v>
          </cell>
          <cell r="DJ86">
            <v>99</v>
          </cell>
          <cell r="DK86">
            <v>3</v>
          </cell>
          <cell r="DL86">
            <v>99</v>
          </cell>
          <cell r="DM86">
            <v>3</v>
          </cell>
          <cell r="DN86">
            <v>4</v>
          </cell>
          <cell r="DO86">
            <v>3</v>
          </cell>
          <cell r="DP86">
            <v>1</v>
          </cell>
          <cell r="DQ86">
            <v>2</v>
          </cell>
          <cell r="DR86">
            <v>1</v>
          </cell>
          <cell r="DS86">
            <v>2</v>
          </cell>
          <cell r="DT86">
            <v>2</v>
          </cell>
          <cell r="DU86">
            <v>2</v>
          </cell>
          <cell r="DV86">
            <v>3</v>
          </cell>
          <cell r="DW86">
            <v>2</v>
          </cell>
          <cell r="DX86">
            <v>4</v>
          </cell>
          <cell r="DY86">
            <v>3</v>
          </cell>
          <cell r="DZ86">
            <v>3</v>
          </cell>
          <cell r="EA86">
            <v>5</v>
          </cell>
          <cell r="EB86">
            <v>5</v>
          </cell>
          <cell r="EC86">
            <v>5</v>
          </cell>
          <cell r="ED86">
            <v>1</v>
          </cell>
          <cell r="EE86">
            <v>1</v>
          </cell>
          <cell r="EF86">
            <v>3</v>
          </cell>
          <cell r="EG86">
            <v>3</v>
          </cell>
          <cell r="EH86">
            <v>2</v>
          </cell>
          <cell r="EI86">
            <v>2</v>
          </cell>
          <cell r="EJ86">
            <v>77</v>
          </cell>
          <cell r="EK86">
            <v>77</v>
          </cell>
          <cell r="EL86">
            <v>77</v>
          </cell>
          <cell r="EM86">
            <v>77</v>
          </cell>
          <cell r="EN86">
            <v>77</v>
          </cell>
          <cell r="EO86">
            <v>77</v>
          </cell>
          <cell r="EP86">
            <v>77</v>
          </cell>
          <cell r="EQ86">
            <v>77</v>
          </cell>
          <cell r="ER86">
            <v>77</v>
          </cell>
          <cell r="ES86">
            <v>77</v>
          </cell>
          <cell r="ET86">
            <v>77</v>
          </cell>
          <cell r="EU86">
            <v>77</v>
          </cell>
          <cell r="EV86">
            <v>2</v>
          </cell>
          <cell r="EW86">
            <v>2</v>
          </cell>
          <cell r="EX86">
            <v>3</v>
          </cell>
          <cell r="EY86">
            <v>3</v>
          </cell>
          <cell r="EZ86">
            <v>2</v>
          </cell>
          <cell r="FA86">
            <v>4</v>
          </cell>
          <cell r="FB86">
            <v>99</v>
          </cell>
          <cell r="FC86">
            <v>99</v>
          </cell>
          <cell r="FD86">
            <v>99</v>
          </cell>
          <cell r="FE86">
            <v>99</v>
          </cell>
          <cell r="FF86">
            <v>2</v>
          </cell>
          <cell r="FG86">
            <v>3</v>
          </cell>
          <cell r="FH86">
            <v>3</v>
          </cell>
          <cell r="FI86">
            <v>3</v>
          </cell>
          <cell r="FJ86">
            <v>3</v>
          </cell>
          <cell r="FK86">
            <v>2</v>
          </cell>
          <cell r="FL86">
            <v>2</v>
          </cell>
          <cell r="FM86">
            <v>99</v>
          </cell>
          <cell r="FN86">
            <v>99</v>
          </cell>
          <cell r="FO86">
            <v>99</v>
          </cell>
          <cell r="FP86">
            <v>99</v>
          </cell>
          <cell r="FQ86">
            <v>99</v>
          </cell>
          <cell r="FR86">
            <v>99</v>
          </cell>
          <cell r="FS86">
            <v>99</v>
          </cell>
          <cell r="FT86">
            <v>99</v>
          </cell>
          <cell r="FU86">
            <v>99</v>
          </cell>
          <cell r="FV86">
            <v>99</v>
          </cell>
          <cell r="FW86">
            <v>99</v>
          </cell>
          <cell r="FX86">
            <v>99</v>
          </cell>
          <cell r="FY86">
            <v>99</v>
          </cell>
          <cell r="FZ86">
            <v>99</v>
          </cell>
          <cell r="GA86">
            <v>99</v>
          </cell>
          <cell r="GB86">
            <v>99</v>
          </cell>
          <cell r="GC86">
            <v>99</v>
          </cell>
          <cell r="GD86">
            <v>99</v>
          </cell>
          <cell r="GE86">
            <v>99</v>
          </cell>
          <cell r="GF86">
            <v>99</v>
          </cell>
          <cell r="GG86">
            <v>99</v>
          </cell>
        </row>
        <row r="87">
          <cell r="E87">
            <v>3</v>
          </cell>
          <cell r="F87">
            <v>1</v>
          </cell>
          <cell r="G87">
            <v>1</v>
          </cell>
          <cell r="H87">
            <v>2</v>
          </cell>
          <cell r="I87">
            <v>99</v>
          </cell>
          <cell r="J87">
            <v>2</v>
          </cell>
          <cell r="K87">
            <v>1</v>
          </cell>
          <cell r="L87">
            <v>3</v>
          </cell>
          <cell r="M87">
            <v>2</v>
          </cell>
          <cell r="N87">
            <v>2</v>
          </cell>
          <cell r="O87">
            <v>99</v>
          </cell>
          <cell r="P87">
            <v>2</v>
          </cell>
          <cell r="Q87">
            <v>1</v>
          </cell>
          <cell r="R87">
            <v>1</v>
          </cell>
          <cell r="S87">
            <v>99</v>
          </cell>
          <cell r="T87">
            <v>2</v>
          </cell>
          <cell r="U87">
            <v>1</v>
          </cell>
          <cell r="V87">
            <v>2</v>
          </cell>
          <cell r="W87">
            <v>2</v>
          </cell>
          <cell r="X87">
            <v>2</v>
          </cell>
          <cell r="Y87">
            <v>4</v>
          </cell>
          <cell r="Z87">
            <v>2</v>
          </cell>
          <cell r="AA87">
            <v>2</v>
          </cell>
          <cell r="AB87">
            <v>2</v>
          </cell>
          <cell r="AC87">
            <v>2</v>
          </cell>
          <cell r="AD87">
            <v>2</v>
          </cell>
          <cell r="AE87">
            <v>1</v>
          </cell>
          <cell r="AF87">
            <v>1</v>
          </cell>
          <cell r="AG87">
            <v>2</v>
          </cell>
          <cell r="AH87">
            <v>2</v>
          </cell>
          <cell r="AI87">
            <v>2</v>
          </cell>
          <cell r="AJ87">
            <v>2</v>
          </cell>
          <cell r="AK87">
            <v>3</v>
          </cell>
          <cell r="AL87">
            <v>3</v>
          </cell>
          <cell r="AM87">
            <v>3</v>
          </cell>
          <cell r="AN87">
            <v>2</v>
          </cell>
          <cell r="AO87">
            <v>1</v>
          </cell>
          <cell r="AP87">
            <v>2</v>
          </cell>
          <cell r="AQ87">
            <v>2</v>
          </cell>
          <cell r="AR87">
            <v>2</v>
          </cell>
          <cell r="AS87">
            <v>4</v>
          </cell>
          <cell r="AT87">
            <v>3</v>
          </cell>
          <cell r="AU87">
            <v>2</v>
          </cell>
          <cell r="AV87">
            <v>5</v>
          </cell>
          <cell r="AW87">
            <v>3</v>
          </cell>
          <cell r="AX87">
            <v>4</v>
          </cell>
          <cell r="AY87">
            <v>3</v>
          </cell>
          <cell r="AZ87">
            <v>3</v>
          </cell>
          <cell r="BA87">
            <v>99</v>
          </cell>
          <cell r="BB87">
            <v>2</v>
          </cell>
          <cell r="BC87">
            <v>1</v>
          </cell>
          <cell r="BD87">
            <v>5</v>
          </cell>
          <cell r="BE87">
            <v>4</v>
          </cell>
          <cell r="BF87">
            <v>3</v>
          </cell>
          <cell r="BG87">
            <v>3</v>
          </cell>
          <cell r="BH87">
            <v>2</v>
          </cell>
          <cell r="BI87">
            <v>3</v>
          </cell>
          <cell r="BJ87">
            <v>2</v>
          </cell>
          <cell r="BK87">
            <v>3</v>
          </cell>
          <cell r="BL87">
            <v>3</v>
          </cell>
          <cell r="BM87">
            <v>5</v>
          </cell>
          <cell r="BN87">
            <v>5</v>
          </cell>
          <cell r="BO87">
            <v>3</v>
          </cell>
          <cell r="BP87">
            <v>5</v>
          </cell>
          <cell r="BQ87">
            <v>6</v>
          </cell>
          <cell r="BR87">
            <v>2</v>
          </cell>
          <cell r="BS87">
            <v>2</v>
          </cell>
          <cell r="BT87">
            <v>2</v>
          </cell>
          <cell r="BU87">
            <v>99</v>
          </cell>
          <cell r="BV87">
            <v>1</v>
          </cell>
          <cell r="BW87">
            <v>3</v>
          </cell>
          <cell r="BX87">
            <v>4</v>
          </cell>
          <cell r="BY87">
            <v>4</v>
          </cell>
          <cell r="BZ87">
            <v>99</v>
          </cell>
          <cell r="CA87">
            <v>99</v>
          </cell>
          <cell r="CB87">
            <v>99</v>
          </cell>
          <cell r="CC87">
            <v>99</v>
          </cell>
          <cell r="CD87">
            <v>99</v>
          </cell>
          <cell r="CE87">
            <v>99</v>
          </cell>
          <cell r="CF87">
            <v>99</v>
          </cell>
          <cell r="CG87">
            <v>99</v>
          </cell>
          <cell r="CH87">
            <v>99</v>
          </cell>
          <cell r="CI87">
            <v>99</v>
          </cell>
          <cell r="CJ87">
            <v>99</v>
          </cell>
          <cell r="CK87">
            <v>3</v>
          </cell>
          <cell r="CL87">
            <v>1</v>
          </cell>
          <cell r="CM87">
            <v>1</v>
          </cell>
          <cell r="CN87">
            <v>1</v>
          </cell>
          <cell r="CO87">
            <v>2</v>
          </cell>
          <cell r="CP87">
            <v>3</v>
          </cell>
          <cell r="CQ87">
            <v>3</v>
          </cell>
          <cell r="CR87">
            <v>3</v>
          </cell>
          <cell r="CS87">
            <v>2</v>
          </cell>
          <cell r="CT87">
            <v>1</v>
          </cell>
          <cell r="CU87">
            <v>4</v>
          </cell>
          <cell r="CV87">
            <v>4</v>
          </cell>
          <cell r="CW87">
            <v>3</v>
          </cell>
          <cell r="CX87">
            <v>2</v>
          </cell>
          <cell r="CY87">
            <v>2</v>
          </cell>
          <cell r="CZ87">
            <v>2</v>
          </cell>
          <cell r="DA87">
            <v>4</v>
          </cell>
          <cell r="DB87">
            <v>4</v>
          </cell>
          <cell r="DC87">
            <v>4</v>
          </cell>
          <cell r="DD87">
            <v>4</v>
          </cell>
          <cell r="DE87">
            <v>2</v>
          </cell>
          <cell r="DF87">
            <v>1</v>
          </cell>
          <cell r="DG87">
            <v>4</v>
          </cell>
          <cell r="DH87">
            <v>4</v>
          </cell>
          <cell r="DI87">
            <v>5</v>
          </cell>
          <cell r="DJ87">
            <v>4</v>
          </cell>
          <cell r="DK87">
            <v>2</v>
          </cell>
          <cell r="DL87">
            <v>2</v>
          </cell>
          <cell r="DM87">
            <v>4</v>
          </cell>
          <cell r="DN87">
            <v>4</v>
          </cell>
          <cell r="DO87">
            <v>4</v>
          </cell>
          <cell r="DP87">
            <v>1</v>
          </cell>
          <cell r="DQ87">
            <v>99</v>
          </cell>
          <cell r="DR87">
            <v>1</v>
          </cell>
          <cell r="DS87">
            <v>2</v>
          </cell>
          <cell r="DT87">
            <v>2</v>
          </cell>
          <cell r="DU87">
            <v>99</v>
          </cell>
          <cell r="DV87">
            <v>99</v>
          </cell>
          <cell r="DW87">
            <v>2</v>
          </cell>
          <cell r="DX87">
            <v>4</v>
          </cell>
          <cell r="DY87">
            <v>3</v>
          </cell>
          <cell r="DZ87">
            <v>3</v>
          </cell>
          <cell r="EA87">
            <v>5</v>
          </cell>
          <cell r="EB87">
            <v>5</v>
          </cell>
          <cell r="EC87">
            <v>5</v>
          </cell>
          <cell r="ED87">
            <v>1</v>
          </cell>
          <cell r="EE87">
            <v>2</v>
          </cell>
          <cell r="EF87">
            <v>2</v>
          </cell>
          <cell r="EG87">
            <v>2</v>
          </cell>
          <cell r="EH87">
            <v>2</v>
          </cell>
          <cell r="EI87">
            <v>2</v>
          </cell>
          <cell r="EJ87">
            <v>77</v>
          </cell>
          <cell r="EK87">
            <v>77</v>
          </cell>
          <cell r="EL87">
            <v>77</v>
          </cell>
          <cell r="EM87">
            <v>77</v>
          </cell>
          <cell r="EN87">
            <v>77</v>
          </cell>
          <cell r="EO87">
            <v>77</v>
          </cell>
          <cell r="EP87">
            <v>77</v>
          </cell>
          <cell r="EQ87">
            <v>77</v>
          </cell>
          <cell r="ER87">
            <v>77</v>
          </cell>
          <cell r="ES87">
            <v>77</v>
          </cell>
          <cell r="ET87">
            <v>77</v>
          </cell>
          <cell r="EU87">
            <v>77</v>
          </cell>
          <cell r="EV87">
            <v>3</v>
          </cell>
          <cell r="EW87">
            <v>3</v>
          </cell>
          <cell r="EX87">
            <v>3</v>
          </cell>
          <cell r="EY87">
            <v>3</v>
          </cell>
          <cell r="EZ87">
            <v>3</v>
          </cell>
          <cell r="FA87">
            <v>4</v>
          </cell>
          <cell r="FB87">
            <v>3</v>
          </cell>
          <cell r="FC87">
            <v>3</v>
          </cell>
          <cell r="FD87">
            <v>3</v>
          </cell>
          <cell r="FE87">
            <v>3</v>
          </cell>
          <cell r="FF87">
            <v>2</v>
          </cell>
          <cell r="FG87">
            <v>3</v>
          </cell>
          <cell r="FH87">
            <v>3</v>
          </cell>
          <cell r="FI87">
            <v>3</v>
          </cell>
          <cell r="FJ87">
            <v>3</v>
          </cell>
          <cell r="FK87">
            <v>2</v>
          </cell>
          <cell r="FL87">
            <v>2</v>
          </cell>
          <cell r="FM87">
            <v>2</v>
          </cell>
          <cell r="FN87">
            <v>99</v>
          </cell>
          <cell r="FO87">
            <v>99</v>
          </cell>
          <cell r="FP87">
            <v>99</v>
          </cell>
          <cell r="FQ87">
            <v>2</v>
          </cell>
          <cell r="FR87">
            <v>99</v>
          </cell>
          <cell r="FS87">
            <v>99</v>
          </cell>
          <cell r="FT87">
            <v>99</v>
          </cell>
          <cell r="FU87">
            <v>99</v>
          </cell>
          <cell r="FV87">
            <v>99</v>
          </cell>
          <cell r="FW87">
            <v>99</v>
          </cell>
          <cell r="FX87">
            <v>99</v>
          </cell>
          <cell r="FY87">
            <v>99</v>
          </cell>
          <cell r="FZ87">
            <v>1</v>
          </cell>
          <cell r="GA87">
            <v>1</v>
          </cell>
          <cell r="GB87">
            <v>1</v>
          </cell>
          <cell r="GC87">
            <v>2</v>
          </cell>
          <cell r="GD87">
            <v>1</v>
          </cell>
          <cell r="GE87">
            <v>2</v>
          </cell>
          <cell r="GF87">
            <v>1</v>
          </cell>
          <cell r="GG87">
            <v>2</v>
          </cell>
        </row>
        <row r="88">
          <cell r="E88">
            <v>5</v>
          </cell>
          <cell r="F88">
            <v>1</v>
          </cell>
          <cell r="G88">
            <v>2</v>
          </cell>
          <cell r="H88">
            <v>3</v>
          </cell>
          <cell r="I88">
            <v>8</v>
          </cell>
          <cell r="J88">
            <v>2</v>
          </cell>
          <cell r="K88">
            <v>1</v>
          </cell>
          <cell r="L88">
            <v>1</v>
          </cell>
          <cell r="M88">
            <v>1</v>
          </cell>
          <cell r="N88">
            <v>3</v>
          </cell>
          <cell r="O88">
            <v>3</v>
          </cell>
          <cell r="P88">
            <v>1</v>
          </cell>
          <cell r="Q88">
            <v>1</v>
          </cell>
          <cell r="R88">
            <v>1</v>
          </cell>
          <cell r="S88">
            <v>1</v>
          </cell>
          <cell r="T88">
            <v>1</v>
          </cell>
          <cell r="U88">
            <v>1</v>
          </cell>
          <cell r="V88">
            <v>1</v>
          </cell>
          <cell r="W88">
            <v>1</v>
          </cell>
          <cell r="X88">
            <v>1</v>
          </cell>
          <cell r="Y88">
            <v>2</v>
          </cell>
          <cell r="Z88">
            <v>1</v>
          </cell>
          <cell r="AA88">
            <v>2</v>
          </cell>
          <cell r="AB88">
            <v>2</v>
          </cell>
          <cell r="AC88">
            <v>1</v>
          </cell>
          <cell r="AD88">
            <v>2</v>
          </cell>
          <cell r="AE88">
            <v>1</v>
          </cell>
          <cell r="AF88">
            <v>1</v>
          </cell>
          <cell r="AG88">
            <v>1</v>
          </cell>
          <cell r="AH88">
            <v>1</v>
          </cell>
          <cell r="AI88">
            <v>1</v>
          </cell>
          <cell r="AJ88">
            <v>1</v>
          </cell>
          <cell r="AK88">
            <v>1</v>
          </cell>
          <cell r="AL88">
            <v>1</v>
          </cell>
          <cell r="AM88">
            <v>2</v>
          </cell>
          <cell r="AN88">
            <v>2</v>
          </cell>
          <cell r="AO88">
            <v>2</v>
          </cell>
          <cell r="AP88">
            <v>2</v>
          </cell>
          <cell r="AQ88">
            <v>2</v>
          </cell>
          <cell r="AR88">
            <v>2</v>
          </cell>
          <cell r="AS88">
            <v>2</v>
          </cell>
          <cell r="AT88">
            <v>2</v>
          </cell>
          <cell r="AU88">
            <v>3</v>
          </cell>
          <cell r="AV88">
            <v>1</v>
          </cell>
          <cell r="AW88">
            <v>3</v>
          </cell>
          <cell r="AX88">
            <v>1</v>
          </cell>
          <cell r="AY88">
            <v>1</v>
          </cell>
          <cell r="AZ88">
            <v>1</v>
          </cell>
          <cell r="BA88">
            <v>1</v>
          </cell>
          <cell r="BB88">
            <v>1</v>
          </cell>
          <cell r="BC88">
            <v>1</v>
          </cell>
          <cell r="BD88">
            <v>1</v>
          </cell>
          <cell r="BE88">
            <v>1</v>
          </cell>
          <cell r="BF88">
            <v>1</v>
          </cell>
          <cell r="BG88">
            <v>1</v>
          </cell>
          <cell r="BH88">
            <v>1</v>
          </cell>
          <cell r="BI88">
            <v>1</v>
          </cell>
          <cell r="BJ88">
            <v>1</v>
          </cell>
          <cell r="BK88">
            <v>4</v>
          </cell>
          <cell r="BL88">
            <v>4</v>
          </cell>
          <cell r="BM88">
            <v>1</v>
          </cell>
          <cell r="BN88">
            <v>3</v>
          </cell>
          <cell r="BO88">
            <v>1</v>
          </cell>
          <cell r="BP88">
            <v>3</v>
          </cell>
          <cell r="BQ88">
            <v>3</v>
          </cell>
          <cell r="BR88">
            <v>1</v>
          </cell>
          <cell r="BS88">
            <v>2</v>
          </cell>
          <cell r="BT88">
            <v>2</v>
          </cell>
          <cell r="BU88">
            <v>1</v>
          </cell>
          <cell r="BV88">
            <v>1</v>
          </cell>
          <cell r="BW88">
            <v>2</v>
          </cell>
          <cell r="BX88">
            <v>2</v>
          </cell>
          <cell r="BY88">
            <v>2</v>
          </cell>
          <cell r="BZ88">
            <v>4</v>
          </cell>
          <cell r="CA88">
            <v>4</v>
          </cell>
          <cell r="CB88">
            <v>4</v>
          </cell>
          <cell r="CC88">
            <v>3</v>
          </cell>
          <cell r="CD88">
            <v>1</v>
          </cell>
          <cell r="CE88">
            <v>1</v>
          </cell>
          <cell r="CF88">
            <v>1</v>
          </cell>
          <cell r="CG88">
            <v>1</v>
          </cell>
          <cell r="CH88">
            <v>1</v>
          </cell>
          <cell r="CI88">
            <v>1</v>
          </cell>
          <cell r="CJ88">
            <v>3</v>
          </cell>
          <cell r="CK88">
            <v>1</v>
          </cell>
          <cell r="CL88">
            <v>1</v>
          </cell>
          <cell r="CM88">
            <v>3</v>
          </cell>
          <cell r="CN88">
            <v>3</v>
          </cell>
          <cell r="CO88">
            <v>1</v>
          </cell>
          <cell r="CP88">
            <v>1</v>
          </cell>
          <cell r="CQ88">
            <v>99</v>
          </cell>
          <cell r="CR88">
            <v>2</v>
          </cell>
          <cell r="CS88">
            <v>1</v>
          </cell>
          <cell r="CT88">
            <v>1</v>
          </cell>
          <cell r="CU88">
            <v>1</v>
          </cell>
          <cell r="CV88">
            <v>1</v>
          </cell>
          <cell r="CW88">
            <v>1</v>
          </cell>
          <cell r="CX88">
            <v>2</v>
          </cell>
          <cell r="CY88">
            <v>1</v>
          </cell>
          <cell r="CZ88">
            <v>1</v>
          </cell>
          <cell r="DA88">
            <v>1</v>
          </cell>
          <cell r="DB88">
            <v>1</v>
          </cell>
          <cell r="DC88">
            <v>4</v>
          </cell>
          <cell r="DD88">
            <v>1</v>
          </cell>
          <cell r="DE88">
            <v>1</v>
          </cell>
          <cell r="DF88">
            <v>1</v>
          </cell>
          <cell r="DG88">
            <v>1</v>
          </cell>
          <cell r="DH88">
            <v>1</v>
          </cell>
          <cell r="DI88">
            <v>1</v>
          </cell>
          <cell r="DJ88">
            <v>1</v>
          </cell>
          <cell r="DK88">
            <v>1</v>
          </cell>
          <cell r="DL88">
            <v>1</v>
          </cell>
          <cell r="DM88">
            <v>2</v>
          </cell>
          <cell r="DN88">
            <v>4</v>
          </cell>
          <cell r="DO88">
            <v>1</v>
          </cell>
          <cell r="DP88">
            <v>2</v>
          </cell>
          <cell r="DQ88">
            <v>3</v>
          </cell>
          <cell r="DR88">
            <v>2</v>
          </cell>
          <cell r="DS88">
            <v>3</v>
          </cell>
          <cell r="DT88">
            <v>3</v>
          </cell>
          <cell r="DU88">
            <v>2</v>
          </cell>
          <cell r="DV88">
            <v>3</v>
          </cell>
          <cell r="DW88">
            <v>2</v>
          </cell>
          <cell r="DX88">
            <v>4</v>
          </cell>
          <cell r="DY88">
            <v>3</v>
          </cell>
          <cell r="DZ88">
            <v>3</v>
          </cell>
          <cell r="EA88">
            <v>3</v>
          </cell>
          <cell r="EB88">
            <v>3</v>
          </cell>
          <cell r="EC88">
            <v>3</v>
          </cell>
          <cell r="ED88">
            <v>2</v>
          </cell>
          <cell r="EE88">
            <v>2</v>
          </cell>
          <cell r="EF88">
            <v>1</v>
          </cell>
          <cell r="EG88">
            <v>1</v>
          </cell>
          <cell r="EH88">
            <v>2</v>
          </cell>
          <cell r="EI88">
            <v>2</v>
          </cell>
          <cell r="EJ88">
            <v>77</v>
          </cell>
          <cell r="EK88">
            <v>77</v>
          </cell>
          <cell r="EL88">
            <v>77</v>
          </cell>
          <cell r="EM88">
            <v>77</v>
          </cell>
          <cell r="EN88">
            <v>77</v>
          </cell>
          <cell r="EO88">
            <v>77</v>
          </cell>
          <cell r="EP88">
            <v>77</v>
          </cell>
          <cell r="EQ88">
            <v>77</v>
          </cell>
          <cell r="ER88">
            <v>77</v>
          </cell>
          <cell r="ES88">
            <v>77</v>
          </cell>
          <cell r="ET88">
            <v>77</v>
          </cell>
          <cell r="EU88">
            <v>77</v>
          </cell>
          <cell r="EV88">
            <v>1</v>
          </cell>
          <cell r="EW88">
            <v>1</v>
          </cell>
          <cell r="EX88">
            <v>1</v>
          </cell>
          <cell r="EY88">
            <v>1</v>
          </cell>
          <cell r="EZ88">
            <v>1</v>
          </cell>
          <cell r="FA88">
            <v>4</v>
          </cell>
          <cell r="FB88">
            <v>99</v>
          </cell>
          <cell r="FC88">
            <v>99</v>
          </cell>
          <cell r="FD88">
            <v>99</v>
          </cell>
          <cell r="FE88">
            <v>99</v>
          </cell>
          <cell r="FF88">
            <v>3</v>
          </cell>
          <cell r="FG88">
            <v>1</v>
          </cell>
          <cell r="FH88">
            <v>1</v>
          </cell>
          <cell r="FI88">
            <v>1</v>
          </cell>
          <cell r="FJ88">
            <v>3</v>
          </cell>
          <cell r="FK88">
            <v>1</v>
          </cell>
          <cell r="FL88">
            <v>1</v>
          </cell>
          <cell r="FM88">
            <v>3</v>
          </cell>
          <cell r="FN88">
            <v>99</v>
          </cell>
          <cell r="FO88">
            <v>99</v>
          </cell>
          <cell r="FP88">
            <v>99</v>
          </cell>
          <cell r="FQ88">
            <v>3</v>
          </cell>
          <cell r="FR88">
            <v>99</v>
          </cell>
          <cell r="FS88">
            <v>99</v>
          </cell>
          <cell r="FT88">
            <v>99</v>
          </cell>
          <cell r="FU88">
            <v>99</v>
          </cell>
          <cell r="FV88">
            <v>99</v>
          </cell>
          <cell r="FW88">
            <v>99</v>
          </cell>
          <cell r="FX88">
            <v>99</v>
          </cell>
          <cell r="FY88">
            <v>99</v>
          </cell>
          <cell r="FZ88">
            <v>1</v>
          </cell>
          <cell r="GA88">
            <v>1</v>
          </cell>
          <cell r="GB88">
            <v>2</v>
          </cell>
          <cell r="GC88">
            <v>2</v>
          </cell>
          <cell r="GD88">
            <v>1</v>
          </cell>
          <cell r="GE88">
            <v>2</v>
          </cell>
          <cell r="GF88">
            <v>99</v>
          </cell>
          <cell r="GG88">
            <v>2</v>
          </cell>
        </row>
        <row r="89">
          <cell r="E89">
            <v>3</v>
          </cell>
          <cell r="F89">
            <v>12</v>
          </cell>
          <cell r="G89">
            <v>1</v>
          </cell>
          <cell r="H89">
            <v>3</v>
          </cell>
          <cell r="I89">
            <v>8</v>
          </cell>
          <cell r="J89">
            <v>2</v>
          </cell>
          <cell r="K89">
            <v>2</v>
          </cell>
          <cell r="L89">
            <v>3</v>
          </cell>
          <cell r="M89">
            <v>3</v>
          </cell>
          <cell r="N89">
            <v>3</v>
          </cell>
          <cell r="O89">
            <v>3</v>
          </cell>
          <cell r="P89">
            <v>2</v>
          </cell>
          <cell r="Q89">
            <v>1</v>
          </cell>
          <cell r="R89">
            <v>1</v>
          </cell>
          <cell r="S89">
            <v>2</v>
          </cell>
          <cell r="T89">
            <v>2</v>
          </cell>
          <cell r="U89">
            <v>2</v>
          </cell>
          <cell r="V89">
            <v>1</v>
          </cell>
          <cell r="W89">
            <v>2</v>
          </cell>
          <cell r="X89">
            <v>2</v>
          </cell>
          <cell r="Y89">
            <v>4</v>
          </cell>
          <cell r="Z89">
            <v>2</v>
          </cell>
          <cell r="AA89">
            <v>2</v>
          </cell>
          <cell r="AB89">
            <v>1</v>
          </cell>
          <cell r="AC89">
            <v>2</v>
          </cell>
          <cell r="AD89">
            <v>2</v>
          </cell>
          <cell r="AE89">
            <v>1</v>
          </cell>
          <cell r="AF89">
            <v>2</v>
          </cell>
          <cell r="AG89">
            <v>2</v>
          </cell>
          <cell r="AH89">
            <v>2</v>
          </cell>
          <cell r="AI89">
            <v>2</v>
          </cell>
          <cell r="AJ89">
            <v>2</v>
          </cell>
          <cell r="AK89">
            <v>2</v>
          </cell>
          <cell r="AL89">
            <v>2</v>
          </cell>
          <cell r="AM89">
            <v>2</v>
          </cell>
          <cell r="AN89">
            <v>2</v>
          </cell>
          <cell r="AO89">
            <v>1</v>
          </cell>
          <cell r="AP89">
            <v>3</v>
          </cell>
          <cell r="AQ89">
            <v>3</v>
          </cell>
          <cell r="AR89">
            <v>2</v>
          </cell>
          <cell r="AS89">
            <v>4</v>
          </cell>
          <cell r="AT89">
            <v>2</v>
          </cell>
          <cell r="AU89">
            <v>3</v>
          </cell>
          <cell r="AV89">
            <v>5</v>
          </cell>
          <cell r="AW89">
            <v>3</v>
          </cell>
          <cell r="AX89">
            <v>4</v>
          </cell>
          <cell r="AY89">
            <v>1</v>
          </cell>
          <cell r="AZ89">
            <v>2</v>
          </cell>
          <cell r="BA89">
            <v>2</v>
          </cell>
          <cell r="BB89">
            <v>1</v>
          </cell>
          <cell r="BC89">
            <v>2</v>
          </cell>
          <cell r="BD89">
            <v>5</v>
          </cell>
          <cell r="BE89">
            <v>3</v>
          </cell>
          <cell r="BF89">
            <v>3</v>
          </cell>
          <cell r="BG89">
            <v>2</v>
          </cell>
          <cell r="BH89">
            <v>1</v>
          </cell>
          <cell r="BI89">
            <v>3</v>
          </cell>
          <cell r="BJ89">
            <v>6</v>
          </cell>
          <cell r="BK89">
            <v>1</v>
          </cell>
          <cell r="BL89">
            <v>2</v>
          </cell>
          <cell r="BM89">
            <v>4</v>
          </cell>
          <cell r="BN89">
            <v>4</v>
          </cell>
          <cell r="BO89">
            <v>99</v>
          </cell>
          <cell r="BP89">
            <v>5</v>
          </cell>
          <cell r="BQ89">
            <v>1</v>
          </cell>
          <cell r="BR89">
            <v>2</v>
          </cell>
          <cell r="BS89">
            <v>2</v>
          </cell>
          <cell r="BT89">
            <v>2</v>
          </cell>
          <cell r="BU89">
            <v>2</v>
          </cell>
          <cell r="BV89">
            <v>2</v>
          </cell>
          <cell r="BW89">
            <v>2</v>
          </cell>
          <cell r="BX89">
            <v>1</v>
          </cell>
          <cell r="BY89">
            <v>1</v>
          </cell>
          <cell r="BZ89">
            <v>3</v>
          </cell>
          <cell r="CA89">
            <v>4</v>
          </cell>
          <cell r="CB89">
            <v>1</v>
          </cell>
          <cell r="CC89">
            <v>2</v>
          </cell>
          <cell r="CD89">
            <v>2</v>
          </cell>
          <cell r="CE89">
            <v>1</v>
          </cell>
          <cell r="CF89">
            <v>2</v>
          </cell>
          <cell r="CG89">
            <v>2</v>
          </cell>
          <cell r="CH89">
            <v>1</v>
          </cell>
          <cell r="CI89">
            <v>1</v>
          </cell>
          <cell r="CJ89">
            <v>1</v>
          </cell>
          <cell r="CK89">
            <v>3</v>
          </cell>
          <cell r="CL89">
            <v>3</v>
          </cell>
          <cell r="CM89">
            <v>3</v>
          </cell>
          <cell r="CN89">
            <v>3</v>
          </cell>
          <cell r="CO89">
            <v>3</v>
          </cell>
          <cell r="CP89">
            <v>3</v>
          </cell>
          <cell r="CQ89">
            <v>3</v>
          </cell>
          <cell r="CR89">
            <v>2</v>
          </cell>
          <cell r="CS89">
            <v>2</v>
          </cell>
          <cell r="CT89">
            <v>2</v>
          </cell>
          <cell r="CU89">
            <v>2</v>
          </cell>
          <cell r="CV89">
            <v>3</v>
          </cell>
          <cell r="CW89">
            <v>3</v>
          </cell>
          <cell r="CX89">
            <v>2</v>
          </cell>
          <cell r="CY89">
            <v>3</v>
          </cell>
          <cell r="CZ89">
            <v>3</v>
          </cell>
          <cell r="DA89">
            <v>5</v>
          </cell>
          <cell r="DB89">
            <v>5</v>
          </cell>
          <cell r="DC89">
            <v>5</v>
          </cell>
          <cell r="DD89">
            <v>5</v>
          </cell>
          <cell r="DE89">
            <v>5</v>
          </cell>
          <cell r="DF89">
            <v>5</v>
          </cell>
          <cell r="DG89">
            <v>5</v>
          </cell>
          <cell r="DH89">
            <v>2</v>
          </cell>
          <cell r="DI89">
            <v>5</v>
          </cell>
          <cell r="DJ89">
            <v>5</v>
          </cell>
          <cell r="DK89">
            <v>5</v>
          </cell>
          <cell r="DL89">
            <v>5</v>
          </cell>
          <cell r="DM89">
            <v>5</v>
          </cell>
          <cell r="DN89">
            <v>4</v>
          </cell>
          <cell r="DO89">
            <v>4</v>
          </cell>
          <cell r="DP89">
            <v>2</v>
          </cell>
          <cell r="DQ89">
            <v>3</v>
          </cell>
          <cell r="DR89">
            <v>2</v>
          </cell>
          <cell r="DS89">
            <v>3</v>
          </cell>
          <cell r="DT89">
            <v>2</v>
          </cell>
          <cell r="DU89">
            <v>2</v>
          </cell>
          <cell r="DV89">
            <v>3</v>
          </cell>
          <cell r="DW89">
            <v>1</v>
          </cell>
          <cell r="DX89">
            <v>2</v>
          </cell>
          <cell r="DY89">
            <v>2</v>
          </cell>
          <cell r="DZ89">
            <v>4</v>
          </cell>
          <cell r="EA89">
            <v>5</v>
          </cell>
          <cell r="EB89">
            <v>5</v>
          </cell>
          <cell r="EC89">
            <v>5</v>
          </cell>
          <cell r="ED89">
            <v>1</v>
          </cell>
          <cell r="EE89">
            <v>2</v>
          </cell>
          <cell r="EF89">
            <v>2</v>
          </cell>
          <cell r="EG89">
            <v>2</v>
          </cell>
          <cell r="EH89">
            <v>2</v>
          </cell>
          <cell r="EI89">
            <v>1</v>
          </cell>
          <cell r="EJ89">
            <v>77</v>
          </cell>
          <cell r="EK89">
            <v>0</v>
          </cell>
          <cell r="EL89">
            <v>77</v>
          </cell>
          <cell r="EM89">
            <v>1</v>
          </cell>
          <cell r="EN89">
            <v>77</v>
          </cell>
          <cell r="EO89">
            <v>0</v>
          </cell>
          <cell r="EP89">
            <v>77</v>
          </cell>
          <cell r="EQ89">
            <v>0</v>
          </cell>
          <cell r="ER89">
            <v>77</v>
          </cell>
          <cell r="ES89">
            <v>0</v>
          </cell>
          <cell r="ET89">
            <v>77</v>
          </cell>
          <cell r="EU89">
            <v>1</v>
          </cell>
          <cell r="EV89">
            <v>2</v>
          </cell>
          <cell r="EW89">
            <v>3</v>
          </cell>
          <cell r="EX89">
            <v>3</v>
          </cell>
          <cell r="EY89">
            <v>3</v>
          </cell>
          <cell r="EZ89">
            <v>2</v>
          </cell>
          <cell r="FA89">
            <v>4</v>
          </cell>
          <cell r="FB89">
            <v>3</v>
          </cell>
          <cell r="FC89">
            <v>3</v>
          </cell>
          <cell r="FD89">
            <v>3</v>
          </cell>
          <cell r="FE89">
            <v>3</v>
          </cell>
          <cell r="FF89">
            <v>3</v>
          </cell>
          <cell r="FG89">
            <v>3</v>
          </cell>
          <cell r="FH89">
            <v>3</v>
          </cell>
          <cell r="FI89">
            <v>3</v>
          </cell>
          <cell r="FJ89">
            <v>3</v>
          </cell>
          <cell r="FK89">
            <v>2</v>
          </cell>
          <cell r="FL89">
            <v>2</v>
          </cell>
          <cell r="FM89">
            <v>3</v>
          </cell>
          <cell r="FN89">
            <v>99</v>
          </cell>
          <cell r="FO89">
            <v>99</v>
          </cell>
          <cell r="FP89">
            <v>99</v>
          </cell>
          <cell r="FQ89">
            <v>3</v>
          </cell>
          <cell r="FR89">
            <v>99</v>
          </cell>
          <cell r="FS89">
            <v>99</v>
          </cell>
          <cell r="FT89">
            <v>99</v>
          </cell>
          <cell r="FU89">
            <v>99</v>
          </cell>
          <cell r="FV89">
            <v>99</v>
          </cell>
          <cell r="FW89">
            <v>99</v>
          </cell>
          <cell r="FX89">
            <v>99</v>
          </cell>
          <cell r="FY89">
            <v>99</v>
          </cell>
          <cell r="FZ89">
            <v>2</v>
          </cell>
          <cell r="GA89">
            <v>1</v>
          </cell>
          <cell r="GB89">
            <v>2</v>
          </cell>
          <cell r="GC89">
            <v>2</v>
          </cell>
          <cell r="GD89">
            <v>1</v>
          </cell>
          <cell r="GE89">
            <v>2</v>
          </cell>
          <cell r="GF89">
            <v>1</v>
          </cell>
          <cell r="GG89">
            <v>3</v>
          </cell>
        </row>
        <row r="90">
          <cell r="E90">
            <v>4</v>
          </cell>
          <cell r="F90">
            <v>1</v>
          </cell>
          <cell r="G90">
            <v>1</v>
          </cell>
          <cell r="H90">
            <v>3</v>
          </cell>
          <cell r="I90">
            <v>8</v>
          </cell>
          <cell r="J90">
            <v>2</v>
          </cell>
          <cell r="K90">
            <v>1</v>
          </cell>
          <cell r="L90">
            <v>3</v>
          </cell>
          <cell r="M90">
            <v>99</v>
          </cell>
          <cell r="N90">
            <v>99</v>
          </cell>
          <cell r="O90">
            <v>99</v>
          </cell>
          <cell r="P90">
            <v>2</v>
          </cell>
          <cell r="Q90">
            <v>1</v>
          </cell>
          <cell r="R90">
            <v>2</v>
          </cell>
          <cell r="S90">
            <v>2</v>
          </cell>
          <cell r="T90">
            <v>2</v>
          </cell>
          <cell r="U90">
            <v>1</v>
          </cell>
          <cell r="V90">
            <v>2</v>
          </cell>
          <cell r="W90">
            <v>2</v>
          </cell>
          <cell r="X90">
            <v>2</v>
          </cell>
          <cell r="Y90">
            <v>4</v>
          </cell>
          <cell r="Z90">
            <v>1</v>
          </cell>
          <cell r="AA90">
            <v>2</v>
          </cell>
          <cell r="AB90">
            <v>2</v>
          </cell>
          <cell r="AC90">
            <v>2</v>
          </cell>
          <cell r="AD90">
            <v>2</v>
          </cell>
          <cell r="AE90">
            <v>2</v>
          </cell>
          <cell r="AF90">
            <v>2</v>
          </cell>
          <cell r="AG90">
            <v>2</v>
          </cell>
          <cell r="AH90">
            <v>2</v>
          </cell>
          <cell r="AI90">
            <v>2</v>
          </cell>
          <cell r="AJ90">
            <v>2</v>
          </cell>
          <cell r="AK90">
            <v>2</v>
          </cell>
          <cell r="AL90">
            <v>2</v>
          </cell>
          <cell r="AM90">
            <v>2</v>
          </cell>
          <cell r="AN90">
            <v>2</v>
          </cell>
          <cell r="AO90">
            <v>99</v>
          </cell>
          <cell r="AP90">
            <v>2</v>
          </cell>
          <cell r="AQ90">
            <v>2</v>
          </cell>
          <cell r="AR90">
            <v>2</v>
          </cell>
          <cell r="AS90">
            <v>4</v>
          </cell>
          <cell r="AT90">
            <v>2</v>
          </cell>
          <cell r="AU90">
            <v>3</v>
          </cell>
          <cell r="AV90">
            <v>6</v>
          </cell>
          <cell r="AW90">
            <v>4</v>
          </cell>
          <cell r="AX90">
            <v>4</v>
          </cell>
          <cell r="AY90">
            <v>2</v>
          </cell>
          <cell r="AZ90">
            <v>2</v>
          </cell>
          <cell r="BA90">
            <v>1</v>
          </cell>
          <cell r="BB90">
            <v>1</v>
          </cell>
          <cell r="BC90">
            <v>1</v>
          </cell>
          <cell r="BD90">
            <v>5</v>
          </cell>
          <cell r="BE90">
            <v>4</v>
          </cell>
          <cell r="BF90">
            <v>3</v>
          </cell>
          <cell r="BG90">
            <v>3</v>
          </cell>
          <cell r="BH90">
            <v>2</v>
          </cell>
          <cell r="BI90">
            <v>3</v>
          </cell>
          <cell r="BJ90">
            <v>1</v>
          </cell>
          <cell r="BK90">
            <v>4</v>
          </cell>
          <cell r="BL90">
            <v>4</v>
          </cell>
          <cell r="BM90">
            <v>4</v>
          </cell>
          <cell r="BN90">
            <v>99</v>
          </cell>
          <cell r="BO90">
            <v>2</v>
          </cell>
          <cell r="BP90">
            <v>4</v>
          </cell>
          <cell r="BQ90">
            <v>6</v>
          </cell>
          <cell r="BR90">
            <v>2</v>
          </cell>
          <cell r="BS90">
            <v>1</v>
          </cell>
          <cell r="BT90">
            <v>99</v>
          </cell>
          <cell r="BU90">
            <v>99</v>
          </cell>
          <cell r="BV90">
            <v>1</v>
          </cell>
          <cell r="BW90">
            <v>2</v>
          </cell>
          <cell r="BX90">
            <v>1</v>
          </cell>
          <cell r="BY90">
            <v>99</v>
          </cell>
          <cell r="BZ90">
            <v>99</v>
          </cell>
          <cell r="CA90">
            <v>99</v>
          </cell>
          <cell r="CB90">
            <v>99</v>
          </cell>
          <cell r="CC90">
            <v>2</v>
          </cell>
          <cell r="CD90">
            <v>99</v>
          </cell>
          <cell r="CE90">
            <v>99</v>
          </cell>
          <cell r="CF90">
            <v>99</v>
          </cell>
          <cell r="CG90">
            <v>2</v>
          </cell>
          <cell r="CH90">
            <v>1</v>
          </cell>
          <cell r="CI90">
            <v>1</v>
          </cell>
          <cell r="CJ90">
            <v>1</v>
          </cell>
          <cell r="CK90">
            <v>2</v>
          </cell>
          <cell r="CL90">
            <v>2</v>
          </cell>
          <cell r="CM90">
            <v>3</v>
          </cell>
          <cell r="CN90">
            <v>3</v>
          </cell>
          <cell r="CO90">
            <v>3</v>
          </cell>
          <cell r="CP90">
            <v>3</v>
          </cell>
          <cell r="CQ90">
            <v>3</v>
          </cell>
          <cell r="CR90">
            <v>3</v>
          </cell>
          <cell r="CS90">
            <v>99</v>
          </cell>
          <cell r="CT90">
            <v>3</v>
          </cell>
          <cell r="CU90">
            <v>99</v>
          </cell>
          <cell r="CV90">
            <v>4</v>
          </cell>
          <cell r="CW90">
            <v>3</v>
          </cell>
          <cell r="CX90">
            <v>1</v>
          </cell>
          <cell r="CY90">
            <v>99</v>
          </cell>
          <cell r="CZ90">
            <v>99</v>
          </cell>
          <cell r="DA90">
            <v>4</v>
          </cell>
          <cell r="DB90">
            <v>5</v>
          </cell>
          <cell r="DC90">
            <v>4</v>
          </cell>
          <cell r="DD90">
            <v>5</v>
          </cell>
          <cell r="DE90">
            <v>4</v>
          </cell>
          <cell r="DF90">
            <v>5</v>
          </cell>
          <cell r="DG90">
            <v>3</v>
          </cell>
          <cell r="DH90">
            <v>3</v>
          </cell>
          <cell r="DI90">
            <v>3</v>
          </cell>
          <cell r="DJ90">
            <v>3</v>
          </cell>
          <cell r="DK90">
            <v>3</v>
          </cell>
          <cell r="DL90">
            <v>3</v>
          </cell>
          <cell r="DM90">
            <v>4</v>
          </cell>
          <cell r="DN90">
            <v>3</v>
          </cell>
          <cell r="DO90">
            <v>2</v>
          </cell>
          <cell r="DP90">
            <v>1</v>
          </cell>
          <cell r="DQ90">
            <v>2</v>
          </cell>
          <cell r="DR90">
            <v>2</v>
          </cell>
          <cell r="DS90">
            <v>3</v>
          </cell>
          <cell r="DT90">
            <v>2</v>
          </cell>
          <cell r="DU90">
            <v>1</v>
          </cell>
          <cell r="DV90">
            <v>2</v>
          </cell>
          <cell r="DW90">
            <v>2</v>
          </cell>
          <cell r="DX90">
            <v>4</v>
          </cell>
          <cell r="DY90">
            <v>3</v>
          </cell>
          <cell r="DZ90">
            <v>3</v>
          </cell>
          <cell r="EA90">
            <v>5</v>
          </cell>
          <cell r="EB90">
            <v>5</v>
          </cell>
          <cell r="EC90">
            <v>5</v>
          </cell>
          <cell r="ED90">
            <v>2</v>
          </cell>
          <cell r="EE90">
            <v>2</v>
          </cell>
          <cell r="EF90">
            <v>99</v>
          </cell>
          <cell r="EG90">
            <v>1</v>
          </cell>
          <cell r="EH90">
            <v>2</v>
          </cell>
          <cell r="EI90">
            <v>99</v>
          </cell>
          <cell r="EJ90">
            <v>77</v>
          </cell>
          <cell r="EK90">
            <v>99</v>
          </cell>
          <cell r="EL90">
            <v>77</v>
          </cell>
          <cell r="EM90">
            <v>99</v>
          </cell>
          <cell r="EN90">
            <v>77</v>
          </cell>
          <cell r="EO90">
            <v>99</v>
          </cell>
          <cell r="EP90">
            <v>77</v>
          </cell>
          <cell r="EQ90">
            <v>99</v>
          </cell>
          <cell r="ER90">
            <v>77</v>
          </cell>
          <cell r="ES90">
            <v>99</v>
          </cell>
          <cell r="ET90">
            <v>77</v>
          </cell>
          <cell r="EU90">
            <v>99</v>
          </cell>
          <cell r="EV90">
            <v>3</v>
          </cell>
          <cell r="EW90">
            <v>3</v>
          </cell>
          <cell r="EX90">
            <v>3</v>
          </cell>
          <cell r="EY90">
            <v>3</v>
          </cell>
          <cell r="EZ90">
            <v>3</v>
          </cell>
          <cell r="FA90">
            <v>2</v>
          </cell>
          <cell r="FB90">
            <v>3</v>
          </cell>
          <cell r="FC90">
            <v>3</v>
          </cell>
          <cell r="FD90">
            <v>3</v>
          </cell>
          <cell r="FE90">
            <v>3</v>
          </cell>
          <cell r="FF90">
            <v>3</v>
          </cell>
          <cell r="FG90">
            <v>3</v>
          </cell>
          <cell r="FH90">
            <v>3</v>
          </cell>
          <cell r="FI90">
            <v>1</v>
          </cell>
          <cell r="FJ90">
            <v>3</v>
          </cell>
          <cell r="FK90">
            <v>99</v>
          </cell>
          <cell r="FL90">
            <v>3</v>
          </cell>
          <cell r="FM90">
            <v>3</v>
          </cell>
          <cell r="FN90">
            <v>99</v>
          </cell>
          <cell r="FO90">
            <v>99</v>
          </cell>
          <cell r="FP90">
            <v>99</v>
          </cell>
          <cell r="FQ90">
            <v>1</v>
          </cell>
          <cell r="FR90">
            <v>2</v>
          </cell>
          <cell r="FS90">
            <v>2</v>
          </cell>
          <cell r="FT90">
            <v>3</v>
          </cell>
          <cell r="FU90">
            <v>99</v>
          </cell>
          <cell r="FV90">
            <v>2</v>
          </cell>
          <cell r="FW90">
            <v>2</v>
          </cell>
          <cell r="FX90">
            <v>2</v>
          </cell>
          <cell r="FY90">
            <v>99</v>
          </cell>
          <cell r="FZ90">
            <v>2</v>
          </cell>
          <cell r="GA90">
            <v>1</v>
          </cell>
          <cell r="GB90">
            <v>2</v>
          </cell>
          <cell r="GC90">
            <v>2</v>
          </cell>
          <cell r="GD90">
            <v>1</v>
          </cell>
          <cell r="GE90">
            <v>99</v>
          </cell>
          <cell r="GF90">
            <v>1</v>
          </cell>
          <cell r="GG90">
            <v>2</v>
          </cell>
        </row>
        <row r="91">
          <cell r="E91">
            <v>4</v>
          </cell>
          <cell r="F91">
            <v>1</v>
          </cell>
          <cell r="G91">
            <v>1</v>
          </cell>
          <cell r="H91">
            <v>3</v>
          </cell>
          <cell r="I91">
            <v>8</v>
          </cell>
          <cell r="J91">
            <v>2</v>
          </cell>
          <cell r="K91">
            <v>1</v>
          </cell>
          <cell r="L91">
            <v>2</v>
          </cell>
          <cell r="M91">
            <v>3</v>
          </cell>
          <cell r="N91">
            <v>99</v>
          </cell>
          <cell r="O91">
            <v>99</v>
          </cell>
          <cell r="P91">
            <v>2</v>
          </cell>
          <cell r="Q91">
            <v>1</v>
          </cell>
          <cell r="R91">
            <v>1</v>
          </cell>
          <cell r="S91">
            <v>2</v>
          </cell>
          <cell r="T91">
            <v>2</v>
          </cell>
          <cell r="U91">
            <v>2</v>
          </cell>
          <cell r="V91">
            <v>1</v>
          </cell>
          <cell r="W91">
            <v>1</v>
          </cell>
          <cell r="X91">
            <v>1</v>
          </cell>
          <cell r="Y91">
            <v>3</v>
          </cell>
          <cell r="Z91">
            <v>1</v>
          </cell>
          <cell r="AA91">
            <v>2</v>
          </cell>
          <cell r="AB91">
            <v>2</v>
          </cell>
          <cell r="AC91">
            <v>2</v>
          </cell>
          <cell r="AD91">
            <v>1</v>
          </cell>
          <cell r="AE91">
            <v>1</v>
          </cell>
          <cell r="AF91">
            <v>1</v>
          </cell>
          <cell r="AG91">
            <v>2</v>
          </cell>
          <cell r="AH91">
            <v>2</v>
          </cell>
          <cell r="AI91">
            <v>1</v>
          </cell>
          <cell r="AJ91">
            <v>2</v>
          </cell>
          <cell r="AK91">
            <v>2</v>
          </cell>
          <cell r="AL91">
            <v>2</v>
          </cell>
          <cell r="AM91">
            <v>2</v>
          </cell>
          <cell r="AN91">
            <v>2</v>
          </cell>
          <cell r="AO91">
            <v>2</v>
          </cell>
          <cell r="AP91">
            <v>4</v>
          </cell>
          <cell r="AQ91">
            <v>4</v>
          </cell>
          <cell r="AR91">
            <v>3</v>
          </cell>
          <cell r="AS91">
            <v>4</v>
          </cell>
          <cell r="AT91">
            <v>2</v>
          </cell>
          <cell r="AU91">
            <v>2</v>
          </cell>
          <cell r="AV91">
            <v>2</v>
          </cell>
          <cell r="AW91">
            <v>3</v>
          </cell>
          <cell r="AX91">
            <v>3</v>
          </cell>
          <cell r="AY91">
            <v>2</v>
          </cell>
          <cell r="AZ91">
            <v>1</v>
          </cell>
          <cell r="BA91">
            <v>2</v>
          </cell>
          <cell r="BB91">
            <v>2</v>
          </cell>
          <cell r="BC91">
            <v>2</v>
          </cell>
          <cell r="BD91">
            <v>5</v>
          </cell>
          <cell r="BE91">
            <v>2</v>
          </cell>
          <cell r="BF91">
            <v>2</v>
          </cell>
          <cell r="BG91">
            <v>3</v>
          </cell>
          <cell r="BH91">
            <v>1</v>
          </cell>
          <cell r="BI91">
            <v>1</v>
          </cell>
          <cell r="BJ91">
            <v>1</v>
          </cell>
          <cell r="BK91">
            <v>4</v>
          </cell>
          <cell r="BL91">
            <v>4</v>
          </cell>
          <cell r="BM91">
            <v>4</v>
          </cell>
          <cell r="BN91">
            <v>99</v>
          </cell>
          <cell r="BO91">
            <v>3</v>
          </cell>
          <cell r="BP91">
            <v>5</v>
          </cell>
          <cell r="BQ91">
            <v>1</v>
          </cell>
          <cell r="BR91">
            <v>2</v>
          </cell>
          <cell r="BS91">
            <v>1</v>
          </cell>
          <cell r="BT91">
            <v>1</v>
          </cell>
          <cell r="BU91">
            <v>1</v>
          </cell>
          <cell r="BV91">
            <v>1</v>
          </cell>
          <cell r="BW91">
            <v>3</v>
          </cell>
          <cell r="BX91">
            <v>1</v>
          </cell>
          <cell r="BY91">
            <v>1</v>
          </cell>
          <cell r="BZ91">
            <v>1</v>
          </cell>
          <cell r="CA91">
            <v>2</v>
          </cell>
          <cell r="CB91">
            <v>1</v>
          </cell>
          <cell r="CC91">
            <v>1</v>
          </cell>
          <cell r="CD91">
            <v>2</v>
          </cell>
          <cell r="CE91">
            <v>1</v>
          </cell>
          <cell r="CF91">
            <v>2</v>
          </cell>
          <cell r="CG91">
            <v>2</v>
          </cell>
          <cell r="CH91">
            <v>1</v>
          </cell>
          <cell r="CI91">
            <v>1</v>
          </cell>
          <cell r="CJ91">
            <v>1</v>
          </cell>
          <cell r="CK91">
            <v>3</v>
          </cell>
          <cell r="CL91">
            <v>1</v>
          </cell>
          <cell r="CM91">
            <v>99</v>
          </cell>
          <cell r="CN91">
            <v>1</v>
          </cell>
          <cell r="CO91">
            <v>2</v>
          </cell>
          <cell r="CP91">
            <v>3</v>
          </cell>
          <cell r="CQ91">
            <v>3</v>
          </cell>
          <cell r="CR91">
            <v>3</v>
          </cell>
          <cell r="CS91">
            <v>2</v>
          </cell>
          <cell r="CT91">
            <v>2</v>
          </cell>
          <cell r="CU91">
            <v>2</v>
          </cell>
          <cell r="CV91">
            <v>3</v>
          </cell>
          <cell r="CW91">
            <v>2</v>
          </cell>
          <cell r="CX91">
            <v>1</v>
          </cell>
          <cell r="CY91">
            <v>1</v>
          </cell>
          <cell r="CZ91">
            <v>3</v>
          </cell>
          <cell r="DA91">
            <v>3</v>
          </cell>
          <cell r="DB91">
            <v>2</v>
          </cell>
          <cell r="DC91">
            <v>4</v>
          </cell>
          <cell r="DD91">
            <v>4</v>
          </cell>
          <cell r="DE91">
            <v>4</v>
          </cell>
          <cell r="DF91">
            <v>4</v>
          </cell>
          <cell r="DG91">
            <v>3</v>
          </cell>
          <cell r="DH91">
            <v>2</v>
          </cell>
          <cell r="DI91">
            <v>4</v>
          </cell>
          <cell r="DJ91">
            <v>4</v>
          </cell>
          <cell r="DK91">
            <v>4</v>
          </cell>
          <cell r="DL91">
            <v>3</v>
          </cell>
          <cell r="DM91">
            <v>4</v>
          </cell>
          <cell r="DN91">
            <v>4</v>
          </cell>
          <cell r="DO91">
            <v>4</v>
          </cell>
          <cell r="DP91">
            <v>1</v>
          </cell>
          <cell r="DQ91">
            <v>99</v>
          </cell>
          <cell r="DR91">
            <v>1</v>
          </cell>
          <cell r="DS91">
            <v>2</v>
          </cell>
          <cell r="DT91">
            <v>2</v>
          </cell>
          <cell r="DU91">
            <v>2</v>
          </cell>
          <cell r="DV91">
            <v>3</v>
          </cell>
          <cell r="DW91">
            <v>2</v>
          </cell>
          <cell r="DX91">
            <v>4</v>
          </cell>
          <cell r="DY91">
            <v>3</v>
          </cell>
          <cell r="DZ91">
            <v>3</v>
          </cell>
          <cell r="EA91">
            <v>1</v>
          </cell>
          <cell r="EB91">
            <v>1</v>
          </cell>
          <cell r="EC91">
            <v>1</v>
          </cell>
          <cell r="ED91">
            <v>1</v>
          </cell>
          <cell r="EE91">
            <v>1</v>
          </cell>
          <cell r="EF91">
            <v>2</v>
          </cell>
          <cell r="EG91">
            <v>2</v>
          </cell>
          <cell r="EH91">
            <v>2</v>
          </cell>
          <cell r="EI91">
            <v>1</v>
          </cell>
          <cell r="EJ91">
            <v>77</v>
          </cell>
          <cell r="EK91">
            <v>1</v>
          </cell>
          <cell r="EL91">
            <v>77</v>
          </cell>
          <cell r="EM91">
            <v>0</v>
          </cell>
          <cell r="EN91">
            <v>77</v>
          </cell>
          <cell r="EO91">
            <v>0</v>
          </cell>
          <cell r="EP91">
            <v>77</v>
          </cell>
          <cell r="EQ91">
            <v>0</v>
          </cell>
          <cell r="ER91">
            <v>77</v>
          </cell>
          <cell r="ES91">
            <v>0</v>
          </cell>
          <cell r="ET91">
            <v>77</v>
          </cell>
          <cell r="EU91">
            <v>0</v>
          </cell>
          <cell r="EV91">
            <v>2</v>
          </cell>
          <cell r="EW91">
            <v>2</v>
          </cell>
          <cell r="EX91">
            <v>2</v>
          </cell>
          <cell r="EY91">
            <v>99</v>
          </cell>
          <cell r="EZ91">
            <v>2</v>
          </cell>
          <cell r="FA91">
            <v>4</v>
          </cell>
          <cell r="FB91">
            <v>3</v>
          </cell>
          <cell r="FC91">
            <v>3</v>
          </cell>
          <cell r="FD91">
            <v>3</v>
          </cell>
          <cell r="FE91">
            <v>3</v>
          </cell>
          <cell r="FF91">
            <v>1</v>
          </cell>
          <cell r="FG91">
            <v>3</v>
          </cell>
          <cell r="FH91">
            <v>3</v>
          </cell>
          <cell r="FI91">
            <v>3</v>
          </cell>
          <cell r="FJ91">
            <v>3</v>
          </cell>
          <cell r="FK91">
            <v>2</v>
          </cell>
          <cell r="FL91">
            <v>2</v>
          </cell>
          <cell r="FM91">
            <v>3</v>
          </cell>
          <cell r="FN91">
            <v>99</v>
          </cell>
          <cell r="FO91">
            <v>99</v>
          </cell>
          <cell r="FP91">
            <v>99</v>
          </cell>
          <cell r="FQ91">
            <v>3</v>
          </cell>
          <cell r="FR91">
            <v>99</v>
          </cell>
          <cell r="FS91">
            <v>99</v>
          </cell>
          <cell r="FT91">
            <v>99</v>
          </cell>
          <cell r="FU91">
            <v>99</v>
          </cell>
          <cell r="FV91">
            <v>99</v>
          </cell>
          <cell r="FW91">
            <v>99</v>
          </cell>
          <cell r="FX91">
            <v>99</v>
          </cell>
          <cell r="FY91">
            <v>99</v>
          </cell>
          <cell r="FZ91">
            <v>1</v>
          </cell>
          <cell r="GA91">
            <v>1</v>
          </cell>
          <cell r="GB91">
            <v>2</v>
          </cell>
          <cell r="GC91">
            <v>2</v>
          </cell>
          <cell r="GD91">
            <v>1</v>
          </cell>
          <cell r="GE91">
            <v>2</v>
          </cell>
          <cell r="GF91">
            <v>1</v>
          </cell>
          <cell r="GG91">
            <v>1</v>
          </cell>
        </row>
        <row r="92">
          <cell r="E92">
            <v>3</v>
          </cell>
          <cell r="F92">
            <v>1</v>
          </cell>
          <cell r="G92">
            <v>1</v>
          </cell>
          <cell r="H92">
            <v>1</v>
          </cell>
          <cell r="I92">
            <v>3</v>
          </cell>
          <cell r="J92">
            <v>2</v>
          </cell>
          <cell r="K92">
            <v>2</v>
          </cell>
          <cell r="L92">
            <v>4</v>
          </cell>
          <cell r="M92">
            <v>3</v>
          </cell>
          <cell r="N92">
            <v>3</v>
          </cell>
          <cell r="O92">
            <v>3</v>
          </cell>
          <cell r="P92">
            <v>3</v>
          </cell>
          <cell r="Q92">
            <v>1</v>
          </cell>
          <cell r="R92">
            <v>1</v>
          </cell>
          <cell r="S92">
            <v>2</v>
          </cell>
          <cell r="T92">
            <v>2</v>
          </cell>
          <cell r="U92">
            <v>1</v>
          </cell>
          <cell r="V92">
            <v>1</v>
          </cell>
          <cell r="W92">
            <v>2</v>
          </cell>
          <cell r="X92">
            <v>2</v>
          </cell>
          <cell r="Y92">
            <v>4</v>
          </cell>
          <cell r="Z92">
            <v>1</v>
          </cell>
          <cell r="AA92">
            <v>2</v>
          </cell>
          <cell r="AB92">
            <v>99</v>
          </cell>
          <cell r="AC92">
            <v>99</v>
          </cell>
          <cell r="AD92">
            <v>99</v>
          </cell>
          <cell r="AE92">
            <v>99</v>
          </cell>
          <cell r="AF92">
            <v>99</v>
          </cell>
          <cell r="AG92">
            <v>99</v>
          </cell>
          <cell r="AH92">
            <v>99</v>
          </cell>
          <cell r="AI92">
            <v>99</v>
          </cell>
          <cell r="AJ92">
            <v>99</v>
          </cell>
          <cell r="AK92">
            <v>99</v>
          </cell>
          <cell r="AL92">
            <v>99</v>
          </cell>
          <cell r="AM92">
            <v>99</v>
          </cell>
          <cell r="AN92">
            <v>99</v>
          </cell>
          <cell r="AO92">
            <v>99</v>
          </cell>
          <cell r="AP92">
            <v>3</v>
          </cell>
          <cell r="AQ92">
            <v>2</v>
          </cell>
          <cell r="AR92">
            <v>2</v>
          </cell>
          <cell r="AS92">
            <v>3</v>
          </cell>
          <cell r="AT92">
            <v>2</v>
          </cell>
          <cell r="AU92">
            <v>1</v>
          </cell>
          <cell r="AV92">
            <v>1</v>
          </cell>
          <cell r="AW92">
            <v>2</v>
          </cell>
          <cell r="AX92">
            <v>2</v>
          </cell>
          <cell r="AY92">
            <v>2</v>
          </cell>
          <cell r="AZ92">
            <v>2</v>
          </cell>
          <cell r="BA92">
            <v>1</v>
          </cell>
          <cell r="BB92">
            <v>2</v>
          </cell>
          <cell r="BC92">
            <v>2</v>
          </cell>
          <cell r="BD92">
            <v>2</v>
          </cell>
          <cell r="BE92">
            <v>2</v>
          </cell>
          <cell r="BF92">
            <v>2</v>
          </cell>
          <cell r="BG92">
            <v>2</v>
          </cell>
          <cell r="BH92">
            <v>1</v>
          </cell>
          <cell r="BI92">
            <v>2</v>
          </cell>
          <cell r="BJ92">
            <v>2</v>
          </cell>
          <cell r="BK92">
            <v>1</v>
          </cell>
          <cell r="BL92">
            <v>1</v>
          </cell>
          <cell r="BM92">
            <v>3</v>
          </cell>
          <cell r="BN92">
            <v>99</v>
          </cell>
          <cell r="BO92">
            <v>99</v>
          </cell>
          <cell r="BP92">
            <v>99</v>
          </cell>
          <cell r="BQ92">
            <v>99</v>
          </cell>
          <cell r="BR92">
            <v>99</v>
          </cell>
          <cell r="BS92">
            <v>99</v>
          </cell>
          <cell r="BT92">
            <v>99</v>
          </cell>
          <cell r="BU92">
            <v>99</v>
          </cell>
          <cell r="BV92">
            <v>99</v>
          </cell>
          <cell r="BW92">
            <v>99</v>
          </cell>
          <cell r="BX92">
            <v>99</v>
          </cell>
          <cell r="BY92">
            <v>99</v>
          </cell>
          <cell r="BZ92">
            <v>99</v>
          </cell>
          <cell r="CA92">
            <v>99</v>
          </cell>
          <cell r="CB92">
            <v>99</v>
          </cell>
          <cell r="CC92">
            <v>99</v>
          </cell>
          <cell r="CD92">
            <v>99</v>
          </cell>
          <cell r="CE92">
            <v>99</v>
          </cell>
          <cell r="CF92">
            <v>99</v>
          </cell>
          <cell r="CG92">
            <v>99</v>
          </cell>
          <cell r="CH92">
            <v>99</v>
          </cell>
          <cell r="CI92">
            <v>99</v>
          </cell>
          <cell r="CJ92">
            <v>99</v>
          </cell>
          <cell r="CK92">
            <v>99</v>
          </cell>
          <cell r="CL92">
            <v>99</v>
          </cell>
          <cell r="CM92">
            <v>99</v>
          </cell>
          <cell r="CN92">
            <v>99</v>
          </cell>
          <cell r="CO92">
            <v>99</v>
          </cell>
          <cell r="CP92">
            <v>99</v>
          </cell>
          <cell r="CQ92">
            <v>99</v>
          </cell>
          <cell r="CR92">
            <v>99</v>
          </cell>
          <cell r="CS92">
            <v>99</v>
          </cell>
          <cell r="CT92">
            <v>99</v>
          </cell>
          <cell r="CU92">
            <v>99</v>
          </cell>
          <cell r="CV92">
            <v>99</v>
          </cell>
          <cell r="CW92">
            <v>99</v>
          </cell>
          <cell r="CX92">
            <v>99</v>
          </cell>
          <cell r="CY92">
            <v>99</v>
          </cell>
          <cell r="CZ92">
            <v>99</v>
          </cell>
          <cell r="DA92">
            <v>99</v>
          </cell>
          <cell r="DB92">
            <v>99</v>
          </cell>
          <cell r="DC92">
            <v>99</v>
          </cell>
          <cell r="DD92">
            <v>99</v>
          </cell>
          <cell r="DE92">
            <v>99</v>
          </cell>
          <cell r="DF92">
            <v>99</v>
          </cell>
          <cell r="DG92">
            <v>99</v>
          </cell>
          <cell r="DH92">
            <v>99</v>
          </cell>
          <cell r="DI92">
            <v>99</v>
          </cell>
          <cell r="DJ92">
            <v>99</v>
          </cell>
          <cell r="DK92">
            <v>99</v>
          </cell>
          <cell r="DL92">
            <v>99</v>
          </cell>
          <cell r="DM92">
            <v>99</v>
          </cell>
          <cell r="DN92">
            <v>99</v>
          </cell>
          <cell r="DO92">
            <v>99</v>
          </cell>
          <cell r="DP92">
            <v>99</v>
          </cell>
          <cell r="DQ92">
            <v>99</v>
          </cell>
          <cell r="DR92">
            <v>99</v>
          </cell>
          <cell r="DS92">
            <v>99</v>
          </cell>
          <cell r="DT92">
            <v>99</v>
          </cell>
          <cell r="DU92">
            <v>99</v>
          </cell>
          <cell r="DV92">
            <v>99</v>
          </cell>
          <cell r="DW92">
            <v>99</v>
          </cell>
          <cell r="DX92">
            <v>99</v>
          </cell>
          <cell r="DY92">
            <v>99</v>
          </cell>
          <cell r="DZ92">
            <v>99</v>
          </cell>
          <cell r="EA92">
            <v>99</v>
          </cell>
          <cell r="EB92">
            <v>99</v>
          </cell>
          <cell r="EC92">
            <v>99</v>
          </cell>
          <cell r="ED92">
            <v>99</v>
          </cell>
          <cell r="EE92">
            <v>99</v>
          </cell>
          <cell r="EF92">
            <v>99</v>
          </cell>
          <cell r="EG92">
            <v>99</v>
          </cell>
          <cell r="EH92">
            <v>99</v>
          </cell>
          <cell r="EI92">
            <v>99</v>
          </cell>
          <cell r="EJ92">
            <v>99</v>
          </cell>
          <cell r="EK92">
            <v>99</v>
          </cell>
          <cell r="EL92">
            <v>99</v>
          </cell>
          <cell r="EM92">
            <v>99</v>
          </cell>
          <cell r="EN92">
            <v>99</v>
          </cell>
          <cell r="EO92">
            <v>99</v>
          </cell>
          <cell r="EP92">
            <v>99</v>
          </cell>
          <cell r="EQ92">
            <v>99</v>
          </cell>
          <cell r="ER92">
            <v>99</v>
          </cell>
          <cell r="ES92">
            <v>99</v>
          </cell>
          <cell r="ET92">
            <v>99</v>
          </cell>
          <cell r="EU92">
            <v>99</v>
          </cell>
          <cell r="EV92">
            <v>99</v>
          </cell>
          <cell r="EW92">
            <v>99</v>
          </cell>
          <cell r="EX92">
            <v>99</v>
          </cell>
          <cell r="EY92">
            <v>99</v>
          </cell>
          <cell r="EZ92">
            <v>99</v>
          </cell>
          <cell r="FA92">
            <v>99</v>
          </cell>
          <cell r="FB92">
            <v>99</v>
          </cell>
          <cell r="FC92">
            <v>99</v>
          </cell>
          <cell r="FD92">
            <v>99</v>
          </cell>
          <cell r="FE92">
            <v>99</v>
          </cell>
          <cell r="FF92">
            <v>99</v>
          </cell>
          <cell r="FG92">
            <v>99</v>
          </cell>
          <cell r="FH92">
            <v>99</v>
          </cell>
          <cell r="FI92">
            <v>99</v>
          </cell>
          <cell r="FJ92">
            <v>99</v>
          </cell>
          <cell r="FK92">
            <v>99</v>
          </cell>
          <cell r="FL92">
            <v>99</v>
          </cell>
          <cell r="FM92">
            <v>99</v>
          </cell>
          <cell r="FN92">
            <v>99</v>
          </cell>
          <cell r="FO92">
            <v>99</v>
          </cell>
          <cell r="FP92">
            <v>99</v>
          </cell>
          <cell r="FQ92">
            <v>99</v>
          </cell>
          <cell r="FR92">
            <v>99</v>
          </cell>
          <cell r="FS92">
            <v>99</v>
          </cell>
          <cell r="FT92">
            <v>99</v>
          </cell>
          <cell r="FU92">
            <v>99</v>
          </cell>
          <cell r="FV92">
            <v>99</v>
          </cell>
          <cell r="FW92">
            <v>99</v>
          </cell>
          <cell r="FX92">
            <v>99</v>
          </cell>
          <cell r="FY92">
            <v>99</v>
          </cell>
          <cell r="FZ92">
            <v>99</v>
          </cell>
          <cell r="GA92">
            <v>99</v>
          </cell>
          <cell r="GB92">
            <v>99</v>
          </cell>
          <cell r="GC92">
            <v>99</v>
          </cell>
          <cell r="GD92">
            <v>99</v>
          </cell>
          <cell r="GE92">
            <v>99</v>
          </cell>
          <cell r="GF92">
            <v>99</v>
          </cell>
          <cell r="GG92">
            <v>99</v>
          </cell>
        </row>
        <row r="93">
          <cell r="E93">
            <v>6</v>
          </cell>
          <cell r="F93">
            <v>1</v>
          </cell>
          <cell r="G93">
            <v>1</v>
          </cell>
          <cell r="H93">
            <v>2</v>
          </cell>
          <cell r="I93">
            <v>1</v>
          </cell>
          <cell r="J93">
            <v>2</v>
          </cell>
          <cell r="K93">
            <v>3</v>
          </cell>
          <cell r="L93">
            <v>2</v>
          </cell>
          <cell r="M93">
            <v>3</v>
          </cell>
          <cell r="N93">
            <v>3</v>
          </cell>
          <cell r="O93">
            <v>3</v>
          </cell>
          <cell r="P93">
            <v>3</v>
          </cell>
          <cell r="Q93">
            <v>1</v>
          </cell>
          <cell r="R93">
            <v>1</v>
          </cell>
          <cell r="S93">
            <v>2</v>
          </cell>
          <cell r="T93">
            <v>2</v>
          </cell>
          <cell r="U93">
            <v>99</v>
          </cell>
          <cell r="V93">
            <v>1</v>
          </cell>
          <cell r="W93">
            <v>2</v>
          </cell>
          <cell r="X93">
            <v>2</v>
          </cell>
          <cell r="Y93">
            <v>4</v>
          </cell>
          <cell r="Z93">
            <v>1</v>
          </cell>
          <cell r="AA93">
            <v>2</v>
          </cell>
          <cell r="AB93">
            <v>2</v>
          </cell>
          <cell r="AC93">
            <v>2</v>
          </cell>
          <cell r="AD93">
            <v>2</v>
          </cell>
          <cell r="AE93">
            <v>1</v>
          </cell>
          <cell r="AF93">
            <v>2</v>
          </cell>
          <cell r="AG93">
            <v>2</v>
          </cell>
          <cell r="AH93">
            <v>2</v>
          </cell>
          <cell r="AI93">
            <v>2</v>
          </cell>
          <cell r="AJ93">
            <v>1</v>
          </cell>
          <cell r="AK93">
            <v>2</v>
          </cell>
          <cell r="AL93">
            <v>2</v>
          </cell>
          <cell r="AM93">
            <v>2</v>
          </cell>
          <cell r="AN93">
            <v>99</v>
          </cell>
          <cell r="AO93">
            <v>1</v>
          </cell>
          <cell r="AP93">
            <v>2</v>
          </cell>
          <cell r="AQ93">
            <v>2</v>
          </cell>
          <cell r="AR93">
            <v>2</v>
          </cell>
          <cell r="AS93">
            <v>4</v>
          </cell>
          <cell r="AT93">
            <v>2</v>
          </cell>
          <cell r="AU93">
            <v>2</v>
          </cell>
          <cell r="AV93">
            <v>5</v>
          </cell>
          <cell r="AW93">
            <v>4</v>
          </cell>
          <cell r="AX93">
            <v>4</v>
          </cell>
          <cell r="AY93">
            <v>3</v>
          </cell>
          <cell r="AZ93">
            <v>2</v>
          </cell>
          <cell r="BA93">
            <v>2</v>
          </cell>
          <cell r="BB93">
            <v>2</v>
          </cell>
          <cell r="BC93">
            <v>2</v>
          </cell>
          <cell r="BD93">
            <v>5</v>
          </cell>
          <cell r="BE93">
            <v>2</v>
          </cell>
          <cell r="BF93">
            <v>2</v>
          </cell>
          <cell r="BG93">
            <v>2</v>
          </cell>
          <cell r="BH93">
            <v>1</v>
          </cell>
          <cell r="BI93">
            <v>1</v>
          </cell>
          <cell r="BJ93">
            <v>2</v>
          </cell>
          <cell r="BK93">
            <v>1</v>
          </cell>
          <cell r="BL93">
            <v>1</v>
          </cell>
          <cell r="BM93">
            <v>4</v>
          </cell>
          <cell r="BN93">
            <v>4</v>
          </cell>
          <cell r="BO93">
            <v>3</v>
          </cell>
          <cell r="BP93">
            <v>5</v>
          </cell>
          <cell r="BQ93">
            <v>2</v>
          </cell>
          <cell r="BR93">
            <v>2</v>
          </cell>
          <cell r="BS93">
            <v>2</v>
          </cell>
          <cell r="BT93">
            <v>1</v>
          </cell>
          <cell r="BU93">
            <v>1</v>
          </cell>
          <cell r="BV93">
            <v>1</v>
          </cell>
          <cell r="BW93">
            <v>3</v>
          </cell>
          <cell r="BX93">
            <v>5</v>
          </cell>
          <cell r="BY93">
            <v>5</v>
          </cell>
          <cell r="BZ93">
            <v>1</v>
          </cell>
          <cell r="CA93">
            <v>1</v>
          </cell>
          <cell r="CB93">
            <v>1</v>
          </cell>
          <cell r="CC93">
            <v>1</v>
          </cell>
          <cell r="CD93">
            <v>2</v>
          </cell>
          <cell r="CE93">
            <v>2</v>
          </cell>
          <cell r="CF93">
            <v>2</v>
          </cell>
          <cell r="CG93">
            <v>2</v>
          </cell>
          <cell r="CH93">
            <v>1</v>
          </cell>
          <cell r="CI93">
            <v>1</v>
          </cell>
          <cell r="CJ93">
            <v>1</v>
          </cell>
          <cell r="CK93">
            <v>3</v>
          </cell>
          <cell r="CL93">
            <v>3</v>
          </cell>
          <cell r="CM93">
            <v>3</v>
          </cell>
          <cell r="CN93">
            <v>3</v>
          </cell>
          <cell r="CO93">
            <v>3</v>
          </cell>
          <cell r="CP93">
            <v>3</v>
          </cell>
          <cell r="CQ93">
            <v>3</v>
          </cell>
          <cell r="CR93">
            <v>2</v>
          </cell>
          <cell r="CS93">
            <v>3</v>
          </cell>
          <cell r="CT93">
            <v>3</v>
          </cell>
          <cell r="CU93">
            <v>3</v>
          </cell>
          <cell r="CV93">
            <v>3</v>
          </cell>
          <cell r="CW93">
            <v>3</v>
          </cell>
          <cell r="CX93">
            <v>1</v>
          </cell>
          <cell r="CY93">
            <v>1</v>
          </cell>
          <cell r="CZ93">
            <v>2</v>
          </cell>
          <cell r="DA93">
            <v>4</v>
          </cell>
          <cell r="DB93">
            <v>4</v>
          </cell>
          <cell r="DC93">
            <v>4</v>
          </cell>
          <cell r="DD93">
            <v>4</v>
          </cell>
          <cell r="DE93">
            <v>4</v>
          </cell>
          <cell r="DF93">
            <v>4</v>
          </cell>
          <cell r="DG93">
            <v>4</v>
          </cell>
          <cell r="DH93">
            <v>2</v>
          </cell>
          <cell r="DI93">
            <v>4</v>
          </cell>
          <cell r="DJ93">
            <v>4</v>
          </cell>
          <cell r="DK93">
            <v>3</v>
          </cell>
          <cell r="DL93">
            <v>4</v>
          </cell>
          <cell r="DM93">
            <v>4</v>
          </cell>
          <cell r="DN93">
            <v>4</v>
          </cell>
          <cell r="DO93">
            <v>3</v>
          </cell>
          <cell r="DP93">
            <v>1</v>
          </cell>
          <cell r="DQ93">
            <v>2</v>
          </cell>
          <cell r="DR93">
            <v>2</v>
          </cell>
          <cell r="DS93">
            <v>3</v>
          </cell>
          <cell r="DT93">
            <v>2</v>
          </cell>
          <cell r="DU93">
            <v>1</v>
          </cell>
          <cell r="DV93">
            <v>2</v>
          </cell>
          <cell r="DW93">
            <v>2</v>
          </cell>
          <cell r="DX93">
            <v>4</v>
          </cell>
          <cell r="DY93">
            <v>3</v>
          </cell>
          <cell r="DZ93">
            <v>3</v>
          </cell>
          <cell r="EA93">
            <v>5</v>
          </cell>
          <cell r="EB93">
            <v>5</v>
          </cell>
          <cell r="EC93">
            <v>5</v>
          </cell>
          <cell r="ED93">
            <v>2</v>
          </cell>
          <cell r="EE93">
            <v>2</v>
          </cell>
          <cell r="EF93">
            <v>1</v>
          </cell>
          <cell r="EG93">
            <v>1</v>
          </cell>
          <cell r="EH93">
            <v>2</v>
          </cell>
          <cell r="EI93">
            <v>2</v>
          </cell>
          <cell r="EJ93">
            <v>77</v>
          </cell>
          <cell r="EK93">
            <v>77</v>
          </cell>
          <cell r="EL93">
            <v>77</v>
          </cell>
          <cell r="EM93">
            <v>77</v>
          </cell>
          <cell r="EN93">
            <v>77</v>
          </cell>
          <cell r="EO93">
            <v>77</v>
          </cell>
          <cell r="EP93">
            <v>77</v>
          </cell>
          <cell r="EQ93">
            <v>77</v>
          </cell>
          <cell r="ER93">
            <v>77</v>
          </cell>
          <cell r="ES93">
            <v>77</v>
          </cell>
          <cell r="ET93">
            <v>77</v>
          </cell>
          <cell r="EU93">
            <v>77</v>
          </cell>
          <cell r="EV93">
            <v>1</v>
          </cell>
          <cell r="EW93">
            <v>1</v>
          </cell>
          <cell r="EX93">
            <v>2</v>
          </cell>
          <cell r="EY93">
            <v>99</v>
          </cell>
          <cell r="EZ93">
            <v>2</v>
          </cell>
          <cell r="FA93">
            <v>4</v>
          </cell>
          <cell r="FB93">
            <v>3</v>
          </cell>
          <cell r="FC93">
            <v>3</v>
          </cell>
          <cell r="FD93">
            <v>3</v>
          </cell>
          <cell r="FE93">
            <v>3</v>
          </cell>
          <cell r="FF93">
            <v>2</v>
          </cell>
          <cell r="FG93">
            <v>1</v>
          </cell>
          <cell r="FH93">
            <v>1</v>
          </cell>
          <cell r="FI93">
            <v>1</v>
          </cell>
          <cell r="FJ93">
            <v>1</v>
          </cell>
          <cell r="FK93">
            <v>99</v>
          </cell>
          <cell r="FL93">
            <v>2</v>
          </cell>
          <cell r="FM93">
            <v>2</v>
          </cell>
          <cell r="FN93">
            <v>99</v>
          </cell>
          <cell r="FO93">
            <v>99</v>
          </cell>
          <cell r="FP93">
            <v>99</v>
          </cell>
          <cell r="FQ93">
            <v>3</v>
          </cell>
          <cell r="FR93">
            <v>99</v>
          </cell>
          <cell r="FS93">
            <v>99</v>
          </cell>
          <cell r="FT93">
            <v>99</v>
          </cell>
          <cell r="FU93">
            <v>99</v>
          </cell>
          <cell r="FV93">
            <v>99</v>
          </cell>
          <cell r="FW93">
            <v>99</v>
          </cell>
          <cell r="FX93">
            <v>99</v>
          </cell>
          <cell r="FY93">
            <v>99</v>
          </cell>
          <cell r="FZ93">
            <v>2</v>
          </cell>
          <cell r="GA93">
            <v>1</v>
          </cell>
          <cell r="GB93">
            <v>1</v>
          </cell>
          <cell r="GC93">
            <v>2</v>
          </cell>
          <cell r="GD93">
            <v>1</v>
          </cell>
          <cell r="GE93">
            <v>2</v>
          </cell>
          <cell r="GF93">
            <v>1</v>
          </cell>
          <cell r="GG93">
            <v>3</v>
          </cell>
        </row>
        <row r="94">
          <cell r="E94">
            <v>4</v>
          </cell>
          <cell r="F94">
            <v>1</v>
          </cell>
          <cell r="G94">
            <v>1</v>
          </cell>
          <cell r="H94">
            <v>2</v>
          </cell>
          <cell r="I94">
            <v>1</v>
          </cell>
          <cell r="J94">
            <v>1</v>
          </cell>
          <cell r="K94">
            <v>1</v>
          </cell>
          <cell r="L94">
            <v>2</v>
          </cell>
          <cell r="M94">
            <v>3</v>
          </cell>
          <cell r="N94">
            <v>3</v>
          </cell>
          <cell r="O94">
            <v>3</v>
          </cell>
          <cell r="P94">
            <v>3</v>
          </cell>
          <cell r="Q94">
            <v>1</v>
          </cell>
          <cell r="R94">
            <v>1</v>
          </cell>
          <cell r="S94">
            <v>2</v>
          </cell>
          <cell r="T94">
            <v>2</v>
          </cell>
          <cell r="U94">
            <v>1</v>
          </cell>
          <cell r="V94">
            <v>1</v>
          </cell>
          <cell r="W94">
            <v>1</v>
          </cell>
          <cell r="X94">
            <v>1</v>
          </cell>
          <cell r="Y94">
            <v>1</v>
          </cell>
          <cell r="Z94">
            <v>1</v>
          </cell>
          <cell r="AA94">
            <v>2</v>
          </cell>
          <cell r="AB94">
            <v>2</v>
          </cell>
          <cell r="AC94">
            <v>2</v>
          </cell>
          <cell r="AD94">
            <v>2</v>
          </cell>
          <cell r="AE94">
            <v>2</v>
          </cell>
          <cell r="AF94">
            <v>1</v>
          </cell>
          <cell r="AG94">
            <v>2</v>
          </cell>
          <cell r="AH94">
            <v>1</v>
          </cell>
          <cell r="AI94">
            <v>2</v>
          </cell>
          <cell r="AJ94">
            <v>1</v>
          </cell>
          <cell r="AK94">
            <v>2</v>
          </cell>
          <cell r="AL94">
            <v>1</v>
          </cell>
          <cell r="AM94">
            <v>1</v>
          </cell>
          <cell r="AN94">
            <v>1</v>
          </cell>
          <cell r="AO94">
            <v>1</v>
          </cell>
          <cell r="AP94">
            <v>2</v>
          </cell>
          <cell r="AQ94">
            <v>2</v>
          </cell>
          <cell r="AR94">
            <v>2</v>
          </cell>
          <cell r="AS94">
            <v>2</v>
          </cell>
          <cell r="AT94">
            <v>2</v>
          </cell>
          <cell r="AU94">
            <v>3</v>
          </cell>
          <cell r="AV94">
            <v>2</v>
          </cell>
          <cell r="AW94">
            <v>2</v>
          </cell>
          <cell r="AX94">
            <v>3</v>
          </cell>
          <cell r="AY94">
            <v>1</v>
          </cell>
          <cell r="AZ94">
            <v>1</v>
          </cell>
          <cell r="BA94">
            <v>1</v>
          </cell>
          <cell r="BB94">
            <v>1</v>
          </cell>
          <cell r="BC94">
            <v>1</v>
          </cell>
          <cell r="BD94">
            <v>1</v>
          </cell>
          <cell r="BE94">
            <v>1</v>
          </cell>
          <cell r="BF94">
            <v>1</v>
          </cell>
          <cell r="BG94">
            <v>1</v>
          </cell>
          <cell r="BH94">
            <v>1</v>
          </cell>
          <cell r="BI94">
            <v>1</v>
          </cell>
          <cell r="BJ94">
            <v>1</v>
          </cell>
          <cell r="BK94">
            <v>4</v>
          </cell>
          <cell r="BL94">
            <v>4</v>
          </cell>
          <cell r="BM94">
            <v>4</v>
          </cell>
          <cell r="BN94">
            <v>4</v>
          </cell>
          <cell r="BO94">
            <v>1</v>
          </cell>
          <cell r="BP94">
            <v>2</v>
          </cell>
          <cell r="BQ94">
            <v>1</v>
          </cell>
          <cell r="BR94">
            <v>1</v>
          </cell>
          <cell r="BS94">
            <v>99</v>
          </cell>
          <cell r="BT94">
            <v>2</v>
          </cell>
          <cell r="BU94">
            <v>2</v>
          </cell>
          <cell r="BV94">
            <v>1</v>
          </cell>
          <cell r="BW94">
            <v>1</v>
          </cell>
          <cell r="BX94">
            <v>1</v>
          </cell>
          <cell r="BY94">
            <v>1</v>
          </cell>
          <cell r="BZ94">
            <v>2</v>
          </cell>
          <cell r="CA94">
            <v>2</v>
          </cell>
          <cell r="CB94">
            <v>2</v>
          </cell>
          <cell r="CC94">
            <v>2</v>
          </cell>
          <cell r="CD94">
            <v>1</v>
          </cell>
          <cell r="CE94">
            <v>1</v>
          </cell>
          <cell r="CF94">
            <v>1</v>
          </cell>
          <cell r="CG94">
            <v>1</v>
          </cell>
          <cell r="CH94">
            <v>2</v>
          </cell>
          <cell r="CI94">
            <v>2</v>
          </cell>
          <cell r="CJ94">
            <v>2</v>
          </cell>
          <cell r="CK94">
            <v>1</v>
          </cell>
          <cell r="CL94">
            <v>1</v>
          </cell>
          <cell r="CM94">
            <v>1</v>
          </cell>
          <cell r="CN94">
            <v>1</v>
          </cell>
          <cell r="CO94">
            <v>1</v>
          </cell>
          <cell r="CP94">
            <v>1</v>
          </cell>
          <cell r="CQ94">
            <v>1</v>
          </cell>
          <cell r="CR94">
            <v>2</v>
          </cell>
          <cell r="CS94">
            <v>2</v>
          </cell>
          <cell r="CT94">
            <v>2</v>
          </cell>
          <cell r="CU94">
            <v>1</v>
          </cell>
          <cell r="CV94">
            <v>1</v>
          </cell>
          <cell r="CW94">
            <v>1</v>
          </cell>
          <cell r="CX94">
            <v>1</v>
          </cell>
          <cell r="CY94">
            <v>1</v>
          </cell>
          <cell r="CZ94">
            <v>1</v>
          </cell>
          <cell r="DA94">
            <v>1</v>
          </cell>
          <cell r="DB94">
            <v>1</v>
          </cell>
          <cell r="DC94">
            <v>1</v>
          </cell>
          <cell r="DD94">
            <v>1</v>
          </cell>
          <cell r="DE94">
            <v>1</v>
          </cell>
          <cell r="DF94">
            <v>1</v>
          </cell>
          <cell r="DG94">
            <v>1</v>
          </cell>
          <cell r="DH94">
            <v>1</v>
          </cell>
          <cell r="DI94">
            <v>1</v>
          </cell>
          <cell r="DJ94">
            <v>1</v>
          </cell>
          <cell r="DK94">
            <v>1</v>
          </cell>
          <cell r="DL94">
            <v>1</v>
          </cell>
          <cell r="DM94">
            <v>1</v>
          </cell>
          <cell r="DN94">
            <v>1</v>
          </cell>
          <cell r="DO94">
            <v>1</v>
          </cell>
          <cell r="DP94">
            <v>1</v>
          </cell>
          <cell r="DQ94">
            <v>1</v>
          </cell>
          <cell r="DR94">
            <v>1</v>
          </cell>
          <cell r="DS94">
            <v>1</v>
          </cell>
          <cell r="DT94">
            <v>1</v>
          </cell>
          <cell r="DU94">
            <v>1</v>
          </cell>
          <cell r="DV94">
            <v>1</v>
          </cell>
          <cell r="DW94">
            <v>2</v>
          </cell>
          <cell r="DX94">
            <v>4</v>
          </cell>
          <cell r="DY94">
            <v>3</v>
          </cell>
          <cell r="DZ94">
            <v>3</v>
          </cell>
          <cell r="EA94">
            <v>4</v>
          </cell>
          <cell r="EB94">
            <v>4</v>
          </cell>
          <cell r="EC94">
            <v>4</v>
          </cell>
          <cell r="ED94">
            <v>2</v>
          </cell>
          <cell r="EE94">
            <v>2</v>
          </cell>
          <cell r="EF94">
            <v>1</v>
          </cell>
          <cell r="EG94">
            <v>1</v>
          </cell>
          <cell r="EH94">
            <v>2</v>
          </cell>
          <cell r="EI94">
            <v>2</v>
          </cell>
          <cell r="EJ94">
            <v>77</v>
          </cell>
          <cell r="EK94">
            <v>77</v>
          </cell>
          <cell r="EL94">
            <v>77</v>
          </cell>
          <cell r="EM94">
            <v>77</v>
          </cell>
          <cell r="EN94">
            <v>77</v>
          </cell>
          <cell r="EO94">
            <v>77</v>
          </cell>
          <cell r="EP94">
            <v>77</v>
          </cell>
          <cell r="EQ94">
            <v>77</v>
          </cell>
          <cell r="ER94">
            <v>77</v>
          </cell>
          <cell r="ES94">
            <v>77</v>
          </cell>
          <cell r="ET94">
            <v>77</v>
          </cell>
          <cell r="EU94">
            <v>77</v>
          </cell>
          <cell r="EV94">
            <v>2</v>
          </cell>
          <cell r="EW94">
            <v>2</v>
          </cell>
          <cell r="EX94">
            <v>2</v>
          </cell>
          <cell r="EY94">
            <v>99</v>
          </cell>
          <cell r="EZ94">
            <v>1</v>
          </cell>
          <cell r="FA94">
            <v>4</v>
          </cell>
          <cell r="FB94">
            <v>3</v>
          </cell>
          <cell r="FC94">
            <v>3</v>
          </cell>
          <cell r="FD94">
            <v>3</v>
          </cell>
          <cell r="FE94">
            <v>3</v>
          </cell>
          <cell r="FF94">
            <v>1</v>
          </cell>
          <cell r="FG94">
            <v>3</v>
          </cell>
          <cell r="FH94">
            <v>3</v>
          </cell>
          <cell r="FI94">
            <v>3</v>
          </cell>
          <cell r="FJ94">
            <v>3</v>
          </cell>
          <cell r="FK94">
            <v>3</v>
          </cell>
          <cell r="FL94">
            <v>3</v>
          </cell>
          <cell r="FM94">
            <v>99</v>
          </cell>
          <cell r="FN94">
            <v>99</v>
          </cell>
          <cell r="FO94">
            <v>99</v>
          </cell>
          <cell r="FP94">
            <v>99</v>
          </cell>
          <cell r="FQ94">
            <v>1</v>
          </cell>
          <cell r="FR94">
            <v>1</v>
          </cell>
          <cell r="FS94">
            <v>1</v>
          </cell>
          <cell r="FT94">
            <v>1</v>
          </cell>
          <cell r="FU94">
            <v>1</v>
          </cell>
          <cell r="FV94">
            <v>1</v>
          </cell>
          <cell r="FW94">
            <v>1</v>
          </cell>
          <cell r="FX94">
            <v>1</v>
          </cell>
          <cell r="FY94">
            <v>1</v>
          </cell>
          <cell r="FZ94">
            <v>2</v>
          </cell>
          <cell r="GA94">
            <v>1</v>
          </cell>
          <cell r="GB94">
            <v>2</v>
          </cell>
          <cell r="GC94">
            <v>2</v>
          </cell>
          <cell r="GD94">
            <v>1</v>
          </cell>
          <cell r="GE94">
            <v>2</v>
          </cell>
          <cell r="GF94">
            <v>1</v>
          </cell>
          <cell r="GG94">
            <v>2</v>
          </cell>
        </row>
        <row r="95">
          <cell r="E95">
            <v>5</v>
          </cell>
          <cell r="F95">
            <v>1</v>
          </cell>
          <cell r="G95">
            <v>1</v>
          </cell>
          <cell r="H95">
            <v>3</v>
          </cell>
          <cell r="I95">
            <v>8</v>
          </cell>
          <cell r="J95">
            <v>2</v>
          </cell>
          <cell r="K95">
            <v>4</v>
          </cell>
          <cell r="L95">
            <v>2</v>
          </cell>
          <cell r="M95">
            <v>3</v>
          </cell>
          <cell r="N95">
            <v>3</v>
          </cell>
          <cell r="O95">
            <v>3</v>
          </cell>
          <cell r="P95">
            <v>3</v>
          </cell>
          <cell r="Q95">
            <v>1</v>
          </cell>
          <cell r="R95">
            <v>1</v>
          </cell>
          <cell r="S95">
            <v>2</v>
          </cell>
          <cell r="T95">
            <v>2</v>
          </cell>
          <cell r="U95">
            <v>1</v>
          </cell>
          <cell r="V95">
            <v>1</v>
          </cell>
          <cell r="W95">
            <v>2</v>
          </cell>
          <cell r="X95">
            <v>2</v>
          </cell>
          <cell r="Y95">
            <v>4</v>
          </cell>
          <cell r="Z95">
            <v>1</v>
          </cell>
          <cell r="AA95">
            <v>2</v>
          </cell>
          <cell r="AB95">
            <v>2</v>
          </cell>
          <cell r="AC95">
            <v>2</v>
          </cell>
          <cell r="AD95">
            <v>2</v>
          </cell>
          <cell r="AE95">
            <v>2</v>
          </cell>
          <cell r="AF95">
            <v>3</v>
          </cell>
          <cell r="AG95">
            <v>2</v>
          </cell>
          <cell r="AH95">
            <v>1</v>
          </cell>
          <cell r="AI95">
            <v>2</v>
          </cell>
          <cell r="AJ95">
            <v>2</v>
          </cell>
          <cell r="AK95">
            <v>2</v>
          </cell>
          <cell r="AL95">
            <v>3</v>
          </cell>
          <cell r="AM95">
            <v>3</v>
          </cell>
          <cell r="AN95">
            <v>2</v>
          </cell>
          <cell r="AO95">
            <v>1</v>
          </cell>
          <cell r="AP95">
            <v>2</v>
          </cell>
          <cell r="AQ95">
            <v>2</v>
          </cell>
          <cell r="AR95">
            <v>1</v>
          </cell>
          <cell r="AS95">
            <v>4</v>
          </cell>
          <cell r="AT95">
            <v>2</v>
          </cell>
          <cell r="AU95">
            <v>3</v>
          </cell>
          <cell r="AV95">
            <v>5</v>
          </cell>
          <cell r="AW95">
            <v>3</v>
          </cell>
          <cell r="AX95">
            <v>4</v>
          </cell>
          <cell r="AY95">
            <v>1</v>
          </cell>
          <cell r="AZ95">
            <v>3</v>
          </cell>
          <cell r="BA95">
            <v>2</v>
          </cell>
          <cell r="BB95">
            <v>1</v>
          </cell>
          <cell r="BC95">
            <v>2</v>
          </cell>
          <cell r="BD95">
            <v>5</v>
          </cell>
          <cell r="BE95">
            <v>3</v>
          </cell>
          <cell r="BF95">
            <v>1</v>
          </cell>
          <cell r="BG95">
            <v>1</v>
          </cell>
          <cell r="BH95">
            <v>2</v>
          </cell>
          <cell r="BI95">
            <v>3</v>
          </cell>
          <cell r="BJ95">
            <v>1</v>
          </cell>
          <cell r="BK95">
            <v>4</v>
          </cell>
          <cell r="BL95">
            <v>4</v>
          </cell>
          <cell r="BM95">
            <v>4</v>
          </cell>
          <cell r="BN95">
            <v>4</v>
          </cell>
          <cell r="BO95">
            <v>3</v>
          </cell>
          <cell r="BP95">
            <v>2</v>
          </cell>
          <cell r="BQ95">
            <v>3</v>
          </cell>
          <cell r="BR95">
            <v>2</v>
          </cell>
          <cell r="BS95">
            <v>2</v>
          </cell>
          <cell r="BT95">
            <v>2</v>
          </cell>
          <cell r="BU95">
            <v>2</v>
          </cell>
          <cell r="BV95">
            <v>2</v>
          </cell>
          <cell r="BW95">
            <v>2</v>
          </cell>
          <cell r="BX95">
            <v>1</v>
          </cell>
          <cell r="BY95">
            <v>1</v>
          </cell>
          <cell r="BZ95">
            <v>2</v>
          </cell>
          <cell r="CA95">
            <v>3</v>
          </cell>
          <cell r="CB95">
            <v>1</v>
          </cell>
          <cell r="CC95">
            <v>1</v>
          </cell>
          <cell r="CD95">
            <v>2</v>
          </cell>
          <cell r="CE95">
            <v>1</v>
          </cell>
          <cell r="CF95">
            <v>2</v>
          </cell>
          <cell r="CG95">
            <v>2</v>
          </cell>
          <cell r="CH95">
            <v>1</v>
          </cell>
          <cell r="CI95">
            <v>1</v>
          </cell>
          <cell r="CJ95">
            <v>1</v>
          </cell>
          <cell r="CK95">
            <v>3</v>
          </cell>
          <cell r="CL95">
            <v>1</v>
          </cell>
          <cell r="CM95">
            <v>3</v>
          </cell>
          <cell r="CN95">
            <v>3</v>
          </cell>
          <cell r="CO95">
            <v>3</v>
          </cell>
          <cell r="CP95">
            <v>3</v>
          </cell>
          <cell r="CQ95">
            <v>3</v>
          </cell>
          <cell r="CR95">
            <v>2</v>
          </cell>
          <cell r="CS95">
            <v>2</v>
          </cell>
          <cell r="CT95">
            <v>2</v>
          </cell>
          <cell r="CU95">
            <v>3</v>
          </cell>
          <cell r="CV95">
            <v>3</v>
          </cell>
          <cell r="CW95">
            <v>3</v>
          </cell>
          <cell r="CX95">
            <v>1</v>
          </cell>
          <cell r="CY95">
            <v>3</v>
          </cell>
          <cell r="CZ95">
            <v>3</v>
          </cell>
          <cell r="DA95">
            <v>3</v>
          </cell>
          <cell r="DB95">
            <v>2</v>
          </cell>
          <cell r="DC95">
            <v>4</v>
          </cell>
          <cell r="DD95">
            <v>3</v>
          </cell>
          <cell r="DE95">
            <v>5</v>
          </cell>
          <cell r="DF95">
            <v>2</v>
          </cell>
          <cell r="DG95">
            <v>5</v>
          </cell>
          <cell r="DH95">
            <v>2</v>
          </cell>
          <cell r="DI95">
            <v>5</v>
          </cell>
          <cell r="DJ95">
            <v>3</v>
          </cell>
          <cell r="DK95">
            <v>5</v>
          </cell>
          <cell r="DL95">
            <v>2</v>
          </cell>
          <cell r="DM95">
            <v>2</v>
          </cell>
          <cell r="DN95">
            <v>4</v>
          </cell>
          <cell r="DO95">
            <v>3</v>
          </cell>
          <cell r="DP95">
            <v>2</v>
          </cell>
          <cell r="DQ95">
            <v>3</v>
          </cell>
          <cell r="DR95">
            <v>2</v>
          </cell>
          <cell r="DS95">
            <v>3</v>
          </cell>
          <cell r="DT95">
            <v>3</v>
          </cell>
          <cell r="DU95">
            <v>2</v>
          </cell>
          <cell r="DV95">
            <v>3</v>
          </cell>
          <cell r="DW95">
            <v>1</v>
          </cell>
          <cell r="DX95">
            <v>1</v>
          </cell>
          <cell r="DY95">
            <v>3</v>
          </cell>
          <cell r="DZ95">
            <v>4</v>
          </cell>
          <cell r="EA95">
            <v>1</v>
          </cell>
          <cell r="EB95">
            <v>3</v>
          </cell>
          <cell r="EC95">
            <v>2</v>
          </cell>
          <cell r="ED95">
            <v>2</v>
          </cell>
          <cell r="EE95">
            <v>2</v>
          </cell>
          <cell r="EF95">
            <v>2</v>
          </cell>
          <cell r="EG95">
            <v>2</v>
          </cell>
          <cell r="EH95">
            <v>2</v>
          </cell>
          <cell r="EI95">
            <v>2</v>
          </cell>
          <cell r="EJ95">
            <v>77</v>
          </cell>
          <cell r="EK95">
            <v>77</v>
          </cell>
          <cell r="EL95">
            <v>77</v>
          </cell>
          <cell r="EM95">
            <v>77</v>
          </cell>
          <cell r="EN95">
            <v>77</v>
          </cell>
          <cell r="EO95">
            <v>77</v>
          </cell>
          <cell r="EP95">
            <v>77</v>
          </cell>
          <cell r="EQ95">
            <v>77</v>
          </cell>
          <cell r="ER95">
            <v>77</v>
          </cell>
          <cell r="ES95">
            <v>77</v>
          </cell>
          <cell r="ET95">
            <v>77</v>
          </cell>
          <cell r="EU95">
            <v>77</v>
          </cell>
          <cell r="EV95">
            <v>3</v>
          </cell>
          <cell r="EW95">
            <v>1</v>
          </cell>
          <cell r="EX95">
            <v>3</v>
          </cell>
          <cell r="EY95">
            <v>3</v>
          </cell>
          <cell r="EZ95">
            <v>3</v>
          </cell>
          <cell r="FA95">
            <v>4</v>
          </cell>
          <cell r="FB95">
            <v>3</v>
          </cell>
          <cell r="FC95">
            <v>3</v>
          </cell>
          <cell r="FD95">
            <v>3</v>
          </cell>
          <cell r="FE95">
            <v>3</v>
          </cell>
          <cell r="FF95">
            <v>3</v>
          </cell>
          <cell r="FG95">
            <v>3</v>
          </cell>
          <cell r="FH95">
            <v>3</v>
          </cell>
          <cell r="FI95">
            <v>3</v>
          </cell>
          <cell r="FJ95">
            <v>3</v>
          </cell>
          <cell r="FK95">
            <v>2</v>
          </cell>
          <cell r="FL95">
            <v>3</v>
          </cell>
          <cell r="FM95">
            <v>3</v>
          </cell>
          <cell r="FN95">
            <v>99</v>
          </cell>
          <cell r="FO95">
            <v>99</v>
          </cell>
          <cell r="FP95">
            <v>99</v>
          </cell>
          <cell r="FQ95">
            <v>2</v>
          </cell>
          <cell r="FR95">
            <v>99</v>
          </cell>
          <cell r="FS95">
            <v>99</v>
          </cell>
          <cell r="FT95">
            <v>99</v>
          </cell>
          <cell r="FU95">
            <v>99</v>
          </cell>
          <cell r="FV95">
            <v>99</v>
          </cell>
          <cell r="FW95">
            <v>99</v>
          </cell>
          <cell r="FX95">
            <v>99</v>
          </cell>
          <cell r="FY95">
            <v>99</v>
          </cell>
          <cell r="FZ95">
            <v>2</v>
          </cell>
          <cell r="GA95">
            <v>1</v>
          </cell>
          <cell r="GB95">
            <v>2</v>
          </cell>
          <cell r="GC95">
            <v>2</v>
          </cell>
          <cell r="GD95">
            <v>1</v>
          </cell>
          <cell r="GE95">
            <v>2</v>
          </cell>
          <cell r="GF95">
            <v>1</v>
          </cell>
          <cell r="GG95">
            <v>3</v>
          </cell>
        </row>
        <row r="96">
          <cell r="E96">
            <v>6</v>
          </cell>
          <cell r="F96">
            <v>10</v>
          </cell>
          <cell r="G96">
            <v>1</v>
          </cell>
          <cell r="H96">
            <v>3</v>
          </cell>
          <cell r="I96">
            <v>8</v>
          </cell>
          <cell r="J96">
            <v>1</v>
          </cell>
          <cell r="K96">
            <v>1</v>
          </cell>
          <cell r="L96">
            <v>2</v>
          </cell>
          <cell r="M96">
            <v>1</v>
          </cell>
          <cell r="N96">
            <v>1</v>
          </cell>
          <cell r="O96">
            <v>1</v>
          </cell>
          <cell r="P96">
            <v>1</v>
          </cell>
          <cell r="Q96">
            <v>1</v>
          </cell>
          <cell r="R96">
            <v>2</v>
          </cell>
          <cell r="S96">
            <v>2</v>
          </cell>
          <cell r="T96">
            <v>2</v>
          </cell>
          <cell r="U96">
            <v>2</v>
          </cell>
          <cell r="V96">
            <v>1</v>
          </cell>
          <cell r="W96">
            <v>2</v>
          </cell>
          <cell r="X96">
            <v>2</v>
          </cell>
          <cell r="Y96">
            <v>3</v>
          </cell>
          <cell r="Z96">
            <v>2</v>
          </cell>
          <cell r="AA96">
            <v>2</v>
          </cell>
          <cell r="AB96">
            <v>2</v>
          </cell>
          <cell r="AC96">
            <v>2</v>
          </cell>
          <cell r="AD96">
            <v>2</v>
          </cell>
          <cell r="AE96">
            <v>2</v>
          </cell>
          <cell r="AF96">
            <v>3</v>
          </cell>
          <cell r="AG96">
            <v>2</v>
          </cell>
          <cell r="AH96">
            <v>2</v>
          </cell>
          <cell r="AI96">
            <v>2</v>
          </cell>
          <cell r="AJ96">
            <v>2</v>
          </cell>
          <cell r="AK96">
            <v>2</v>
          </cell>
          <cell r="AL96">
            <v>2</v>
          </cell>
          <cell r="AM96">
            <v>2</v>
          </cell>
          <cell r="AN96">
            <v>1</v>
          </cell>
          <cell r="AO96">
            <v>2</v>
          </cell>
          <cell r="AP96">
            <v>2</v>
          </cell>
          <cell r="AQ96">
            <v>2</v>
          </cell>
          <cell r="AR96">
            <v>3</v>
          </cell>
          <cell r="AS96">
            <v>2</v>
          </cell>
          <cell r="AT96">
            <v>3</v>
          </cell>
          <cell r="AU96">
            <v>3</v>
          </cell>
          <cell r="AV96">
            <v>5</v>
          </cell>
          <cell r="AW96">
            <v>4</v>
          </cell>
          <cell r="AX96">
            <v>4</v>
          </cell>
          <cell r="AY96">
            <v>1</v>
          </cell>
          <cell r="AZ96">
            <v>2</v>
          </cell>
          <cell r="BA96">
            <v>1</v>
          </cell>
          <cell r="BB96">
            <v>1</v>
          </cell>
          <cell r="BC96">
            <v>2</v>
          </cell>
          <cell r="BD96">
            <v>5</v>
          </cell>
          <cell r="BE96">
            <v>3</v>
          </cell>
          <cell r="BF96">
            <v>3</v>
          </cell>
          <cell r="BG96">
            <v>3</v>
          </cell>
          <cell r="BH96">
            <v>2</v>
          </cell>
          <cell r="BI96">
            <v>3</v>
          </cell>
          <cell r="BJ96">
            <v>4</v>
          </cell>
          <cell r="BK96">
            <v>1</v>
          </cell>
          <cell r="BL96">
            <v>2</v>
          </cell>
          <cell r="BM96">
            <v>4</v>
          </cell>
          <cell r="BN96">
            <v>4</v>
          </cell>
          <cell r="BO96">
            <v>4</v>
          </cell>
          <cell r="BP96">
            <v>5</v>
          </cell>
          <cell r="BQ96">
            <v>6</v>
          </cell>
          <cell r="BR96">
            <v>2</v>
          </cell>
          <cell r="BS96">
            <v>2</v>
          </cell>
          <cell r="BT96">
            <v>2</v>
          </cell>
          <cell r="BU96">
            <v>2</v>
          </cell>
          <cell r="BV96">
            <v>1</v>
          </cell>
          <cell r="BW96">
            <v>2</v>
          </cell>
          <cell r="BX96">
            <v>2</v>
          </cell>
          <cell r="BY96">
            <v>2</v>
          </cell>
          <cell r="BZ96">
            <v>1</v>
          </cell>
          <cell r="CA96">
            <v>2</v>
          </cell>
          <cell r="CB96">
            <v>1</v>
          </cell>
          <cell r="CC96">
            <v>1</v>
          </cell>
          <cell r="CD96">
            <v>2</v>
          </cell>
          <cell r="CE96">
            <v>1</v>
          </cell>
          <cell r="CF96">
            <v>2</v>
          </cell>
          <cell r="CG96">
            <v>2</v>
          </cell>
          <cell r="CH96">
            <v>1</v>
          </cell>
          <cell r="CI96">
            <v>1</v>
          </cell>
          <cell r="CJ96">
            <v>1</v>
          </cell>
          <cell r="CK96">
            <v>3</v>
          </cell>
          <cell r="CL96">
            <v>3</v>
          </cell>
          <cell r="CM96">
            <v>3</v>
          </cell>
          <cell r="CN96">
            <v>3</v>
          </cell>
          <cell r="CO96">
            <v>3</v>
          </cell>
          <cell r="CP96">
            <v>2</v>
          </cell>
          <cell r="CQ96">
            <v>2</v>
          </cell>
          <cell r="CR96">
            <v>1</v>
          </cell>
          <cell r="CS96">
            <v>2</v>
          </cell>
          <cell r="CT96">
            <v>2</v>
          </cell>
          <cell r="CU96">
            <v>2</v>
          </cell>
          <cell r="CV96">
            <v>2</v>
          </cell>
          <cell r="CW96">
            <v>2</v>
          </cell>
          <cell r="CX96">
            <v>1</v>
          </cell>
          <cell r="CY96">
            <v>2</v>
          </cell>
          <cell r="CZ96">
            <v>2</v>
          </cell>
          <cell r="DA96">
            <v>4</v>
          </cell>
          <cell r="DB96">
            <v>4</v>
          </cell>
          <cell r="DC96">
            <v>4</v>
          </cell>
          <cell r="DD96">
            <v>4</v>
          </cell>
          <cell r="DE96">
            <v>4</v>
          </cell>
          <cell r="DF96">
            <v>4</v>
          </cell>
          <cell r="DG96">
            <v>4</v>
          </cell>
          <cell r="DH96">
            <v>4</v>
          </cell>
          <cell r="DI96">
            <v>4</v>
          </cell>
          <cell r="DJ96">
            <v>4</v>
          </cell>
          <cell r="DK96">
            <v>4</v>
          </cell>
          <cell r="DL96">
            <v>4</v>
          </cell>
          <cell r="DM96">
            <v>4</v>
          </cell>
          <cell r="DN96">
            <v>1</v>
          </cell>
          <cell r="DO96">
            <v>2</v>
          </cell>
          <cell r="DP96">
            <v>1</v>
          </cell>
          <cell r="DQ96">
            <v>2</v>
          </cell>
          <cell r="DR96">
            <v>1</v>
          </cell>
          <cell r="DS96">
            <v>2</v>
          </cell>
          <cell r="DT96">
            <v>2</v>
          </cell>
          <cell r="DU96">
            <v>1</v>
          </cell>
          <cell r="DV96">
            <v>2</v>
          </cell>
          <cell r="DW96">
            <v>2</v>
          </cell>
          <cell r="DX96">
            <v>4</v>
          </cell>
          <cell r="DY96">
            <v>3</v>
          </cell>
          <cell r="DZ96">
            <v>3</v>
          </cell>
          <cell r="EA96">
            <v>4</v>
          </cell>
          <cell r="EB96">
            <v>4</v>
          </cell>
          <cell r="EC96">
            <v>4</v>
          </cell>
          <cell r="ED96">
            <v>1</v>
          </cell>
          <cell r="EE96">
            <v>1</v>
          </cell>
          <cell r="EF96">
            <v>1</v>
          </cell>
          <cell r="EG96">
            <v>1</v>
          </cell>
          <cell r="EH96">
            <v>1</v>
          </cell>
          <cell r="EI96">
            <v>2</v>
          </cell>
          <cell r="EJ96">
            <v>1</v>
          </cell>
          <cell r="EK96">
            <v>77</v>
          </cell>
          <cell r="EL96">
            <v>1</v>
          </cell>
          <cell r="EM96">
            <v>77</v>
          </cell>
          <cell r="EN96">
            <v>0</v>
          </cell>
          <cell r="EO96">
            <v>77</v>
          </cell>
          <cell r="EP96">
            <v>0</v>
          </cell>
          <cell r="EQ96">
            <v>77</v>
          </cell>
          <cell r="ER96">
            <v>1</v>
          </cell>
          <cell r="ES96">
            <v>77</v>
          </cell>
          <cell r="ET96">
            <v>1</v>
          </cell>
          <cell r="EU96">
            <v>77</v>
          </cell>
          <cell r="EV96">
            <v>3</v>
          </cell>
          <cell r="EW96">
            <v>3</v>
          </cell>
          <cell r="EX96">
            <v>2</v>
          </cell>
          <cell r="EY96">
            <v>99</v>
          </cell>
          <cell r="EZ96">
            <v>1</v>
          </cell>
          <cell r="FA96">
            <v>2</v>
          </cell>
          <cell r="FB96">
            <v>3</v>
          </cell>
          <cell r="FC96">
            <v>3</v>
          </cell>
          <cell r="FD96">
            <v>3</v>
          </cell>
          <cell r="FE96">
            <v>3</v>
          </cell>
          <cell r="FF96">
            <v>1</v>
          </cell>
          <cell r="FG96">
            <v>1</v>
          </cell>
          <cell r="FH96">
            <v>1</v>
          </cell>
          <cell r="FI96">
            <v>1</v>
          </cell>
          <cell r="FJ96">
            <v>1</v>
          </cell>
          <cell r="FK96">
            <v>1</v>
          </cell>
          <cell r="FL96">
            <v>3</v>
          </cell>
          <cell r="FM96">
            <v>3</v>
          </cell>
          <cell r="FN96">
            <v>99</v>
          </cell>
          <cell r="FO96">
            <v>99</v>
          </cell>
          <cell r="FP96">
            <v>99</v>
          </cell>
          <cell r="FQ96">
            <v>1</v>
          </cell>
          <cell r="FR96">
            <v>3</v>
          </cell>
          <cell r="FS96">
            <v>1</v>
          </cell>
          <cell r="FT96">
            <v>3</v>
          </cell>
          <cell r="FU96">
            <v>1</v>
          </cell>
          <cell r="FV96">
            <v>1</v>
          </cell>
          <cell r="FW96">
            <v>1</v>
          </cell>
          <cell r="FX96">
            <v>1</v>
          </cell>
          <cell r="FY96">
            <v>1</v>
          </cell>
          <cell r="FZ96">
            <v>2</v>
          </cell>
          <cell r="GA96">
            <v>1</v>
          </cell>
          <cell r="GB96">
            <v>2</v>
          </cell>
          <cell r="GC96">
            <v>2</v>
          </cell>
          <cell r="GD96">
            <v>1</v>
          </cell>
          <cell r="GE96">
            <v>2</v>
          </cell>
          <cell r="GF96">
            <v>1</v>
          </cell>
          <cell r="GG96">
            <v>2</v>
          </cell>
        </row>
        <row r="97">
          <cell r="E97">
            <v>3</v>
          </cell>
          <cell r="F97">
            <v>1</v>
          </cell>
          <cell r="G97">
            <v>1</v>
          </cell>
          <cell r="H97">
            <v>3</v>
          </cell>
          <cell r="I97">
            <v>8</v>
          </cell>
          <cell r="J97">
            <v>2</v>
          </cell>
          <cell r="K97">
            <v>1</v>
          </cell>
          <cell r="L97">
            <v>2</v>
          </cell>
          <cell r="M97">
            <v>2</v>
          </cell>
          <cell r="N97">
            <v>2</v>
          </cell>
          <cell r="O97">
            <v>3</v>
          </cell>
          <cell r="P97">
            <v>2</v>
          </cell>
          <cell r="Q97">
            <v>1</v>
          </cell>
          <cell r="R97">
            <v>2</v>
          </cell>
          <cell r="S97">
            <v>1</v>
          </cell>
          <cell r="T97">
            <v>1</v>
          </cell>
          <cell r="U97">
            <v>2</v>
          </cell>
          <cell r="V97">
            <v>1</v>
          </cell>
          <cell r="W97">
            <v>2</v>
          </cell>
          <cell r="X97">
            <v>2</v>
          </cell>
          <cell r="Y97">
            <v>4</v>
          </cell>
          <cell r="Z97">
            <v>2</v>
          </cell>
          <cell r="AA97">
            <v>2</v>
          </cell>
          <cell r="AB97">
            <v>1</v>
          </cell>
          <cell r="AC97">
            <v>2</v>
          </cell>
          <cell r="AD97">
            <v>2</v>
          </cell>
          <cell r="AE97">
            <v>2</v>
          </cell>
          <cell r="AF97">
            <v>2</v>
          </cell>
          <cell r="AG97">
            <v>2</v>
          </cell>
          <cell r="AH97">
            <v>2</v>
          </cell>
          <cell r="AI97">
            <v>1</v>
          </cell>
          <cell r="AJ97">
            <v>2</v>
          </cell>
          <cell r="AK97">
            <v>2</v>
          </cell>
          <cell r="AL97">
            <v>2</v>
          </cell>
          <cell r="AM97">
            <v>2</v>
          </cell>
          <cell r="AN97">
            <v>1</v>
          </cell>
          <cell r="AO97">
            <v>2</v>
          </cell>
          <cell r="AP97">
            <v>2</v>
          </cell>
          <cell r="AQ97">
            <v>2</v>
          </cell>
          <cell r="AR97">
            <v>3</v>
          </cell>
          <cell r="AS97">
            <v>4</v>
          </cell>
          <cell r="AT97">
            <v>2</v>
          </cell>
          <cell r="AU97">
            <v>3</v>
          </cell>
          <cell r="AV97">
            <v>3</v>
          </cell>
          <cell r="AW97">
            <v>3</v>
          </cell>
          <cell r="AX97">
            <v>4</v>
          </cell>
          <cell r="AY97">
            <v>1</v>
          </cell>
          <cell r="AZ97">
            <v>1</v>
          </cell>
          <cell r="BA97">
            <v>2</v>
          </cell>
          <cell r="BB97">
            <v>2</v>
          </cell>
          <cell r="BC97">
            <v>1</v>
          </cell>
          <cell r="BD97">
            <v>5</v>
          </cell>
          <cell r="BE97">
            <v>3</v>
          </cell>
          <cell r="BF97">
            <v>2</v>
          </cell>
          <cell r="BG97">
            <v>3</v>
          </cell>
          <cell r="BH97">
            <v>1</v>
          </cell>
          <cell r="BI97">
            <v>1</v>
          </cell>
          <cell r="BJ97">
            <v>2</v>
          </cell>
          <cell r="BK97">
            <v>1</v>
          </cell>
          <cell r="BL97">
            <v>1</v>
          </cell>
          <cell r="BM97">
            <v>2</v>
          </cell>
          <cell r="BN97">
            <v>4</v>
          </cell>
          <cell r="BO97">
            <v>2</v>
          </cell>
          <cell r="BP97">
            <v>3</v>
          </cell>
          <cell r="BQ97">
            <v>3</v>
          </cell>
          <cell r="BR97">
            <v>2</v>
          </cell>
          <cell r="BS97">
            <v>1</v>
          </cell>
          <cell r="BT97">
            <v>1</v>
          </cell>
          <cell r="BU97">
            <v>2</v>
          </cell>
          <cell r="BV97">
            <v>1</v>
          </cell>
          <cell r="BW97">
            <v>3</v>
          </cell>
          <cell r="BX97">
            <v>3</v>
          </cell>
          <cell r="BY97">
            <v>1</v>
          </cell>
          <cell r="BZ97">
            <v>3</v>
          </cell>
          <cell r="CA97">
            <v>3</v>
          </cell>
          <cell r="CB97">
            <v>2</v>
          </cell>
          <cell r="CC97">
            <v>2</v>
          </cell>
          <cell r="CD97">
            <v>2</v>
          </cell>
          <cell r="CE97">
            <v>2</v>
          </cell>
          <cell r="CF97">
            <v>2</v>
          </cell>
          <cell r="CG97">
            <v>2</v>
          </cell>
          <cell r="CH97">
            <v>1</v>
          </cell>
          <cell r="CI97">
            <v>1</v>
          </cell>
          <cell r="CJ97">
            <v>1</v>
          </cell>
          <cell r="CK97">
            <v>2</v>
          </cell>
          <cell r="CL97">
            <v>2</v>
          </cell>
          <cell r="CM97">
            <v>2</v>
          </cell>
          <cell r="CN97">
            <v>2</v>
          </cell>
          <cell r="CO97">
            <v>2</v>
          </cell>
          <cell r="CP97">
            <v>2</v>
          </cell>
          <cell r="CQ97">
            <v>1</v>
          </cell>
          <cell r="CR97">
            <v>1</v>
          </cell>
          <cell r="CS97">
            <v>99</v>
          </cell>
          <cell r="CT97">
            <v>99</v>
          </cell>
          <cell r="CU97">
            <v>2</v>
          </cell>
          <cell r="CV97">
            <v>2</v>
          </cell>
          <cell r="CW97">
            <v>2</v>
          </cell>
          <cell r="CX97">
            <v>1</v>
          </cell>
          <cell r="CY97">
            <v>1</v>
          </cell>
          <cell r="CZ97">
            <v>1</v>
          </cell>
          <cell r="DA97">
            <v>3</v>
          </cell>
          <cell r="DB97">
            <v>4</v>
          </cell>
          <cell r="DC97">
            <v>4</v>
          </cell>
          <cell r="DD97">
            <v>4</v>
          </cell>
          <cell r="DE97">
            <v>4</v>
          </cell>
          <cell r="DF97">
            <v>5</v>
          </cell>
          <cell r="DG97">
            <v>2</v>
          </cell>
          <cell r="DH97">
            <v>3</v>
          </cell>
          <cell r="DI97">
            <v>5</v>
          </cell>
          <cell r="DJ97">
            <v>5</v>
          </cell>
          <cell r="DK97">
            <v>5</v>
          </cell>
          <cell r="DL97">
            <v>5</v>
          </cell>
          <cell r="DM97">
            <v>4</v>
          </cell>
          <cell r="DN97">
            <v>4</v>
          </cell>
          <cell r="DO97">
            <v>4</v>
          </cell>
          <cell r="DP97">
            <v>2</v>
          </cell>
          <cell r="DQ97">
            <v>3</v>
          </cell>
          <cell r="DR97">
            <v>1</v>
          </cell>
          <cell r="DS97">
            <v>1</v>
          </cell>
          <cell r="DT97">
            <v>2</v>
          </cell>
          <cell r="DU97">
            <v>2</v>
          </cell>
          <cell r="DV97">
            <v>3</v>
          </cell>
          <cell r="DW97">
            <v>2</v>
          </cell>
          <cell r="DX97">
            <v>4</v>
          </cell>
          <cell r="DY97">
            <v>3</v>
          </cell>
          <cell r="DZ97">
            <v>3</v>
          </cell>
          <cell r="EA97">
            <v>5</v>
          </cell>
          <cell r="EB97">
            <v>5</v>
          </cell>
          <cell r="EC97">
            <v>5</v>
          </cell>
          <cell r="ED97">
            <v>1</v>
          </cell>
          <cell r="EE97">
            <v>1</v>
          </cell>
          <cell r="EF97">
            <v>1</v>
          </cell>
          <cell r="EG97">
            <v>1</v>
          </cell>
          <cell r="EH97">
            <v>2</v>
          </cell>
          <cell r="EI97">
            <v>1</v>
          </cell>
          <cell r="EJ97">
            <v>77</v>
          </cell>
          <cell r="EK97">
            <v>1</v>
          </cell>
          <cell r="EL97">
            <v>77</v>
          </cell>
          <cell r="EM97">
            <v>0</v>
          </cell>
          <cell r="EN97">
            <v>77</v>
          </cell>
          <cell r="EO97">
            <v>0</v>
          </cell>
          <cell r="EP97">
            <v>77</v>
          </cell>
          <cell r="EQ97">
            <v>0</v>
          </cell>
          <cell r="ER97">
            <v>77</v>
          </cell>
          <cell r="ES97">
            <v>0</v>
          </cell>
          <cell r="ET97">
            <v>77</v>
          </cell>
          <cell r="EU97">
            <v>1</v>
          </cell>
          <cell r="EV97">
            <v>2</v>
          </cell>
          <cell r="EW97">
            <v>2</v>
          </cell>
          <cell r="EX97">
            <v>1</v>
          </cell>
          <cell r="EY97">
            <v>99</v>
          </cell>
          <cell r="EZ97">
            <v>2</v>
          </cell>
          <cell r="FA97">
            <v>4</v>
          </cell>
          <cell r="FB97">
            <v>3</v>
          </cell>
          <cell r="FC97">
            <v>3</v>
          </cell>
          <cell r="FD97">
            <v>3</v>
          </cell>
          <cell r="FE97">
            <v>3</v>
          </cell>
          <cell r="FF97">
            <v>3</v>
          </cell>
          <cell r="FG97">
            <v>3</v>
          </cell>
          <cell r="FH97">
            <v>3</v>
          </cell>
          <cell r="FI97">
            <v>1</v>
          </cell>
          <cell r="FJ97">
            <v>3</v>
          </cell>
          <cell r="FK97">
            <v>3</v>
          </cell>
          <cell r="FL97">
            <v>3</v>
          </cell>
          <cell r="FM97">
            <v>3</v>
          </cell>
          <cell r="FN97">
            <v>99</v>
          </cell>
          <cell r="FO97">
            <v>99</v>
          </cell>
          <cell r="FP97">
            <v>99</v>
          </cell>
          <cell r="FQ97">
            <v>1</v>
          </cell>
          <cell r="FR97">
            <v>3</v>
          </cell>
          <cell r="FS97">
            <v>2</v>
          </cell>
          <cell r="FT97">
            <v>3</v>
          </cell>
          <cell r="FU97">
            <v>3</v>
          </cell>
          <cell r="FV97">
            <v>3</v>
          </cell>
          <cell r="FW97">
            <v>2</v>
          </cell>
          <cell r="FX97">
            <v>3</v>
          </cell>
          <cell r="FY97">
            <v>3</v>
          </cell>
          <cell r="FZ97">
            <v>2</v>
          </cell>
          <cell r="GA97">
            <v>1</v>
          </cell>
          <cell r="GB97">
            <v>2</v>
          </cell>
          <cell r="GC97">
            <v>2</v>
          </cell>
          <cell r="GD97">
            <v>1</v>
          </cell>
          <cell r="GE97">
            <v>2</v>
          </cell>
          <cell r="GF97">
            <v>1</v>
          </cell>
          <cell r="GG97">
            <v>2</v>
          </cell>
        </row>
        <row r="98">
          <cell r="E98">
            <v>4</v>
          </cell>
          <cell r="F98">
            <v>1</v>
          </cell>
          <cell r="G98">
            <v>1</v>
          </cell>
          <cell r="H98">
            <v>3</v>
          </cell>
          <cell r="I98">
            <v>8</v>
          </cell>
          <cell r="J98">
            <v>2</v>
          </cell>
          <cell r="K98">
            <v>1</v>
          </cell>
          <cell r="L98">
            <v>2</v>
          </cell>
          <cell r="M98">
            <v>3</v>
          </cell>
          <cell r="N98">
            <v>3</v>
          </cell>
          <cell r="O98">
            <v>3</v>
          </cell>
          <cell r="P98">
            <v>3</v>
          </cell>
          <cell r="Q98">
            <v>1</v>
          </cell>
          <cell r="R98">
            <v>1</v>
          </cell>
          <cell r="S98">
            <v>1</v>
          </cell>
          <cell r="T98">
            <v>1</v>
          </cell>
          <cell r="U98">
            <v>1</v>
          </cell>
          <cell r="V98">
            <v>1</v>
          </cell>
          <cell r="W98">
            <v>1</v>
          </cell>
          <cell r="X98">
            <v>1</v>
          </cell>
          <cell r="Y98">
            <v>2</v>
          </cell>
          <cell r="Z98">
            <v>1</v>
          </cell>
          <cell r="AA98">
            <v>2</v>
          </cell>
          <cell r="AB98">
            <v>2</v>
          </cell>
          <cell r="AC98">
            <v>1</v>
          </cell>
          <cell r="AD98">
            <v>1</v>
          </cell>
          <cell r="AE98">
            <v>2</v>
          </cell>
          <cell r="AF98">
            <v>1</v>
          </cell>
          <cell r="AG98">
            <v>1</v>
          </cell>
          <cell r="AH98">
            <v>2</v>
          </cell>
          <cell r="AI98">
            <v>2</v>
          </cell>
          <cell r="AJ98">
            <v>1</v>
          </cell>
          <cell r="AK98">
            <v>2</v>
          </cell>
          <cell r="AL98">
            <v>1</v>
          </cell>
          <cell r="AM98">
            <v>2</v>
          </cell>
          <cell r="AN98">
            <v>2</v>
          </cell>
          <cell r="AO98">
            <v>2</v>
          </cell>
          <cell r="AP98">
            <v>2</v>
          </cell>
          <cell r="AQ98">
            <v>2</v>
          </cell>
          <cell r="AR98">
            <v>1</v>
          </cell>
          <cell r="AS98">
            <v>2</v>
          </cell>
          <cell r="AT98">
            <v>2</v>
          </cell>
          <cell r="AU98">
            <v>3</v>
          </cell>
          <cell r="AV98">
            <v>2</v>
          </cell>
          <cell r="AW98">
            <v>3</v>
          </cell>
          <cell r="AX98">
            <v>2</v>
          </cell>
          <cell r="AY98">
            <v>1</v>
          </cell>
          <cell r="AZ98">
            <v>1</v>
          </cell>
          <cell r="BA98">
            <v>1</v>
          </cell>
          <cell r="BB98">
            <v>1</v>
          </cell>
          <cell r="BC98">
            <v>2</v>
          </cell>
          <cell r="BD98">
            <v>1</v>
          </cell>
          <cell r="BE98">
            <v>2</v>
          </cell>
          <cell r="BF98">
            <v>1</v>
          </cell>
          <cell r="BG98">
            <v>1</v>
          </cell>
          <cell r="BH98">
            <v>1</v>
          </cell>
          <cell r="BI98">
            <v>1</v>
          </cell>
          <cell r="BJ98">
            <v>2</v>
          </cell>
          <cell r="BK98">
            <v>1</v>
          </cell>
          <cell r="BL98">
            <v>1</v>
          </cell>
          <cell r="BM98">
            <v>3</v>
          </cell>
          <cell r="BN98">
            <v>99</v>
          </cell>
          <cell r="BO98">
            <v>1</v>
          </cell>
          <cell r="BP98">
            <v>1</v>
          </cell>
          <cell r="BQ98">
            <v>2</v>
          </cell>
          <cell r="BR98">
            <v>1</v>
          </cell>
          <cell r="BS98">
            <v>2</v>
          </cell>
          <cell r="BT98">
            <v>2</v>
          </cell>
          <cell r="BU98">
            <v>2</v>
          </cell>
          <cell r="BV98">
            <v>1</v>
          </cell>
          <cell r="BW98">
            <v>1</v>
          </cell>
          <cell r="BX98">
            <v>2</v>
          </cell>
          <cell r="BY98">
            <v>2</v>
          </cell>
          <cell r="BZ98">
            <v>3</v>
          </cell>
          <cell r="CA98">
            <v>2</v>
          </cell>
          <cell r="CB98">
            <v>2</v>
          </cell>
          <cell r="CC98">
            <v>2</v>
          </cell>
          <cell r="CD98">
            <v>1</v>
          </cell>
          <cell r="CE98">
            <v>1</v>
          </cell>
          <cell r="CF98">
            <v>1</v>
          </cell>
          <cell r="CG98">
            <v>2</v>
          </cell>
          <cell r="CH98">
            <v>3</v>
          </cell>
          <cell r="CI98">
            <v>3</v>
          </cell>
          <cell r="CJ98">
            <v>3</v>
          </cell>
          <cell r="CK98">
            <v>2</v>
          </cell>
          <cell r="CL98">
            <v>2</v>
          </cell>
          <cell r="CM98">
            <v>1</v>
          </cell>
          <cell r="CN98">
            <v>1</v>
          </cell>
          <cell r="CO98">
            <v>1</v>
          </cell>
          <cell r="CP98">
            <v>1</v>
          </cell>
          <cell r="CQ98">
            <v>1</v>
          </cell>
          <cell r="CR98">
            <v>2</v>
          </cell>
          <cell r="CS98">
            <v>1</v>
          </cell>
          <cell r="CT98">
            <v>1</v>
          </cell>
          <cell r="CU98">
            <v>1</v>
          </cell>
          <cell r="CV98">
            <v>2</v>
          </cell>
          <cell r="CW98">
            <v>2</v>
          </cell>
          <cell r="CX98">
            <v>2</v>
          </cell>
          <cell r="CY98">
            <v>2</v>
          </cell>
          <cell r="CZ98">
            <v>2</v>
          </cell>
          <cell r="DA98">
            <v>3</v>
          </cell>
          <cell r="DB98">
            <v>2</v>
          </cell>
          <cell r="DC98">
            <v>3</v>
          </cell>
          <cell r="DD98">
            <v>2</v>
          </cell>
          <cell r="DE98">
            <v>3</v>
          </cell>
          <cell r="DF98">
            <v>2</v>
          </cell>
          <cell r="DG98">
            <v>2</v>
          </cell>
          <cell r="DH98">
            <v>1</v>
          </cell>
          <cell r="DI98">
            <v>1</v>
          </cell>
          <cell r="DJ98">
            <v>1</v>
          </cell>
          <cell r="DK98">
            <v>1</v>
          </cell>
          <cell r="DL98">
            <v>1</v>
          </cell>
          <cell r="DM98">
            <v>1</v>
          </cell>
          <cell r="DN98">
            <v>4</v>
          </cell>
          <cell r="DO98">
            <v>2</v>
          </cell>
          <cell r="DP98">
            <v>1</v>
          </cell>
          <cell r="DQ98">
            <v>1</v>
          </cell>
          <cell r="DR98">
            <v>1</v>
          </cell>
          <cell r="DS98">
            <v>1</v>
          </cell>
          <cell r="DT98">
            <v>1</v>
          </cell>
          <cell r="DU98">
            <v>1</v>
          </cell>
          <cell r="DV98">
            <v>1</v>
          </cell>
          <cell r="DW98">
            <v>1</v>
          </cell>
          <cell r="DX98">
            <v>1</v>
          </cell>
          <cell r="DY98">
            <v>3</v>
          </cell>
          <cell r="DZ98">
            <v>4</v>
          </cell>
          <cell r="EA98">
            <v>4</v>
          </cell>
          <cell r="EB98">
            <v>4</v>
          </cell>
          <cell r="EC98">
            <v>4</v>
          </cell>
          <cell r="ED98">
            <v>2</v>
          </cell>
          <cell r="EE98">
            <v>2</v>
          </cell>
          <cell r="EF98">
            <v>1</v>
          </cell>
          <cell r="EG98">
            <v>1</v>
          </cell>
          <cell r="EH98">
            <v>2</v>
          </cell>
          <cell r="EI98">
            <v>2</v>
          </cell>
          <cell r="EJ98">
            <v>77</v>
          </cell>
          <cell r="EK98">
            <v>77</v>
          </cell>
          <cell r="EL98">
            <v>77</v>
          </cell>
          <cell r="EM98">
            <v>77</v>
          </cell>
          <cell r="EN98">
            <v>77</v>
          </cell>
          <cell r="EO98">
            <v>77</v>
          </cell>
          <cell r="EP98">
            <v>77</v>
          </cell>
          <cell r="EQ98">
            <v>77</v>
          </cell>
          <cell r="ER98">
            <v>77</v>
          </cell>
          <cell r="ES98">
            <v>77</v>
          </cell>
          <cell r="ET98">
            <v>77</v>
          </cell>
          <cell r="EU98">
            <v>77</v>
          </cell>
          <cell r="EV98">
            <v>1</v>
          </cell>
          <cell r="EW98">
            <v>1</v>
          </cell>
          <cell r="EX98">
            <v>1</v>
          </cell>
          <cell r="EY98">
            <v>1</v>
          </cell>
          <cell r="EZ98">
            <v>1</v>
          </cell>
          <cell r="FA98">
            <v>4</v>
          </cell>
          <cell r="FB98">
            <v>3</v>
          </cell>
          <cell r="FC98">
            <v>3</v>
          </cell>
          <cell r="FD98">
            <v>3</v>
          </cell>
          <cell r="FE98">
            <v>3</v>
          </cell>
          <cell r="FF98">
            <v>1</v>
          </cell>
          <cell r="FG98">
            <v>1</v>
          </cell>
          <cell r="FH98">
            <v>1</v>
          </cell>
          <cell r="FI98">
            <v>1</v>
          </cell>
          <cell r="FJ98">
            <v>1</v>
          </cell>
          <cell r="FK98">
            <v>1</v>
          </cell>
          <cell r="FL98">
            <v>1</v>
          </cell>
          <cell r="FM98">
            <v>3</v>
          </cell>
          <cell r="FN98">
            <v>99</v>
          </cell>
          <cell r="FO98">
            <v>99</v>
          </cell>
          <cell r="FP98">
            <v>99</v>
          </cell>
          <cell r="FQ98">
            <v>2</v>
          </cell>
          <cell r="FR98">
            <v>99</v>
          </cell>
          <cell r="FS98">
            <v>99</v>
          </cell>
          <cell r="FT98">
            <v>99</v>
          </cell>
          <cell r="FU98">
            <v>99</v>
          </cell>
          <cell r="FV98">
            <v>99</v>
          </cell>
          <cell r="FW98">
            <v>99</v>
          </cell>
          <cell r="FX98">
            <v>99</v>
          </cell>
          <cell r="FY98">
            <v>99</v>
          </cell>
          <cell r="FZ98">
            <v>1</v>
          </cell>
          <cell r="GA98">
            <v>1</v>
          </cell>
          <cell r="GB98">
            <v>2</v>
          </cell>
          <cell r="GC98">
            <v>2</v>
          </cell>
          <cell r="GD98">
            <v>1</v>
          </cell>
          <cell r="GE98">
            <v>2</v>
          </cell>
          <cell r="GF98">
            <v>1</v>
          </cell>
          <cell r="GG98">
            <v>2</v>
          </cell>
        </row>
        <row r="99">
          <cell r="E99">
            <v>5</v>
          </cell>
          <cell r="F99">
            <v>1</v>
          </cell>
          <cell r="G99">
            <v>1</v>
          </cell>
          <cell r="H99">
            <v>2</v>
          </cell>
          <cell r="I99">
            <v>6</v>
          </cell>
          <cell r="J99">
            <v>2</v>
          </cell>
          <cell r="K99">
            <v>1</v>
          </cell>
          <cell r="L99">
            <v>2</v>
          </cell>
          <cell r="M99">
            <v>2</v>
          </cell>
          <cell r="N99">
            <v>99</v>
          </cell>
          <cell r="O99">
            <v>99</v>
          </cell>
          <cell r="P99">
            <v>99</v>
          </cell>
          <cell r="Q99">
            <v>1</v>
          </cell>
          <cell r="R99">
            <v>1</v>
          </cell>
          <cell r="S99">
            <v>2</v>
          </cell>
          <cell r="T99">
            <v>2</v>
          </cell>
          <cell r="U99">
            <v>2</v>
          </cell>
          <cell r="V99">
            <v>1</v>
          </cell>
          <cell r="W99">
            <v>3</v>
          </cell>
          <cell r="X99">
            <v>3</v>
          </cell>
          <cell r="Y99">
            <v>4</v>
          </cell>
          <cell r="Z99">
            <v>1</v>
          </cell>
          <cell r="AA99">
            <v>2</v>
          </cell>
          <cell r="AB99">
            <v>2</v>
          </cell>
          <cell r="AC99">
            <v>2</v>
          </cell>
          <cell r="AD99">
            <v>2</v>
          </cell>
          <cell r="AE99">
            <v>1</v>
          </cell>
          <cell r="AF99">
            <v>2</v>
          </cell>
          <cell r="AG99">
            <v>2</v>
          </cell>
          <cell r="AH99">
            <v>2</v>
          </cell>
          <cell r="AI99">
            <v>1</v>
          </cell>
          <cell r="AJ99">
            <v>1</v>
          </cell>
          <cell r="AK99">
            <v>2</v>
          </cell>
          <cell r="AL99">
            <v>1</v>
          </cell>
          <cell r="AM99">
            <v>3</v>
          </cell>
          <cell r="AN99">
            <v>2</v>
          </cell>
          <cell r="AO99">
            <v>2</v>
          </cell>
          <cell r="AP99">
            <v>2</v>
          </cell>
          <cell r="AQ99">
            <v>2</v>
          </cell>
          <cell r="AR99">
            <v>2</v>
          </cell>
          <cell r="AS99">
            <v>3</v>
          </cell>
          <cell r="AT99">
            <v>1</v>
          </cell>
          <cell r="AU99">
            <v>2</v>
          </cell>
          <cell r="AV99">
            <v>5</v>
          </cell>
          <cell r="AW99">
            <v>3</v>
          </cell>
          <cell r="AX99">
            <v>3</v>
          </cell>
          <cell r="AY99">
            <v>1</v>
          </cell>
          <cell r="AZ99">
            <v>1</v>
          </cell>
          <cell r="BA99">
            <v>2</v>
          </cell>
          <cell r="BB99">
            <v>2</v>
          </cell>
          <cell r="BC99">
            <v>2</v>
          </cell>
          <cell r="BD99">
            <v>5</v>
          </cell>
          <cell r="BE99">
            <v>4</v>
          </cell>
          <cell r="BF99">
            <v>2</v>
          </cell>
          <cell r="BG99">
            <v>2</v>
          </cell>
          <cell r="BH99">
            <v>1</v>
          </cell>
          <cell r="BI99">
            <v>3</v>
          </cell>
          <cell r="BJ99">
            <v>3</v>
          </cell>
          <cell r="BK99">
            <v>3</v>
          </cell>
          <cell r="BL99">
            <v>3</v>
          </cell>
          <cell r="BM99">
            <v>4</v>
          </cell>
          <cell r="BN99">
            <v>4</v>
          </cell>
          <cell r="BO99">
            <v>3</v>
          </cell>
          <cell r="BP99">
            <v>5</v>
          </cell>
          <cell r="BQ99">
            <v>2</v>
          </cell>
          <cell r="BR99">
            <v>2</v>
          </cell>
          <cell r="BS99">
            <v>1</v>
          </cell>
          <cell r="BT99">
            <v>2</v>
          </cell>
          <cell r="BU99">
            <v>2</v>
          </cell>
          <cell r="BV99">
            <v>1</v>
          </cell>
          <cell r="BW99">
            <v>1</v>
          </cell>
          <cell r="BX99">
            <v>1</v>
          </cell>
          <cell r="BY99">
            <v>1</v>
          </cell>
          <cell r="BZ99">
            <v>3</v>
          </cell>
          <cell r="CA99">
            <v>3</v>
          </cell>
          <cell r="CB99">
            <v>3</v>
          </cell>
          <cell r="CC99">
            <v>2</v>
          </cell>
          <cell r="CD99">
            <v>1</v>
          </cell>
          <cell r="CE99">
            <v>1</v>
          </cell>
          <cell r="CF99">
            <v>1</v>
          </cell>
          <cell r="CG99">
            <v>2</v>
          </cell>
          <cell r="CH99">
            <v>1</v>
          </cell>
          <cell r="CI99">
            <v>1</v>
          </cell>
          <cell r="CJ99">
            <v>2</v>
          </cell>
          <cell r="CK99">
            <v>3</v>
          </cell>
          <cell r="CL99">
            <v>2</v>
          </cell>
          <cell r="CM99">
            <v>2</v>
          </cell>
          <cell r="CN99">
            <v>2</v>
          </cell>
          <cell r="CO99">
            <v>2</v>
          </cell>
          <cell r="CP99">
            <v>2</v>
          </cell>
          <cell r="CQ99">
            <v>2</v>
          </cell>
          <cell r="CR99">
            <v>1</v>
          </cell>
          <cell r="CS99">
            <v>2</v>
          </cell>
          <cell r="CT99">
            <v>1</v>
          </cell>
          <cell r="CU99">
            <v>1</v>
          </cell>
          <cell r="CV99">
            <v>2</v>
          </cell>
          <cell r="CW99">
            <v>1</v>
          </cell>
          <cell r="CX99">
            <v>2</v>
          </cell>
          <cell r="CY99">
            <v>3</v>
          </cell>
          <cell r="CZ99">
            <v>1</v>
          </cell>
          <cell r="DA99">
            <v>3</v>
          </cell>
          <cell r="DB99">
            <v>2</v>
          </cell>
          <cell r="DC99">
            <v>4</v>
          </cell>
          <cell r="DD99">
            <v>2</v>
          </cell>
          <cell r="DE99">
            <v>4</v>
          </cell>
          <cell r="DF99">
            <v>2</v>
          </cell>
          <cell r="DG99">
            <v>2</v>
          </cell>
          <cell r="DH99">
            <v>5</v>
          </cell>
          <cell r="DI99">
            <v>5</v>
          </cell>
          <cell r="DJ99">
            <v>2</v>
          </cell>
          <cell r="DK99">
            <v>4</v>
          </cell>
          <cell r="DL99">
            <v>3</v>
          </cell>
          <cell r="DM99">
            <v>3</v>
          </cell>
          <cell r="DN99">
            <v>4</v>
          </cell>
          <cell r="DO99">
            <v>3</v>
          </cell>
          <cell r="DP99">
            <v>1</v>
          </cell>
          <cell r="DQ99">
            <v>2</v>
          </cell>
          <cell r="DR99">
            <v>1</v>
          </cell>
          <cell r="DS99">
            <v>2</v>
          </cell>
          <cell r="DT99">
            <v>2</v>
          </cell>
          <cell r="DU99">
            <v>2</v>
          </cell>
          <cell r="DV99">
            <v>3</v>
          </cell>
          <cell r="DW99">
            <v>1</v>
          </cell>
          <cell r="DX99">
            <v>1</v>
          </cell>
          <cell r="DY99">
            <v>3</v>
          </cell>
          <cell r="DZ99">
            <v>4</v>
          </cell>
          <cell r="EA99">
            <v>2</v>
          </cell>
          <cell r="EB99">
            <v>3</v>
          </cell>
          <cell r="EC99">
            <v>1</v>
          </cell>
          <cell r="ED99">
            <v>1</v>
          </cell>
          <cell r="EE99">
            <v>2</v>
          </cell>
          <cell r="EF99">
            <v>1</v>
          </cell>
          <cell r="EG99">
            <v>1</v>
          </cell>
          <cell r="EH99">
            <v>2</v>
          </cell>
          <cell r="EI99">
            <v>1</v>
          </cell>
          <cell r="EJ99">
            <v>77</v>
          </cell>
          <cell r="EK99">
            <v>1</v>
          </cell>
          <cell r="EL99">
            <v>77</v>
          </cell>
          <cell r="EM99">
            <v>1</v>
          </cell>
          <cell r="EN99">
            <v>77</v>
          </cell>
          <cell r="EO99">
            <v>0</v>
          </cell>
          <cell r="EP99">
            <v>77</v>
          </cell>
          <cell r="EQ99">
            <v>0</v>
          </cell>
          <cell r="ER99">
            <v>77</v>
          </cell>
          <cell r="ES99">
            <v>0</v>
          </cell>
          <cell r="ET99">
            <v>77</v>
          </cell>
          <cell r="EU99">
            <v>1</v>
          </cell>
          <cell r="EV99">
            <v>2</v>
          </cell>
          <cell r="EW99">
            <v>2</v>
          </cell>
          <cell r="EX99">
            <v>2</v>
          </cell>
          <cell r="EY99">
            <v>99</v>
          </cell>
          <cell r="EZ99">
            <v>2</v>
          </cell>
          <cell r="FA99">
            <v>4</v>
          </cell>
          <cell r="FB99">
            <v>3</v>
          </cell>
          <cell r="FC99">
            <v>3</v>
          </cell>
          <cell r="FD99">
            <v>3</v>
          </cell>
          <cell r="FE99">
            <v>3</v>
          </cell>
          <cell r="FF99">
            <v>2</v>
          </cell>
          <cell r="FG99">
            <v>99</v>
          </cell>
          <cell r="FH99">
            <v>99</v>
          </cell>
          <cell r="FI99">
            <v>99</v>
          </cell>
          <cell r="FJ99">
            <v>99</v>
          </cell>
          <cell r="FK99">
            <v>2</v>
          </cell>
          <cell r="FL99">
            <v>2</v>
          </cell>
          <cell r="FM99">
            <v>2</v>
          </cell>
          <cell r="FN99">
            <v>99</v>
          </cell>
          <cell r="FO99">
            <v>99</v>
          </cell>
          <cell r="FP99">
            <v>99</v>
          </cell>
          <cell r="FQ99">
            <v>3</v>
          </cell>
          <cell r="FR99">
            <v>99</v>
          </cell>
          <cell r="FS99">
            <v>99</v>
          </cell>
          <cell r="FT99">
            <v>99</v>
          </cell>
          <cell r="FU99">
            <v>99</v>
          </cell>
          <cell r="FV99">
            <v>99</v>
          </cell>
          <cell r="FW99">
            <v>99</v>
          </cell>
          <cell r="FX99">
            <v>99</v>
          </cell>
          <cell r="FY99">
            <v>99</v>
          </cell>
          <cell r="FZ99">
            <v>2</v>
          </cell>
          <cell r="GA99">
            <v>1</v>
          </cell>
          <cell r="GB99">
            <v>1</v>
          </cell>
          <cell r="GC99">
            <v>2</v>
          </cell>
          <cell r="GD99">
            <v>1</v>
          </cell>
          <cell r="GE99">
            <v>2</v>
          </cell>
          <cell r="GF99">
            <v>1</v>
          </cell>
          <cell r="GG99">
            <v>2</v>
          </cell>
        </row>
        <row r="100">
          <cell r="E100">
            <v>5</v>
          </cell>
          <cell r="F100">
            <v>1</v>
          </cell>
          <cell r="G100">
            <v>1</v>
          </cell>
          <cell r="H100">
            <v>3</v>
          </cell>
          <cell r="I100">
            <v>8</v>
          </cell>
          <cell r="J100">
            <v>1</v>
          </cell>
          <cell r="K100">
            <v>1</v>
          </cell>
          <cell r="L100">
            <v>2</v>
          </cell>
          <cell r="M100">
            <v>99</v>
          </cell>
          <cell r="N100">
            <v>99</v>
          </cell>
          <cell r="O100">
            <v>1</v>
          </cell>
          <cell r="P100">
            <v>1</v>
          </cell>
          <cell r="Q100">
            <v>1</v>
          </cell>
          <cell r="R100">
            <v>1</v>
          </cell>
          <cell r="S100">
            <v>1</v>
          </cell>
          <cell r="T100">
            <v>99</v>
          </cell>
          <cell r="U100">
            <v>1</v>
          </cell>
          <cell r="V100">
            <v>1</v>
          </cell>
          <cell r="W100">
            <v>1</v>
          </cell>
          <cell r="X100">
            <v>1</v>
          </cell>
          <cell r="Y100">
            <v>4</v>
          </cell>
          <cell r="Z100">
            <v>1</v>
          </cell>
          <cell r="AA100">
            <v>2</v>
          </cell>
          <cell r="AB100">
            <v>1</v>
          </cell>
          <cell r="AC100">
            <v>1</v>
          </cell>
          <cell r="AD100">
            <v>2</v>
          </cell>
          <cell r="AE100">
            <v>2</v>
          </cell>
          <cell r="AF100">
            <v>2</v>
          </cell>
          <cell r="AG100">
            <v>2</v>
          </cell>
          <cell r="AH100">
            <v>2</v>
          </cell>
          <cell r="AI100">
            <v>99</v>
          </cell>
          <cell r="AJ100">
            <v>2</v>
          </cell>
          <cell r="AK100">
            <v>2</v>
          </cell>
          <cell r="AL100">
            <v>2</v>
          </cell>
          <cell r="AM100">
            <v>1</v>
          </cell>
          <cell r="AN100">
            <v>2</v>
          </cell>
          <cell r="AO100">
            <v>99</v>
          </cell>
          <cell r="AP100">
            <v>2</v>
          </cell>
          <cell r="AQ100">
            <v>99</v>
          </cell>
          <cell r="AR100">
            <v>1</v>
          </cell>
          <cell r="AS100">
            <v>2</v>
          </cell>
          <cell r="AT100">
            <v>2</v>
          </cell>
          <cell r="AU100">
            <v>2</v>
          </cell>
          <cell r="AV100">
            <v>4</v>
          </cell>
          <cell r="AW100">
            <v>1</v>
          </cell>
          <cell r="AX100">
            <v>3</v>
          </cell>
          <cell r="AY100">
            <v>1</v>
          </cell>
          <cell r="AZ100">
            <v>1</v>
          </cell>
          <cell r="BA100">
            <v>2</v>
          </cell>
          <cell r="BB100">
            <v>1</v>
          </cell>
          <cell r="BC100">
            <v>1</v>
          </cell>
          <cell r="BD100">
            <v>1</v>
          </cell>
          <cell r="BE100">
            <v>1</v>
          </cell>
          <cell r="BF100">
            <v>99</v>
          </cell>
          <cell r="BG100">
            <v>99</v>
          </cell>
          <cell r="BH100">
            <v>1</v>
          </cell>
          <cell r="BI100">
            <v>1</v>
          </cell>
          <cell r="BJ100">
            <v>10</v>
          </cell>
          <cell r="BK100">
            <v>1</v>
          </cell>
          <cell r="BL100">
            <v>1</v>
          </cell>
          <cell r="BM100">
            <v>1</v>
          </cell>
          <cell r="BN100">
            <v>99</v>
          </cell>
          <cell r="BO100">
            <v>1</v>
          </cell>
          <cell r="BP100">
            <v>1</v>
          </cell>
          <cell r="BQ100">
            <v>1</v>
          </cell>
          <cell r="BR100">
            <v>2</v>
          </cell>
          <cell r="BS100">
            <v>2</v>
          </cell>
          <cell r="BT100">
            <v>99</v>
          </cell>
          <cell r="BU100">
            <v>99</v>
          </cell>
          <cell r="BV100">
            <v>1</v>
          </cell>
          <cell r="BW100">
            <v>1</v>
          </cell>
          <cell r="BX100">
            <v>3</v>
          </cell>
          <cell r="BY100">
            <v>99</v>
          </cell>
          <cell r="BZ100">
            <v>2</v>
          </cell>
          <cell r="CA100">
            <v>99</v>
          </cell>
          <cell r="CB100">
            <v>99</v>
          </cell>
          <cell r="CC100">
            <v>99</v>
          </cell>
          <cell r="CD100">
            <v>99</v>
          </cell>
          <cell r="CE100">
            <v>99</v>
          </cell>
          <cell r="CF100">
            <v>99</v>
          </cell>
          <cell r="CG100">
            <v>1</v>
          </cell>
          <cell r="CH100">
            <v>2</v>
          </cell>
          <cell r="CI100">
            <v>99</v>
          </cell>
          <cell r="CJ100">
            <v>3</v>
          </cell>
          <cell r="CK100">
            <v>1</v>
          </cell>
          <cell r="CL100">
            <v>1</v>
          </cell>
          <cell r="CM100">
            <v>1</v>
          </cell>
          <cell r="CN100">
            <v>99</v>
          </cell>
          <cell r="CO100">
            <v>1</v>
          </cell>
          <cell r="CP100">
            <v>1</v>
          </cell>
          <cell r="CQ100">
            <v>99</v>
          </cell>
          <cell r="CR100">
            <v>2</v>
          </cell>
          <cell r="CS100">
            <v>2</v>
          </cell>
          <cell r="CT100">
            <v>99</v>
          </cell>
          <cell r="CU100">
            <v>2</v>
          </cell>
          <cell r="CV100">
            <v>3</v>
          </cell>
          <cell r="CW100">
            <v>1</v>
          </cell>
          <cell r="CX100">
            <v>1</v>
          </cell>
          <cell r="CY100">
            <v>1</v>
          </cell>
          <cell r="CZ100">
            <v>1</v>
          </cell>
          <cell r="DA100">
            <v>4</v>
          </cell>
          <cell r="DB100">
            <v>1</v>
          </cell>
          <cell r="DC100">
            <v>4</v>
          </cell>
          <cell r="DD100">
            <v>1</v>
          </cell>
          <cell r="DE100">
            <v>4</v>
          </cell>
          <cell r="DF100">
            <v>4</v>
          </cell>
          <cell r="DG100">
            <v>1</v>
          </cell>
          <cell r="DH100">
            <v>1</v>
          </cell>
          <cell r="DI100">
            <v>99</v>
          </cell>
          <cell r="DJ100">
            <v>5</v>
          </cell>
          <cell r="DK100">
            <v>99</v>
          </cell>
          <cell r="DL100">
            <v>1</v>
          </cell>
          <cell r="DM100">
            <v>1</v>
          </cell>
          <cell r="DN100">
            <v>2</v>
          </cell>
          <cell r="DO100">
            <v>3</v>
          </cell>
          <cell r="DP100">
            <v>1</v>
          </cell>
          <cell r="DQ100">
            <v>1</v>
          </cell>
          <cell r="DR100">
            <v>2</v>
          </cell>
          <cell r="DS100">
            <v>3</v>
          </cell>
          <cell r="DT100">
            <v>3</v>
          </cell>
          <cell r="DU100">
            <v>2</v>
          </cell>
          <cell r="DV100">
            <v>3</v>
          </cell>
          <cell r="DW100">
            <v>1</v>
          </cell>
          <cell r="DX100">
            <v>1</v>
          </cell>
          <cell r="DY100">
            <v>1</v>
          </cell>
          <cell r="DZ100">
            <v>1</v>
          </cell>
          <cell r="EA100">
            <v>5</v>
          </cell>
          <cell r="EB100">
            <v>5</v>
          </cell>
          <cell r="EC100">
            <v>5</v>
          </cell>
          <cell r="ED100">
            <v>2</v>
          </cell>
          <cell r="EE100">
            <v>2</v>
          </cell>
          <cell r="EF100">
            <v>1</v>
          </cell>
          <cell r="EG100">
            <v>99</v>
          </cell>
          <cell r="EH100">
            <v>1</v>
          </cell>
          <cell r="EI100">
            <v>99</v>
          </cell>
          <cell r="EJ100">
            <v>1</v>
          </cell>
          <cell r="EK100">
            <v>99</v>
          </cell>
          <cell r="EL100">
            <v>0</v>
          </cell>
          <cell r="EM100">
            <v>99</v>
          </cell>
          <cell r="EN100">
            <v>0</v>
          </cell>
          <cell r="EO100">
            <v>99</v>
          </cell>
          <cell r="EP100">
            <v>0</v>
          </cell>
          <cell r="EQ100">
            <v>99</v>
          </cell>
          <cell r="ER100">
            <v>0</v>
          </cell>
          <cell r="ES100">
            <v>99</v>
          </cell>
          <cell r="ET100">
            <v>0</v>
          </cell>
          <cell r="EU100">
            <v>99</v>
          </cell>
          <cell r="EV100">
            <v>99</v>
          </cell>
          <cell r="EW100">
            <v>1</v>
          </cell>
          <cell r="EX100">
            <v>1</v>
          </cell>
          <cell r="EY100">
            <v>1</v>
          </cell>
          <cell r="EZ100">
            <v>2</v>
          </cell>
          <cell r="FA100">
            <v>4</v>
          </cell>
          <cell r="FB100">
            <v>99</v>
          </cell>
          <cell r="FC100">
            <v>99</v>
          </cell>
          <cell r="FD100">
            <v>99</v>
          </cell>
          <cell r="FE100">
            <v>99</v>
          </cell>
          <cell r="FF100">
            <v>2</v>
          </cell>
          <cell r="FG100">
            <v>1</v>
          </cell>
          <cell r="FH100">
            <v>99</v>
          </cell>
          <cell r="FI100">
            <v>1</v>
          </cell>
          <cell r="FJ100">
            <v>99</v>
          </cell>
          <cell r="FK100">
            <v>1</v>
          </cell>
          <cell r="FL100">
            <v>1</v>
          </cell>
          <cell r="FM100">
            <v>3</v>
          </cell>
          <cell r="FN100">
            <v>99</v>
          </cell>
          <cell r="FO100">
            <v>99</v>
          </cell>
          <cell r="FP100">
            <v>99</v>
          </cell>
          <cell r="FQ100">
            <v>1</v>
          </cell>
          <cell r="FR100">
            <v>3</v>
          </cell>
          <cell r="FS100">
            <v>1</v>
          </cell>
          <cell r="FT100">
            <v>1</v>
          </cell>
          <cell r="FU100">
            <v>1</v>
          </cell>
          <cell r="FV100">
            <v>99</v>
          </cell>
          <cell r="FW100">
            <v>2</v>
          </cell>
          <cell r="FX100">
            <v>99</v>
          </cell>
          <cell r="FY100">
            <v>1</v>
          </cell>
          <cell r="FZ100">
            <v>1</v>
          </cell>
          <cell r="GA100">
            <v>1</v>
          </cell>
          <cell r="GB100">
            <v>2</v>
          </cell>
          <cell r="GC100">
            <v>2</v>
          </cell>
          <cell r="GD100">
            <v>1</v>
          </cell>
          <cell r="GE100">
            <v>2</v>
          </cell>
          <cell r="GF100">
            <v>1</v>
          </cell>
          <cell r="GG100">
            <v>1</v>
          </cell>
        </row>
        <row r="101">
          <cell r="E101">
            <v>5</v>
          </cell>
          <cell r="F101">
            <v>1</v>
          </cell>
          <cell r="G101">
            <v>1</v>
          </cell>
          <cell r="H101">
            <v>3</v>
          </cell>
          <cell r="I101">
            <v>8</v>
          </cell>
          <cell r="J101">
            <v>1</v>
          </cell>
          <cell r="K101">
            <v>1</v>
          </cell>
          <cell r="L101">
            <v>2</v>
          </cell>
          <cell r="M101">
            <v>1</v>
          </cell>
          <cell r="N101">
            <v>1</v>
          </cell>
          <cell r="O101">
            <v>3</v>
          </cell>
          <cell r="P101">
            <v>1</v>
          </cell>
          <cell r="Q101">
            <v>1</v>
          </cell>
          <cell r="R101">
            <v>1</v>
          </cell>
          <cell r="S101">
            <v>1</v>
          </cell>
          <cell r="T101">
            <v>2</v>
          </cell>
          <cell r="U101">
            <v>1</v>
          </cell>
          <cell r="V101">
            <v>1</v>
          </cell>
          <cell r="W101">
            <v>1</v>
          </cell>
          <cell r="X101">
            <v>1</v>
          </cell>
          <cell r="Y101">
            <v>2</v>
          </cell>
          <cell r="Z101">
            <v>1</v>
          </cell>
          <cell r="AA101">
            <v>1</v>
          </cell>
          <cell r="AB101">
            <v>99</v>
          </cell>
          <cell r="AC101">
            <v>99</v>
          </cell>
          <cell r="AD101">
            <v>99</v>
          </cell>
          <cell r="AE101">
            <v>99</v>
          </cell>
          <cell r="AF101">
            <v>1</v>
          </cell>
          <cell r="AG101">
            <v>2</v>
          </cell>
          <cell r="AH101">
            <v>99</v>
          </cell>
          <cell r="AI101">
            <v>1</v>
          </cell>
          <cell r="AJ101">
            <v>1</v>
          </cell>
          <cell r="AK101">
            <v>1</v>
          </cell>
          <cell r="AL101">
            <v>1</v>
          </cell>
          <cell r="AM101">
            <v>2</v>
          </cell>
          <cell r="AN101">
            <v>2</v>
          </cell>
          <cell r="AO101">
            <v>2</v>
          </cell>
          <cell r="AP101">
            <v>1</v>
          </cell>
          <cell r="AQ101">
            <v>1</v>
          </cell>
          <cell r="AR101">
            <v>1</v>
          </cell>
          <cell r="AS101">
            <v>1</v>
          </cell>
          <cell r="AT101">
            <v>2</v>
          </cell>
          <cell r="AU101">
            <v>1</v>
          </cell>
          <cell r="AV101">
            <v>1</v>
          </cell>
          <cell r="AW101">
            <v>1</v>
          </cell>
          <cell r="AX101">
            <v>1</v>
          </cell>
          <cell r="AY101">
            <v>1</v>
          </cell>
          <cell r="AZ101">
            <v>1</v>
          </cell>
          <cell r="BA101">
            <v>1</v>
          </cell>
          <cell r="BB101">
            <v>1</v>
          </cell>
          <cell r="BC101">
            <v>1</v>
          </cell>
          <cell r="BD101">
            <v>2</v>
          </cell>
          <cell r="BE101">
            <v>2</v>
          </cell>
          <cell r="BF101">
            <v>3</v>
          </cell>
          <cell r="BG101">
            <v>2</v>
          </cell>
          <cell r="BH101">
            <v>1</v>
          </cell>
          <cell r="BI101">
            <v>1</v>
          </cell>
          <cell r="BJ101">
            <v>2</v>
          </cell>
          <cell r="BK101">
            <v>3</v>
          </cell>
          <cell r="BL101">
            <v>1</v>
          </cell>
          <cell r="BM101">
            <v>4</v>
          </cell>
          <cell r="BN101">
            <v>4</v>
          </cell>
          <cell r="BO101">
            <v>3</v>
          </cell>
          <cell r="BP101">
            <v>2</v>
          </cell>
          <cell r="BQ101">
            <v>2</v>
          </cell>
          <cell r="BR101">
            <v>1</v>
          </cell>
          <cell r="BS101">
            <v>2</v>
          </cell>
          <cell r="BT101">
            <v>2</v>
          </cell>
          <cell r="BU101">
            <v>2</v>
          </cell>
          <cell r="BV101">
            <v>1</v>
          </cell>
          <cell r="BW101">
            <v>1</v>
          </cell>
          <cell r="BX101">
            <v>1</v>
          </cell>
          <cell r="BY101">
            <v>1</v>
          </cell>
          <cell r="BZ101">
            <v>3</v>
          </cell>
          <cell r="CA101">
            <v>3</v>
          </cell>
          <cell r="CB101">
            <v>2</v>
          </cell>
          <cell r="CC101">
            <v>1</v>
          </cell>
          <cell r="CD101">
            <v>2</v>
          </cell>
          <cell r="CE101">
            <v>1</v>
          </cell>
          <cell r="CF101">
            <v>1</v>
          </cell>
          <cell r="CG101">
            <v>2</v>
          </cell>
          <cell r="CH101">
            <v>1</v>
          </cell>
          <cell r="CI101">
            <v>1</v>
          </cell>
          <cell r="CJ101">
            <v>1</v>
          </cell>
          <cell r="CK101">
            <v>2</v>
          </cell>
          <cell r="CL101">
            <v>1</v>
          </cell>
          <cell r="CM101">
            <v>1</v>
          </cell>
          <cell r="CN101">
            <v>1</v>
          </cell>
          <cell r="CO101">
            <v>3</v>
          </cell>
          <cell r="CP101">
            <v>3</v>
          </cell>
          <cell r="CQ101">
            <v>3</v>
          </cell>
          <cell r="CR101">
            <v>2</v>
          </cell>
          <cell r="CS101">
            <v>2</v>
          </cell>
          <cell r="CT101">
            <v>2</v>
          </cell>
          <cell r="CU101">
            <v>2</v>
          </cell>
          <cell r="CV101">
            <v>1</v>
          </cell>
          <cell r="CW101">
            <v>2</v>
          </cell>
          <cell r="CX101">
            <v>1</v>
          </cell>
          <cell r="CY101">
            <v>1</v>
          </cell>
          <cell r="CZ101">
            <v>1</v>
          </cell>
          <cell r="DA101">
            <v>4</v>
          </cell>
          <cell r="DB101">
            <v>4</v>
          </cell>
          <cell r="DC101">
            <v>4</v>
          </cell>
          <cell r="DD101">
            <v>4</v>
          </cell>
          <cell r="DE101">
            <v>4</v>
          </cell>
          <cell r="DF101">
            <v>4</v>
          </cell>
          <cell r="DG101">
            <v>4</v>
          </cell>
          <cell r="DH101">
            <v>4</v>
          </cell>
          <cell r="DI101">
            <v>4</v>
          </cell>
          <cell r="DJ101">
            <v>4</v>
          </cell>
          <cell r="DK101">
            <v>4</v>
          </cell>
          <cell r="DL101">
            <v>4</v>
          </cell>
          <cell r="DM101">
            <v>4</v>
          </cell>
          <cell r="DN101">
            <v>4</v>
          </cell>
          <cell r="DO101">
            <v>4</v>
          </cell>
          <cell r="DP101">
            <v>1</v>
          </cell>
          <cell r="DQ101">
            <v>2</v>
          </cell>
          <cell r="DR101">
            <v>1</v>
          </cell>
          <cell r="DS101">
            <v>2</v>
          </cell>
          <cell r="DT101">
            <v>2</v>
          </cell>
          <cell r="DU101">
            <v>1</v>
          </cell>
          <cell r="DV101">
            <v>2</v>
          </cell>
          <cell r="DW101">
            <v>2</v>
          </cell>
          <cell r="DX101">
            <v>4</v>
          </cell>
          <cell r="DY101">
            <v>3</v>
          </cell>
          <cell r="DZ101">
            <v>3</v>
          </cell>
          <cell r="EA101">
            <v>5</v>
          </cell>
          <cell r="EB101">
            <v>5</v>
          </cell>
          <cell r="EC101">
            <v>5</v>
          </cell>
          <cell r="ED101">
            <v>1</v>
          </cell>
          <cell r="EE101">
            <v>1</v>
          </cell>
          <cell r="EF101">
            <v>2</v>
          </cell>
          <cell r="EG101">
            <v>2</v>
          </cell>
          <cell r="EH101">
            <v>1</v>
          </cell>
          <cell r="EI101">
            <v>2</v>
          </cell>
          <cell r="EJ101">
            <v>1</v>
          </cell>
          <cell r="EK101">
            <v>77</v>
          </cell>
          <cell r="EL101">
            <v>1</v>
          </cell>
          <cell r="EM101">
            <v>77</v>
          </cell>
          <cell r="EN101">
            <v>1</v>
          </cell>
          <cell r="EO101">
            <v>77</v>
          </cell>
          <cell r="EP101">
            <v>0</v>
          </cell>
          <cell r="EQ101">
            <v>77</v>
          </cell>
          <cell r="ER101">
            <v>1</v>
          </cell>
          <cell r="ES101">
            <v>77</v>
          </cell>
          <cell r="ET101">
            <v>1</v>
          </cell>
          <cell r="EU101">
            <v>77</v>
          </cell>
          <cell r="EV101">
            <v>2</v>
          </cell>
          <cell r="EW101">
            <v>1</v>
          </cell>
          <cell r="EX101">
            <v>2</v>
          </cell>
          <cell r="EY101">
            <v>99</v>
          </cell>
          <cell r="EZ101">
            <v>2</v>
          </cell>
          <cell r="FA101">
            <v>2</v>
          </cell>
          <cell r="FB101">
            <v>3</v>
          </cell>
          <cell r="FC101">
            <v>3</v>
          </cell>
          <cell r="FD101">
            <v>3</v>
          </cell>
          <cell r="FE101">
            <v>3</v>
          </cell>
          <cell r="FF101">
            <v>2</v>
          </cell>
          <cell r="FG101">
            <v>2</v>
          </cell>
          <cell r="FH101">
            <v>2</v>
          </cell>
          <cell r="FI101">
            <v>2</v>
          </cell>
          <cell r="FJ101">
            <v>2</v>
          </cell>
          <cell r="FK101">
            <v>2</v>
          </cell>
          <cell r="FL101">
            <v>2</v>
          </cell>
          <cell r="FM101">
            <v>3</v>
          </cell>
          <cell r="FN101">
            <v>99</v>
          </cell>
          <cell r="FO101">
            <v>99</v>
          </cell>
          <cell r="FP101">
            <v>99</v>
          </cell>
          <cell r="FQ101">
            <v>2</v>
          </cell>
          <cell r="FR101">
            <v>99</v>
          </cell>
          <cell r="FS101">
            <v>99</v>
          </cell>
          <cell r="FT101">
            <v>99</v>
          </cell>
          <cell r="FU101">
            <v>99</v>
          </cell>
          <cell r="FV101">
            <v>99</v>
          </cell>
          <cell r="FW101">
            <v>99</v>
          </cell>
          <cell r="FX101">
            <v>99</v>
          </cell>
          <cell r="FY101">
            <v>99</v>
          </cell>
          <cell r="FZ101">
            <v>99</v>
          </cell>
          <cell r="GA101">
            <v>99</v>
          </cell>
          <cell r="GB101">
            <v>99</v>
          </cell>
          <cell r="GC101">
            <v>99</v>
          </cell>
          <cell r="GD101">
            <v>99</v>
          </cell>
          <cell r="GE101">
            <v>99</v>
          </cell>
          <cell r="GF101">
            <v>3</v>
          </cell>
          <cell r="GG101">
            <v>3</v>
          </cell>
        </row>
        <row r="102">
          <cell r="E102">
            <v>4</v>
          </cell>
          <cell r="F102">
            <v>1</v>
          </cell>
          <cell r="G102">
            <v>1</v>
          </cell>
          <cell r="H102">
            <v>2</v>
          </cell>
          <cell r="I102">
            <v>3</v>
          </cell>
          <cell r="J102">
            <v>2</v>
          </cell>
          <cell r="K102">
            <v>1</v>
          </cell>
          <cell r="L102">
            <v>2</v>
          </cell>
          <cell r="M102">
            <v>1</v>
          </cell>
          <cell r="N102">
            <v>1</v>
          </cell>
          <cell r="O102">
            <v>3</v>
          </cell>
          <cell r="P102">
            <v>1</v>
          </cell>
          <cell r="Q102">
            <v>1</v>
          </cell>
          <cell r="R102">
            <v>1</v>
          </cell>
          <cell r="S102">
            <v>1</v>
          </cell>
          <cell r="T102">
            <v>2</v>
          </cell>
          <cell r="U102">
            <v>1</v>
          </cell>
          <cell r="V102">
            <v>1</v>
          </cell>
          <cell r="W102">
            <v>2</v>
          </cell>
          <cell r="X102">
            <v>2</v>
          </cell>
          <cell r="Y102">
            <v>4</v>
          </cell>
          <cell r="Z102">
            <v>1</v>
          </cell>
          <cell r="AA102">
            <v>2</v>
          </cell>
          <cell r="AB102">
            <v>2</v>
          </cell>
          <cell r="AC102">
            <v>2</v>
          </cell>
          <cell r="AD102">
            <v>2</v>
          </cell>
          <cell r="AE102">
            <v>2</v>
          </cell>
          <cell r="AF102">
            <v>3</v>
          </cell>
          <cell r="AG102">
            <v>1</v>
          </cell>
          <cell r="AH102">
            <v>2</v>
          </cell>
          <cell r="AI102">
            <v>2</v>
          </cell>
          <cell r="AJ102">
            <v>1</v>
          </cell>
          <cell r="AK102">
            <v>2</v>
          </cell>
          <cell r="AL102">
            <v>2</v>
          </cell>
          <cell r="AM102">
            <v>2</v>
          </cell>
          <cell r="AN102">
            <v>2</v>
          </cell>
          <cell r="AO102">
            <v>1</v>
          </cell>
          <cell r="AP102">
            <v>2</v>
          </cell>
          <cell r="AQ102">
            <v>2</v>
          </cell>
          <cell r="AR102">
            <v>2</v>
          </cell>
          <cell r="AS102">
            <v>3</v>
          </cell>
          <cell r="AT102">
            <v>4</v>
          </cell>
          <cell r="AU102">
            <v>2</v>
          </cell>
          <cell r="AV102">
            <v>3</v>
          </cell>
          <cell r="AW102">
            <v>3</v>
          </cell>
          <cell r="AX102">
            <v>4</v>
          </cell>
          <cell r="AY102">
            <v>1</v>
          </cell>
          <cell r="AZ102">
            <v>1</v>
          </cell>
          <cell r="BA102">
            <v>2</v>
          </cell>
          <cell r="BB102">
            <v>1</v>
          </cell>
          <cell r="BC102">
            <v>1</v>
          </cell>
          <cell r="BD102">
            <v>5</v>
          </cell>
          <cell r="BE102">
            <v>3</v>
          </cell>
          <cell r="BF102">
            <v>2</v>
          </cell>
          <cell r="BG102">
            <v>3</v>
          </cell>
          <cell r="BH102">
            <v>1</v>
          </cell>
          <cell r="BI102">
            <v>1</v>
          </cell>
          <cell r="BJ102">
            <v>10</v>
          </cell>
          <cell r="BK102">
            <v>1</v>
          </cell>
          <cell r="BL102">
            <v>1</v>
          </cell>
          <cell r="BM102">
            <v>4</v>
          </cell>
          <cell r="BN102">
            <v>3</v>
          </cell>
          <cell r="BO102">
            <v>2</v>
          </cell>
          <cell r="BP102">
            <v>3</v>
          </cell>
          <cell r="BQ102">
            <v>2</v>
          </cell>
          <cell r="BR102">
            <v>1</v>
          </cell>
          <cell r="BS102">
            <v>1</v>
          </cell>
          <cell r="BT102">
            <v>1</v>
          </cell>
          <cell r="BU102">
            <v>99</v>
          </cell>
          <cell r="BV102">
            <v>1</v>
          </cell>
          <cell r="BW102">
            <v>1</v>
          </cell>
          <cell r="BX102">
            <v>1</v>
          </cell>
          <cell r="BY102">
            <v>1</v>
          </cell>
          <cell r="BZ102">
            <v>2</v>
          </cell>
          <cell r="CA102">
            <v>3</v>
          </cell>
          <cell r="CB102">
            <v>3</v>
          </cell>
          <cell r="CC102">
            <v>2</v>
          </cell>
          <cell r="CD102">
            <v>2</v>
          </cell>
          <cell r="CE102">
            <v>1</v>
          </cell>
          <cell r="CF102">
            <v>2</v>
          </cell>
          <cell r="CG102">
            <v>2</v>
          </cell>
          <cell r="CH102">
            <v>1</v>
          </cell>
          <cell r="CI102">
            <v>1</v>
          </cell>
          <cell r="CJ102">
            <v>1</v>
          </cell>
          <cell r="CK102">
            <v>1</v>
          </cell>
          <cell r="CL102">
            <v>2</v>
          </cell>
          <cell r="CM102">
            <v>2</v>
          </cell>
          <cell r="CN102">
            <v>2</v>
          </cell>
          <cell r="CO102">
            <v>1</v>
          </cell>
          <cell r="CP102">
            <v>2</v>
          </cell>
          <cell r="CQ102">
            <v>2</v>
          </cell>
          <cell r="CR102">
            <v>1</v>
          </cell>
          <cell r="CS102">
            <v>1</v>
          </cell>
          <cell r="CT102">
            <v>1</v>
          </cell>
          <cell r="CU102">
            <v>1</v>
          </cell>
          <cell r="CV102">
            <v>1</v>
          </cell>
          <cell r="CW102">
            <v>2</v>
          </cell>
          <cell r="CX102">
            <v>1</v>
          </cell>
          <cell r="CY102">
            <v>2</v>
          </cell>
          <cell r="CZ102">
            <v>2</v>
          </cell>
          <cell r="DA102">
            <v>4</v>
          </cell>
          <cell r="DB102">
            <v>2</v>
          </cell>
          <cell r="DC102">
            <v>4</v>
          </cell>
          <cell r="DD102">
            <v>4</v>
          </cell>
          <cell r="DE102">
            <v>2</v>
          </cell>
          <cell r="DF102">
            <v>2</v>
          </cell>
          <cell r="DG102">
            <v>4</v>
          </cell>
          <cell r="DH102">
            <v>2</v>
          </cell>
          <cell r="DI102">
            <v>4</v>
          </cell>
          <cell r="DJ102">
            <v>2</v>
          </cell>
          <cell r="DK102">
            <v>4</v>
          </cell>
          <cell r="DL102">
            <v>2</v>
          </cell>
          <cell r="DM102">
            <v>3</v>
          </cell>
          <cell r="DN102">
            <v>2</v>
          </cell>
          <cell r="DO102">
            <v>3</v>
          </cell>
          <cell r="DP102">
            <v>1</v>
          </cell>
          <cell r="DQ102">
            <v>2</v>
          </cell>
          <cell r="DR102">
            <v>1</v>
          </cell>
          <cell r="DS102">
            <v>2</v>
          </cell>
          <cell r="DT102">
            <v>2</v>
          </cell>
          <cell r="DU102">
            <v>1</v>
          </cell>
          <cell r="DV102">
            <v>2</v>
          </cell>
          <cell r="DW102">
            <v>1</v>
          </cell>
          <cell r="DX102">
            <v>1</v>
          </cell>
          <cell r="DY102">
            <v>3</v>
          </cell>
          <cell r="DZ102">
            <v>2</v>
          </cell>
          <cell r="EA102">
            <v>1</v>
          </cell>
          <cell r="EB102">
            <v>2</v>
          </cell>
          <cell r="EC102">
            <v>1</v>
          </cell>
          <cell r="ED102">
            <v>2</v>
          </cell>
          <cell r="EE102">
            <v>2</v>
          </cell>
          <cell r="EF102">
            <v>2</v>
          </cell>
          <cell r="EG102">
            <v>2</v>
          </cell>
          <cell r="EH102">
            <v>1</v>
          </cell>
          <cell r="EI102">
            <v>2</v>
          </cell>
          <cell r="EJ102">
            <v>0</v>
          </cell>
          <cell r="EK102">
            <v>77</v>
          </cell>
          <cell r="EL102">
            <v>0</v>
          </cell>
          <cell r="EM102">
            <v>77</v>
          </cell>
          <cell r="EN102">
            <v>0</v>
          </cell>
          <cell r="EO102">
            <v>77</v>
          </cell>
          <cell r="EP102">
            <v>0</v>
          </cell>
          <cell r="EQ102">
            <v>77</v>
          </cell>
          <cell r="ER102">
            <v>1</v>
          </cell>
          <cell r="ES102">
            <v>77</v>
          </cell>
          <cell r="ET102">
            <v>0</v>
          </cell>
          <cell r="EU102">
            <v>77</v>
          </cell>
          <cell r="EV102">
            <v>2</v>
          </cell>
          <cell r="EW102">
            <v>2</v>
          </cell>
          <cell r="EX102">
            <v>2</v>
          </cell>
          <cell r="EY102">
            <v>99</v>
          </cell>
          <cell r="EZ102">
            <v>1</v>
          </cell>
          <cell r="FA102">
            <v>2</v>
          </cell>
          <cell r="FB102">
            <v>3</v>
          </cell>
          <cell r="FC102">
            <v>3</v>
          </cell>
          <cell r="FD102">
            <v>3</v>
          </cell>
          <cell r="FE102">
            <v>3</v>
          </cell>
          <cell r="FF102">
            <v>2</v>
          </cell>
          <cell r="FG102">
            <v>1</v>
          </cell>
          <cell r="FH102">
            <v>1</v>
          </cell>
          <cell r="FI102">
            <v>1</v>
          </cell>
          <cell r="FJ102">
            <v>1</v>
          </cell>
          <cell r="FK102">
            <v>99</v>
          </cell>
          <cell r="FL102">
            <v>2</v>
          </cell>
          <cell r="FM102">
            <v>2</v>
          </cell>
          <cell r="FN102">
            <v>99</v>
          </cell>
          <cell r="FO102">
            <v>99</v>
          </cell>
          <cell r="FP102">
            <v>99</v>
          </cell>
          <cell r="FQ102">
            <v>1</v>
          </cell>
          <cell r="FR102">
            <v>1</v>
          </cell>
          <cell r="FS102">
            <v>2</v>
          </cell>
          <cell r="FT102">
            <v>2</v>
          </cell>
          <cell r="FU102">
            <v>2</v>
          </cell>
          <cell r="FV102">
            <v>2</v>
          </cell>
          <cell r="FW102">
            <v>3</v>
          </cell>
          <cell r="FX102">
            <v>2</v>
          </cell>
          <cell r="FY102">
            <v>2</v>
          </cell>
          <cell r="FZ102">
            <v>1</v>
          </cell>
          <cell r="GA102">
            <v>1</v>
          </cell>
          <cell r="GB102">
            <v>1</v>
          </cell>
          <cell r="GC102">
            <v>2</v>
          </cell>
          <cell r="GD102">
            <v>1</v>
          </cell>
          <cell r="GE102">
            <v>2</v>
          </cell>
          <cell r="GF102">
            <v>1</v>
          </cell>
          <cell r="GG102">
            <v>3</v>
          </cell>
        </row>
        <row r="103">
          <cell r="E103">
            <v>4</v>
          </cell>
          <cell r="F103">
            <v>1</v>
          </cell>
          <cell r="G103">
            <v>1</v>
          </cell>
          <cell r="H103">
            <v>2</v>
          </cell>
          <cell r="I103">
            <v>2</v>
          </cell>
          <cell r="J103">
            <v>2</v>
          </cell>
          <cell r="K103">
            <v>1</v>
          </cell>
          <cell r="L103">
            <v>2</v>
          </cell>
          <cell r="M103">
            <v>2</v>
          </cell>
          <cell r="N103">
            <v>3</v>
          </cell>
          <cell r="O103">
            <v>3</v>
          </cell>
          <cell r="P103">
            <v>99</v>
          </cell>
          <cell r="Q103">
            <v>1</v>
          </cell>
          <cell r="R103">
            <v>1</v>
          </cell>
          <cell r="S103">
            <v>1</v>
          </cell>
          <cell r="T103">
            <v>2</v>
          </cell>
          <cell r="U103">
            <v>2</v>
          </cell>
          <cell r="V103">
            <v>1</v>
          </cell>
          <cell r="W103">
            <v>1</v>
          </cell>
          <cell r="X103">
            <v>1</v>
          </cell>
          <cell r="Y103">
            <v>3</v>
          </cell>
          <cell r="Z103">
            <v>1</v>
          </cell>
          <cell r="AA103">
            <v>1</v>
          </cell>
          <cell r="AB103">
            <v>1</v>
          </cell>
          <cell r="AC103">
            <v>2</v>
          </cell>
          <cell r="AD103">
            <v>1</v>
          </cell>
          <cell r="AE103">
            <v>1</v>
          </cell>
          <cell r="AF103">
            <v>1</v>
          </cell>
          <cell r="AG103">
            <v>1</v>
          </cell>
          <cell r="AH103">
            <v>2</v>
          </cell>
          <cell r="AI103">
            <v>2</v>
          </cell>
          <cell r="AJ103">
            <v>2</v>
          </cell>
          <cell r="AK103">
            <v>1</v>
          </cell>
          <cell r="AL103">
            <v>1</v>
          </cell>
          <cell r="AM103">
            <v>2</v>
          </cell>
          <cell r="AN103">
            <v>2</v>
          </cell>
          <cell r="AO103">
            <v>2</v>
          </cell>
          <cell r="AP103">
            <v>2</v>
          </cell>
          <cell r="AQ103">
            <v>2</v>
          </cell>
          <cell r="AR103">
            <v>2</v>
          </cell>
          <cell r="AS103">
            <v>99</v>
          </cell>
          <cell r="AT103">
            <v>3</v>
          </cell>
          <cell r="AU103">
            <v>1</v>
          </cell>
          <cell r="AV103">
            <v>2</v>
          </cell>
          <cell r="AW103">
            <v>3</v>
          </cell>
          <cell r="AX103">
            <v>3</v>
          </cell>
          <cell r="AY103">
            <v>1</v>
          </cell>
          <cell r="AZ103">
            <v>2</v>
          </cell>
          <cell r="BA103">
            <v>99</v>
          </cell>
          <cell r="BB103">
            <v>1</v>
          </cell>
          <cell r="BC103">
            <v>99</v>
          </cell>
          <cell r="BD103">
            <v>5</v>
          </cell>
          <cell r="BE103">
            <v>2</v>
          </cell>
          <cell r="BF103">
            <v>1</v>
          </cell>
          <cell r="BG103">
            <v>2</v>
          </cell>
          <cell r="BH103">
            <v>1</v>
          </cell>
          <cell r="BI103">
            <v>2</v>
          </cell>
          <cell r="BJ103">
            <v>2</v>
          </cell>
          <cell r="BK103">
            <v>2</v>
          </cell>
          <cell r="BL103">
            <v>1</v>
          </cell>
          <cell r="BM103">
            <v>3</v>
          </cell>
          <cell r="BN103">
            <v>99</v>
          </cell>
          <cell r="BO103">
            <v>2</v>
          </cell>
          <cell r="BP103">
            <v>2</v>
          </cell>
          <cell r="BQ103">
            <v>3</v>
          </cell>
          <cell r="BR103">
            <v>1</v>
          </cell>
          <cell r="BS103">
            <v>2</v>
          </cell>
          <cell r="BT103">
            <v>2</v>
          </cell>
          <cell r="BU103">
            <v>2</v>
          </cell>
          <cell r="BV103">
            <v>1</v>
          </cell>
          <cell r="BW103">
            <v>2</v>
          </cell>
          <cell r="BX103">
            <v>1</v>
          </cell>
          <cell r="BY103">
            <v>1</v>
          </cell>
          <cell r="BZ103">
            <v>3</v>
          </cell>
          <cell r="CA103">
            <v>3</v>
          </cell>
          <cell r="CB103">
            <v>1</v>
          </cell>
          <cell r="CC103">
            <v>1</v>
          </cell>
          <cell r="CD103">
            <v>1</v>
          </cell>
          <cell r="CE103">
            <v>1</v>
          </cell>
          <cell r="CF103">
            <v>2</v>
          </cell>
          <cell r="CG103">
            <v>2</v>
          </cell>
          <cell r="CH103">
            <v>1</v>
          </cell>
          <cell r="CI103">
            <v>2</v>
          </cell>
          <cell r="CJ103">
            <v>3</v>
          </cell>
          <cell r="CK103">
            <v>1</v>
          </cell>
          <cell r="CL103">
            <v>1</v>
          </cell>
          <cell r="CM103">
            <v>2</v>
          </cell>
          <cell r="CN103">
            <v>99</v>
          </cell>
          <cell r="CO103">
            <v>1</v>
          </cell>
          <cell r="CP103">
            <v>2</v>
          </cell>
          <cell r="CQ103">
            <v>2</v>
          </cell>
          <cell r="CR103">
            <v>1</v>
          </cell>
          <cell r="CS103">
            <v>2</v>
          </cell>
          <cell r="CT103">
            <v>1</v>
          </cell>
          <cell r="CU103">
            <v>2</v>
          </cell>
          <cell r="CV103">
            <v>2</v>
          </cell>
          <cell r="CW103">
            <v>2</v>
          </cell>
          <cell r="CX103">
            <v>1</v>
          </cell>
          <cell r="CY103">
            <v>2</v>
          </cell>
          <cell r="CZ103">
            <v>1</v>
          </cell>
          <cell r="DA103">
            <v>4</v>
          </cell>
          <cell r="DB103">
            <v>2</v>
          </cell>
          <cell r="DC103">
            <v>4</v>
          </cell>
          <cell r="DD103">
            <v>4</v>
          </cell>
          <cell r="DE103">
            <v>3</v>
          </cell>
          <cell r="DF103">
            <v>3</v>
          </cell>
          <cell r="DG103">
            <v>4</v>
          </cell>
          <cell r="DH103">
            <v>2</v>
          </cell>
          <cell r="DI103">
            <v>4</v>
          </cell>
          <cell r="DJ103">
            <v>3</v>
          </cell>
          <cell r="DK103">
            <v>3</v>
          </cell>
          <cell r="DL103">
            <v>2</v>
          </cell>
          <cell r="DM103">
            <v>4</v>
          </cell>
          <cell r="DN103">
            <v>4</v>
          </cell>
          <cell r="DO103">
            <v>3</v>
          </cell>
          <cell r="DP103">
            <v>1</v>
          </cell>
          <cell r="DQ103">
            <v>2</v>
          </cell>
          <cell r="DR103">
            <v>1</v>
          </cell>
          <cell r="DS103">
            <v>2</v>
          </cell>
          <cell r="DT103">
            <v>2</v>
          </cell>
          <cell r="DU103">
            <v>1</v>
          </cell>
          <cell r="DV103">
            <v>2</v>
          </cell>
          <cell r="DW103">
            <v>2</v>
          </cell>
          <cell r="DX103">
            <v>4</v>
          </cell>
          <cell r="DY103">
            <v>3</v>
          </cell>
          <cell r="DZ103">
            <v>3</v>
          </cell>
          <cell r="EA103">
            <v>1</v>
          </cell>
          <cell r="EB103">
            <v>5</v>
          </cell>
          <cell r="EC103">
            <v>2</v>
          </cell>
          <cell r="ED103">
            <v>2</v>
          </cell>
          <cell r="EE103">
            <v>2</v>
          </cell>
          <cell r="EF103">
            <v>2</v>
          </cell>
          <cell r="EG103">
            <v>99</v>
          </cell>
          <cell r="EH103">
            <v>2</v>
          </cell>
          <cell r="EI103">
            <v>1</v>
          </cell>
          <cell r="EJ103">
            <v>77</v>
          </cell>
          <cell r="EK103">
            <v>1</v>
          </cell>
          <cell r="EL103">
            <v>77</v>
          </cell>
          <cell r="EM103">
            <v>0</v>
          </cell>
          <cell r="EN103">
            <v>77</v>
          </cell>
          <cell r="EO103">
            <v>0</v>
          </cell>
          <cell r="EP103">
            <v>77</v>
          </cell>
          <cell r="EQ103">
            <v>0</v>
          </cell>
          <cell r="ER103">
            <v>77</v>
          </cell>
          <cell r="ES103">
            <v>0</v>
          </cell>
          <cell r="ET103">
            <v>77</v>
          </cell>
          <cell r="EU103">
            <v>0</v>
          </cell>
          <cell r="EV103">
            <v>2</v>
          </cell>
          <cell r="EW103">
            <v>2</v>
          </cell>
          <cell r="EX103">
            <v>2</v>
          </cell>
          <cell r="EY103">
            <v>99</v>
          </cell>
          <cell r="EZ103">
            <v>2</v>
          </cell>
          <cell r="FA103">
            <v>2</v>
          </cell>
          <cell r="FB103">
            <v>3</v>
          </cell>
          <cell r="FC103">
            <v>3</v>
          </cell>
          <cell r="FD103">
            <v>3</v>
          </cell>
          <cell r="FE103">
            <v>3</v>
          </cell>
          <cell r="FF103">
            <v>3</v>
          </cell>
          <cell r="FG103">
            <v>1</v>
          </cell>
          <cell r="FH103">
            <v>2</v>
          </cell>
          <cell r="FI103">
            <v>1</v>
          </cell>
          <cell r="FJ103">
            <v>1</v>
          </cell>
          <cell r="FK103">
            <v>1</v>
          </cell>
          <cell r="FL103">
            <v>1</v>
          </cell>
          <cell r="FM103">
            <v>2</v>
          </cell>
          <cell r="FN103">
            <v>99</v>
          </cell>
          <cell r="FO103">
            <v>99</v>
          </cell>
          <cell r="FP103">
            <v>99</v>
          </cell>
          <cell r="FQ103">
            <v>2</v>
          </cell>
          <cell r="FR103">
            <v>99</v>
          </cell>
          <cell r="FS103">
            <v>99</v>
          </cell>
          <cell r="FT103">
            <v>99</v>
          </cell>
          <cell r="FU103">
            <v>99</v>
          </cell>
          <cell r="FV103">
            <v>99</v>
          </cell>
          <cell r="FW103">
            <v>99</v>
          </cell>
          <cell r="FX103">
            <v>99</v>
          </cell>
          <cell r="FY103">
            <v>99</v>
          </cell>
          <cell r="FZ103">
            <v>1</v>
          </cell>
          <cell r="GA103">
            <v>1</v>
          </cell>
          <cell r="GB103">
            <v>2</v>
          </cell>
          <cell r="GC103">
            <v>2</v>
          </cell>
          <cell r="GD103">
            <v>1</v>
          </cell>
          <cell r="GE103">
            <v>2</v>
          </cell>
          <cell r="GF103">
            <v>1</v>
          </cell>
          <cell r="GG103">
            <v>2</v>
          </cell>
        </row>
        <row r="104">
          <cell r="E104">
            <v>4</v>
          </cell>
          <cell r="F104">
            <v>1</v>
          </cell>
          <cell r="G104">
            <v>1</v>
          </cell>
          <cell r="H104">
            <v>3</v>
          </cell>
          <cell r="I104">
            <v>8</v>
          </cell>
          <cell r="J104">
            <v>1</v>
          </cell>
          <cell r="K104">
            <v>1</v>
          </cell>
          <cell r="L104">
            <v>1</v>
          </cell>
          <cell r="M104">
            <v>1</v>
          </cell>
          <cell r="N104">
            <v>1</v>
          </cell>
          <cell r="O104">
            <v>3</v>
          </cell>
          <cell r="P104">
            <v>1</v>
          </cell>
          <cell r="Q104">
            <v>1</v>
          </cell>
          <cell r="R104">
            <v>1</v>
          </cell>
          <cell r="S104">
            <v>1</v>
          </cell>
          <cell r="T104">
            <v>2</v>
          </cell>
          <cell r="U104">
            <v>2</v>
          </cell>
          <cell r="V104">
            <v>1</v>
          </cell>
          <cell r="W104">
            <v>2</v>
          </cell>
          <cell r="X104">
            <v>1</v>
          </cell>
          <cell r="Y104">
            <v>1</v>
          </cell>
          <cell r="Z104">
            <v>1</v>
          </cell>
          <cell r="AA104">
            <v>2</v>
          </cell>
          <cell r="AB104">
            <v>1</v>
          </cell>
          <cell r="AC104">
            <v>1</v>
          </cell>
          <cell r="AD104">
            <v>2</v>
          </cell>
          <cell r="AE104">
            <v>1</v>
          </cell>
          <cell r="AF104">
            <v>1</v>
          </cell>
          <cell r="AG104">
            <v>2</v>
          </cell>
          <cell r="AH104">
            <v>1</v>
          </cell>
          <cell r="AI104">
            <v>2</v>
          </cell>
          <cell r="AJ104">
            <v>2</v>
          </cell>
          <cell r="AK104">
            <v>2</v>
          </cell>
          <cell r="AL104">
            <v>2</v>
          </cell>
          <cell r="AM104">
            <v>2</v>
          </cell>
          <cell r="AN104">
            <v>1</v>
          </cell>
          <cell r="AO104">
            <v>99</v>
          </cell>
          <cell r="AP104">
            <v>1</v>
          </cell>
          <cell r="AQ104">
            <v>1</v>
          </cell>
          <cell r="AR104">
            <v>1</v>
          </cell>
          <cell r="AS104">
            <v>1</v>
          </cell>
          <cell r="AT104">
            <v>1</v>
          </cell>
          <cell r="AU104">
            <v>1</v>
          </cell>
          <cell r="AV104">
            <v>1</v>
          </cell>
          <cell r="AW104">
            <v>2</v>
          </cell>
          <cell r="AX104">
            <v>4</v>
          </cell>
          <cell r="AY104">
            <v>1</v>
          </cell>
          <cell r="AZ104">
            <v>1</v>
          </cell>
          <cell r="BA104">
            <v>1</v>
          </cell>
          <cell r="BB104">
            <v>1</v>
          </cell>
          <cell r="BC104">
            <v>1</v>
          </cell>
          <cell r="BD104">
            <v>1</v>
          </cell>
          <cell r="BE104">
            <v>1</v>
          </cell>
          <cell r="BF104">
            <v>1</v>
          </cell>
          <cell r="BG104">
            <v>1</v>
          </cell>
          <cell r="BH104">
            <v>1</v>
          </cell>
          <cell r="BI104">
            <v>1</v>
          </cell>
          <cell r="BJ104">
            <v>1</v>
          </cell>
          <cell r="BK104">
            <v>4</v>
          </cell>
          <cell r="BL104">
            <v>4</v>
          </cell>
          <cell r="BM104">
            <v>5</v>
          </cell>
          <cell r="BN104">
            <v>5</v>
          </cell>
          <cell r="BO104">
            <v>4</v>
          </cell>
          <cell r="BP104">
            <v>5</v>
          </cell>
          <cell r="BQ104">
            <v>6</v>
          </cell>
          <cell r="BR104">
            <v>1</v>
          </cell>
          <cell r="BS104">
            <v>2</v>
          </cell>
          <cell r="BT104">
            <v>2</v>
          </cell>
          <cell r="BU104">
            <v>2</v>
          </cell>
          <cell r="BV104">
            <v>1</v>
          </cell>
          <cell r="BW104">
            <v>1</v>
          </cell>
          <cell r="BX104">
            <v>1</v>
          </cell>
          <cell r="BY104">
            <v>1</v>
          </cell>
          <cell r="BZ104">
            <v>4</v>
          </cell>
          <cell r="CA104">
            <v>4</v>
          </cell>
          <cell r="CB104">
            <v>3</v>
          </cell>
          <cell r="CC104">
            <v>1</v>
          </cell>
          <cell r="CD104">
            <v>1</v>
          </cell>
          <cell r="CE104">
            <v>1</v>
          </cell>
          <cell r="CF104">
            <v>1</v>
          </cell>
          <cell r="CG104">
            <v>2</v>
          </cell>
          <cell r="CH104">
            <v>3</v>
          </cell>
          <cell r="CI104">
            <v>3</v>
          </cell>
          <cell r="CJ104">
            <v>3</v>
          </cell>
          <cell r="CK104">
            <v>1</v>
          </cell>
          <cell r="CL104">
            <v>1</v>
          </cell>
          <cell r="CM104">
            <v>1</v>
          </cell>
          <cell r="CN104">
            <v>1</v>
          </cell>
          <cell r="CO104">
            <v>1</v>
          </cell>
          <cell r="CP104">
            <v>3</v>
          </cell>
          <cell r="CQ104">
            <v>3</v>
          </cell>
          <cell r="CR104">
            <v>3</v>
          </cell>
          <cell r="CS104">
            <v>2</v>
          </cell>
          <cell r="CT104">
            <v>2</v>
          </cell>
          <cell r="CU104">
            <v>3</v>
          </cell>
          <cell r="CV104">
            <v>3</v>
          </cell>
          <cell r="CW104">
            <v>1</v>
          </cell>
          <cell r="CX104">
            <v>1</v>
          </cell>
          <cell r="CY104">
            <v>2</v>
          </cell>
          <cell r="CZ104">
            <v>2</v>
          </cell>
          <cell r="DA104">
            <v>1</v>
          </cell>
          <cell r="DB104">
            <v>1</v>
          </cell>
          <cell r="DC104">
            <v>4</v>
          </cell>
          <cell r="DD104">
            <v>1</v>
          </cell>
          <cell r="DE104">
            <v>1</v>
          </cell>
          <cell r="DF104">
            <v>1</v>
          </cell>
          <cell r="DG104">
            <v>1</v>
          </cell>
          <cell r="DH104">
            <v>1</v>
          </cell>
          <cell r="DI104">
            <v>4</v>
          </cell>
          <cell r="DJ104">
            <v>1</v>
          </cell>
          <cell r="DK104">
            <v>1</v>
          </cell>
          <cell r="DL104">
            <v>1</v>
          </cell>
          <cell r="DM104">
            <v>1</v>
          </cell>
          <cell r="DN104">
            <v>4</v>
          </cell>
          <cell r="DO104">
            <v>1</v>
          </cell>
          <cell r="DP104">
            <v>1</v>
          </cell>
          <cell r="DQ104">
            <v>1</v>
          </cell>
          <cell r="DR104">
            <v>1</v>
          </cell>
          <cell r="DS104">
            <v>1</v>
          </cell>
          <cell r="DT104">
            <v>1</v>
          </cell>
          <cell r="DU104">
            <v>1</v>
          </cell>
          <cell r="DV104">
            <v>1</v>
          </cell>
          <cell r="DW104">
            <v>1</v>
          </cell>
          <cell r="DX104">
            <v>1</v>
          </cell>
          <cell r="DY104">
            <v>1</v>
          </cell>
          <cell r="DZ104">
            <v>4</v>
          </cell>
          <cell r="EA104">
            <v>5</v>
          </cell>
          <cell r="EB104">
            <v>5</v>
          </cell>
          <cell r="EC104">
            <v>5</v>
          </cell>
          <cell r="ED104">
            <v>2</v>
          </cell>
          <cell r="EE104">
            <v>2</v>
          </cell>
          <cell r="EF104">
            <v>2</v>
          </cell>
          <cell r="EG104">
            <v>2</v>
          </cell>
          <cell r="EH104">
            <v>2</v>
          </cell>
          <cell r="EI104">
            <v>2</v>
          </cell>
          <cell r="EJ104">
            <v>77</v>
          </cell>
          <cell r="EK104">
            <v>77</v>
          </cell>
          <cell r="EL104">
            <v>77</v>
          </cell>
          <cell r="EM104">
            <v>77</v>
          </cell>
          <cell r="EN104">
            <v>77</v>
          </cell>
          <cell r="EO104">
            <v>77</v>
          </cell>
          <cell r="EP104">
            <v>77</v>
          </cell>
          <cell r="EQ104">
            <v>77</v>
          </cell>
          <cell r="ER104">
            <v>77</v>
          </cell>
          <cell r="ES104">
            <v>77</v>
          </cell>
          <cell r="ET104">
            <v>77</v>
          </cell>
          <cell r="EU104">
            <v>77</v>
          </cell>
          <cell r="EV104">
            <v>2</v>
          </cell>
          <cell r="EW104">
            <v>1</v>
          </cell>
          <cell r="EX104">
            <v>1</v>
          </cell>
          <cell r="EY104">
            <v>1</v>
          </cell>
          <cell r="EZ104">
            <v>1</v>
          </cell>
          <cell r="FA104">
            <v>4</v>
          </cell>
          <cell r="FB104">
            <v>1</v>
          </cell>
          <cell r="FC104">
            <v>1</v>
          </cell>
          <cell r="FD104">
            <v>1</v>
          </cell>
          <cell r="FE104">
            <v>1</v>
          </cell>
          <cell r="FF104">
            <v>1</v>
          </cell>
          <cell r="FG104">
            <v>1</v>
          </cell>
          <cell r="FH104">
            <v>3</v>
          </cell>
          <cell r="FI104">
            <v>3</v>
          </cell>
          <cell r="FJ104">
            <v>3</v>
          </cell>
          <cell r="FK104">
            <v>1</v>
          </cell>
          <cell r="FL104">
            <v>1</v>
          </cell>
          <cell r="FM104">
            <v>3</v>
          </cell>
          <cell r="FN104">
            <v>99</v>
          </cell>
          <cell r="FO104">
            <v>99</v>
          </cell>
          <cell r="FP104">
            <v>99</v>
          </cell>
          <cell r="FQ104">
            <v>2</v>
          </cell>
          <cell r="FR104">
            <v>99</v>
          </cell>
          <cell r="FS104">
            <v>99</v>
          </cell>
          <cell r="FT104">
            <v>99</v>
          </cell>
          <cell r="FU104">
            <v>99</v>
          </cell>
          <cell r="FV104">
            <v>99</v>
          </cell>
          <cell r="FW104">
            <v>99</v>
          </cell>
          <cell r="FX104">
            <v>99</v>
          </cell>
          <cell r="FY104">
            <v>99</v>
          </cell>
          <cell r="FZ104">
            <v>1</v>
          </cell>
          <cell r="GA104">
            <v>1</v>
          </cell>
          <cell r="GB104">
            <v>1</v>
          </cell>
          <cell r="GC104">
            <v>2</v>
          </cell>
          <cell r="GD104">
            <v>1</v>
          </cell>
          <cell r="GE104">
            <v>2</v>
          </cell>
          <cell r="GF104">
            <v>1</v>
          </cell>
          <cell r="GG104">
            <v>2</v>
          </cell>
        </row>
        <row r="105">
          <cell r="E105">
            <v>4</v>
          </cell>
          <cell r="F105">
            <v>11</v>
          </cell>
          <cell r="G105">
            <v>1</v>
          </cell>
          <cell r="H105">
            <v>2</v>
          </cell>
          <cell r="I105">
            <v>1</v>
          </cell>
          <cell r="J105">
            <v>2</v>
          </cell>
          <cell r="K105">
            <v>2</v>
          </cell>
          <cell r="L105">
            <v>2</v>
          </cell>
          <cell r="M105">
            <v>2</v>
          </cell>
          <cell r="N105">
            <v>2</v>
          </cell>
          <cell r="O105">
            <v>2</v>
          </cell>
          <cell r="P105">
            <v>2</v>
          </cell>
          <cell r="Q105">
            <v>1</v>
          </cell>
          <cell r="R105">
            <v>1</v>
          </cell>
          <cell r="S105">
            <v>2</v>
          </cell>
          <cell r="T105">
            <v>2</v>
          </cell>
          <cell r="U105">
            <v>1</v>
          </cell>
          <cell r="V105">
            <v>99</v>
          </cell>
          <cell r="W105">
            <v>2</v>
          </cell>
          <cell r="X105">
            <v>2</v>
          </cell>
          <cell r="Y105">
            <v>4</v>
          </cell>
          <cell r="Z105">
            <v>2</v>
          </cell>
          <cell r="AA105">
            <v>2</v>
          </cell>
          <cell r="AB105">
            <v>2</v>
          </cell>
          <cell r="AC105">
            <v>2</v>
          </cell>
          <cell r="AD105">
            <v>2</v>
          </cell>
          <cell r="AE105">
            <v>2</v>
          </cell>
          <cell r="AF105">
            <v>2</v>
          </cell>
          <cell r="AG105">
            <v>2</v>
          </cell>
          <cell r="AH105">
            <v>2</v>
          </cell>
          <cell r="AI105">
            <v>2</v>
          </cell>
          <cell r="AJ105">
            <v>2</v>
          </cell>
          <cell r="AK105">
            <v>2</v>
          </cell>
          <cell r="AL105">
            <v>2</v>
          </cell>
          <cell r="AM105">
            <v>2</v>
          </cell>
          <cell r="AN105">
            <v>2</v>
          </cell>
          <cell r="AO105">
            <v>2</v>
          </cell>
          <cell r="AP105">
            <v>3</v>
          </cell>
          <cell r="AQ105">
            <v>3</v>
          </cell>
          <cell r="AR105">
            <v>3</v>
          </cell>
          <cell r="AS105">
            <v>4</v>
          </cell>
          <cell r="AT105">
            <v>3</v>
          </cell>
          <cell r="AU105">
            <v>2</v>
          </cell>
          <cell r="AV105">
            <v>4</v>
          </cell>
          <cell r="AW105">
            <v>4</v>
          </cell>
          <cell r="AX105">
            <v>4</v>
          </cell>
          <cell r="AY105">
            <v>2</v>
          </cell>
          <cell r="AZ105">
            <v>2</v>
          </cell>
          <cell r="BA105">
            <v>2</v>
          </cell>
          <cell r="BB105">
            <v>2</v>
          </cell>
          <cell r="BC105">
            <v>2</v>
          </cell>
          <cell r="BD105">
            <v>4</v>
          </cell>
          <cell r="BE105">
            <v>3</v>
          </cell>
          <cell r="BF105">
            <v>2</v>
          </cell>
          <cell r="BG105">
            <v>2</v>
          </cell>
          <cell r="BH105">
            <v>2</v>
          </cell>
          <cell r="BI105">
            <v>2</v>
          </cell>
          <cell r="BJ105">
            <v>6</v>
          </cell>
          <cell r="BK105">
            <v>1</v>
          </cell>
          <cell r="BL105">
            <v>2</v>
          </cell>
          <cell r="BM105">
            <v>4</v>
          </cell>
          <cell r="BN105">
            <v>4</v>
          </cell>
          <cell r="BO105">
            <v>2</v>
          </cell>
          <cell r="BP105">
            <v>2</v>
          </cell>
          <cell r="BQ105">
            <v>3</v>
          </cell>
          <cell r="BR105">
            <v>2</v>
          </cell>
          <cell r="BS105">
            <v>1</v>
          </cell>
          <cell r="BT105">
            <v>1</v>
          </cell>
          <cell r="BU105">
            <v>1</v>
          </cell>
          <cell r="BV105">
            <v>1</v>
          </cell>
          <cell r="BW105">
            <v>3</v>
          </cell>
          <cell r="BX105">
            <v>1</v>
          </cell>
          <cell r="BY105">
            <v>1</v>
          </cell>
          <cell r="BZ105">
            <v>1</v>
          </cell>
          <cell r="CA105">
            <v>1</v>
          </cell>
          <cell r="CB105">
            <v>1</v>
          </cell>
          <cell r="CC105">
            <v>1</v>
          </cell>
          <cell r="CD105">
            <v>2</v>
          </cell>
          <cell r="CE105">
            <v>2</v>
          </cell>
          <cell r="CF105">
            <v>2</v>
          </cell>
          <cell r="CG105">
            <v>2</v>
          </cell>
          <cell r="CH105">
            <v>1</v>
          </cell>
          <cell r="CI105">
            <v>1</v>
          </cell>
          <cell r="CJ105">
            <v>1</v>
          </cell>
          <cell r="CK105">
            <v>2</v>
          </cell>
          <cell r="CL105">
            <v>2</v>
          </cell>
          <cell r="CM105">
            <v>2</v>
          </cell>
          <cell r="CN105">
            <v>2</v>
          </cell>
          <cell r="CO105">
            <v>2</v>
          </cell>
          <cell r="CP105">
            <v>2</v>
          </cell>
          <cell r="CQ105">
            <v>2</v>
          </cell>
          <cell r="CR105">
            <v>1</v>
          </cell>
          <cell r="CS105">
            <v>2</v>
          </cell>
          <cell r="CT105">
            <v>2</v>
          </cell>
          <cell r="CU105">
            <v>2</v>
          </cell>
          <cell r="CV105">
            <v>2</v>
          </cell>
          <cell r="CW105">
            <v>2</v>
          </cell>
          <cell r="CX105">
            <v>1</v>
          </cell>
          <cell r="CY105">
            <v>1</v>
          </cell>
          <cell r="CZ105">
            <v>1</v>
          </cell>
          <cell r="DA105">
            <v>4</v>
          </cell>
          <cell r="DB105">
            <v>4</v>
          </cell>
          <cell r="DC105">
            <v>4</v>
          </cell>
          <cell r="DD105">
            <v>4</v>
          </cell>
          <cell r="DE105">
            <v>4</v>
          </cell>
          <cell r="DF105">
            <v>4</v>
          </cell>
          <cell r="DG105">
            <v>4</v>
          </cell>
          <cell r="DH105">
            <v>4</v>
          </cell>
          <cell r="DI105">
            <v>4</v>
          </cell>
          <cell r="DJ105">
            <v>4</v>
          </cell>
          <cell r="DK105">
            <v>4</v>
          </cell>
          <cell r="DL105">
            <v>4</v>
          </cell>
          <cell r="DM105">
            <v>4</v>
          </cell>
          <cell r="DN105">
            <v>4</v>
          </cell>
          <cell r="DO105">
            <v>3</v>
          </cell>
          <cell r="DP105">
            <v>1</v>
          </cell>
          <cell r="DQ105">
            <v>2</v>
          </cell>
          <cell r="DR105">
            <v>1</v>
          </cell>
          <cell r="DS105">
            <v>2</v>
          </cell>
          <cell r="DT105">
            <v>2</v>
          </cell>
          <cell r="DU105">
            <v>1</v>
          </cell>
          <cell r="DV105">
            <v>2</v>
          </cell>
          <cell r="DW105">
            <v>1</v>
          </cell>
          <cell r="DX105">
            <v>1</v>
          </cell>
          <cell r="DY105">
            <v>2</v>
          </cell>
          <cell r="DZ105">
            <v>4</v>
          </cell>
          <cell r="EA105">
            <v>1</v>
          </cell>
          <cell r="EB105">
            <v>1</v>
          </cell>
          <cell r="EC105">
            <v>1</v>
          </cell>
          <cell r="ED105">
            <v>1</v>
          </cell>
          <cell r="EE105">
            <v>1</v>
          </cell>
          <cell r="EF105">
            <v>99</v>
          </cell>
          <cell r="EG105">
            <v>1</v>
          </cell>
          <cell r="EH105">
            <v>1</v>
          </cell>
          <cell r="EI105">
            <v>1</v>
          </cell>
          <cell r="EJ105">
            <v>1</v>
          </cell>
          <cell r="EK105">
            <v>1</v>
          </cell>
          <cell r="EL105">
            <v>1</v>
          </cell>
          <cell r="EM105">
            <v>1</v>
          </cell>
          <cell r="EN105">
            <v>1</v>
          </cell>
          <cell r="EO105">
            <v>0</v>
          </cell>
          <cell r="EP105">
            <v>0</v>
          </cell>
          <cell r="EQ105">
            <v>0</v>
          </cell>
          <cell r="ER105">
            <v>1</v>
          </cell>
          <cell r="ES105">
            <v>0</v>
          </cell>
          <cell r="ET105">
            <v>1</v>
          </cell>
          <cell r="EU105">
            <v>0</v>
          </cell>
          <cell r="EV105">
            <v>2</v>
          </cell>
          <cell r="EW105">
            <v>2</v>
          </cell>
          <cell r="EX105">
            <v>2</v>
          </cell>
          <cell r="EY105">
            <v>99</v>
          </cell>
          <cell r="EZ105">
            <v>2</v>
          </cell>
          <cell r="FA105">
            <v>2</v>
          </cell>
          <cell r="FB105">
            <v>2</v>
          </cell>
          <cell r="FC105">
            <v>2</v>
          </cell>
          <cell r="FD105">
            <v>2</v>
          </cell>
          <cell r="FE105">
            <v>2</v>
          </cell>
          <cell r="FF105">
            <v>2</v>
          </cell>
          <cell r="FG105">
            <v>3</v>
          </cell>
          <cell r="FH105">
            <v>3</v>
          </cell>
          <cell r="FI105">
            <v>3</v>
          </cell>
          <cell r="FJ105">
            <v>3</v>
          </cell>
          <cell r="FK105">
            <v>2</v>
          </cell>
          <cell r="FL105">
            <v>2</v>
          </cell>
          <cell r="FM105">
            <v>2</v>
          </cell>
          <cell r="FN105">
            <v>99</v>
          </cell>
          <cell r="FO105">
            <v>99</v>
          </cell>
          <cell r="FP105">
            <v>99</v>
          </cell>
          <cell r="FQ105">
            <v>3</v>
          </cell>
          <cell r="FR105">
            <v>99</v>
          </cell>
          <cell r="FS105">
            <v>99</v>
          </cell>
          <cell r="FT105">
            <v>99</v>
          </cell>
          <cell r="FU105">
            <v>99</v>
          </cell>
          <cell r="FV105">
            <v>99</v>
          </cell>
          <cell r="FW105">
            <v>99</v>
          </cell>
          <cell r="FX105">
            <v>99</v>
          </cell>
          <cell r="FY105">
            <v>99</v>
          </cell>
          <cell r="FZ105">
            <v>2</v>
          </cell>
          <cell r="GA105">
            <v>1</v>
          </cell>
          <cell r="GB105">
            <v>2</v>
          </cell>
          <cell r="GC105">
            <v>2</v>
          </cell>
          <cell r="GD105">
            <v>1</v>
          </cell>
          <cell r="GE105">
            <v>2</v>
          </cell>
          <cell r="GF105">
            <v>1</v>
          </cell>
          <cell r="GG105">
            <v>1</v>
          </cell>
        </row>
        <row r="106">
          <cell r="E106">
            <v>5</v>
          </cell>
          <cell r="F106">
            <v>9</v>
          </cell>
          <cell r="G106">
            <v>1</v>
          </cell>
          <cell r="H106">
            <v>3</v>
          </cell>
          <cell r="I106">
            <v>8</v>
          </cell>
          <cell r="J106">
            <v>2</v>
          </cell>
          <cell r="K106">
            <v>1</v>
          </cell>
          <cell r="L106">
            <v>2</v>
          </cell>
          <cell r="M106">
            <v>3</v>
          </cell>
          <cell r="N106">
            <v>3</v>
          </cell>
          <cell r="O106">
            <v>3</v>
          </cell>
          <cell r="P106">
            <v>3</v>
          </cell>
          <cell r="Q106">
            <v>1</v>
          </cell>
          <cell r="R106">
            <v>1</v>
          </cell>
          <cell r="S106">
            <v>1</v>
          </cell>
          <cell r="T106">
            <v>2</v>
          </cell>
          <cell r="U106">
            <v>1</v>
          </cell>
          <cell r="V106">
            <v>1</v>
          </cell>
          <cell r="W106">
            <v>1</v>
          </cell>
          <cell r="X106">
            <v>1</v>
          </cell>
          <cell r="Y106">
            <v>2</v>
          </cell>
          <cell r="Z106">
            <v>1</v>
          </cell>
          <cell r="AA106">
            <v>2</v>
          </cell>
          <cell r="AB106">
            <v>2</v>
          </cell>
          <cell r="AC106">
            <v>1</v>
          </cell>
          <cell r="AD106">
            <v>2</v>
          </cell>
          <cell r="AE106">
            <v>2</v>
          </cell>
          <cell r="AF106">
            <v>3</v>
          </cell>
          <cell r="AG106">
            <v>2</v>
          </cell>
          <cell r="AH106">
            <v>2</v>
          </cell>
          <cell r="AI106">
            <v>1</v>
          </cell>
          <cell r="AJ106">
            <v>2</v>
          </cell>
          <cell r="AK106">
            <v>1</v>
          </cell>
          <cell r="AL106">
            <v>1</v>
          </cell>
          <cell r="AM106">
            <v>2</v>
          </cell>
          <cell r="AN106">
            <v>1</v>
          </cell>
          <cell r="AO106">
            <v>99</v>
          </cell>
          <cell r="AP106">
            <v>2</v>
          </cell>
          <cell r="AQ106">
            <v>2</v>
          </cell>
          <cell r="AR106">
            <v>2</v>
          </cell>
          <cell r="AS106">
            <v>3</v>
          </cell>
          <cell r="AT106">
            <v>2</v>
          </cell>
          <cell r="AU106">
            <v>3</v>
          </cell>
          <cell r="AV106">
            <v>2</v>
          </cell>
          <cell r="AW106">
            <v>3</v>
          </cell>
          <cell r="AX106">
            <v>3</v>
          </cell>
          <cell r="AY106">
            <v>1</v>
          </cell>
          <cell r="AZ106">
            <v>1</v>
          </cell>
          <cell r="BA106">
            <v>1</v>
          </cell>
          <cell r="BB106">
            <v>1</v>
          </cell>
          <cell r="BC106">
            <v>2</v>
          </cell>
          <cell r="BD106">
            <v>2</v>
          </cell>
          <cell r="BE106">
            <v>4</v>
          </cell>
          <cell r="BF106">
            <v>3</v>
          </cell>
          <cell r="BG106">
            <v>3</v>
          </cell>
          <cell r="BH106">
            <v>2</v>
          </cell>
          <cell r="BI106">
            <v>3</v>
          </cell>
          <cell r="BJ106">
            <v>2</v>
          </cell>
          <cell r="BK106">
            <v>2</v>
          </cell>
          <cell r="BL106">
            <v>3</v>
          </cell>
          <cell r="BM106">
            <v>1</v>
          </cell>
          <cell r="BN106">
            <v>4</v>
          </cell>
          <cell r="BO106">
            <v>2</v>
          </cell>
          <cell r="BP106">
            <v>1</v>
          </cell>
          <cell r="BQ106">
            <v>2</v>
          </cell>
          <cell r="BR106">
            <v>2</v>
          </cell>
          <cell r="BS106">
            <v>2</v>
          </cell>
          <cell r="BT106">
            <v>2</v>
          </cell>
          <cell r="BU106">
            <v>2</v>
          </cell>
          <cell r="BV106">
            <v>1</v>
          </cell>
          <cell r="BW106">
            <v>1</v>
          </cell>
          <cell r="BX106">
            <v>2</v>
          </cell>
          <cell r="BY106">
            <v>2</v>
          </cell>
          <cell r="BZ106">
            <v>3</v>
          </cell>
          <cell r="CA106">
            <v>3</v>
          </cell>
          <cell r="CB106">
            <v>3</v>
          </cell>
          <cell r="CC106">
            <v>2</v>
          </cell>
          <cell r="CD106">
            <v>1</v>
          </cell>
          <cell r="CE106">
            <v>1</v>
          </cell>
          <cell r="CF106">
            <v>1</v>
          </cell>
          <cell r="CG106">
            <v>2</v>
          </cell>
          <cell r="CH106">
            <v>1</v>
          </cell>
          <cell r="CI106">
            <v>1</v>
          </cell>
          <cell r="CJ106">
            <v>1</v>
          </cell>
          <cell r="CK106">
            <v>3</v>
          </cell>
          <cell r="CL106">
            <v>1</v>
          </cell>
          <cell r="CM106">
            <v>2</v>
          </cell>
          <cell r="CN106">
            <v>2</v>
          </cell>
          <cell r="CO106">
            <v>3</v>
          </cell>
          <cell r="CP106">
            <v>3</v>
          </cell>
          <cell r="CQ106">
            <v>3</v>
          </cell>
          <cell r="CR106">
            <v>3</v>
          </cell>
          <cell r="CS106">
            <v>3</v>
          </cell>
          <cell r="CT106">
            <v>3</v>
          </cell>
          <cell r="CU106">
            <v>2</v>
          </cell>
          <cell r="CV106">
            <v>2</v>
          </cell>
          <cell r="CW106">
            <v>3</v>
          </cell>
          <cell r="CX106">
            <v>2</v>
          </cell>
          <cell r="CY106">
            <v>2</v>
          </cell>
          <cell r="CZ106">
            <v>2</v>
          </cell>
          <cell r="DA106">
            <v>2</v>
          </cell>
          <cell r="DB106">
            <v>2</v>
          </cell>
          <cell r="DC106">
            <v>5</v>
          </cell>
          <cell r="DD106">
            <v>5</v>
          </cell>
          <cell r="DE106">
            <v>5</v>
          </cell>
          <cell r="DF106">
            <v>5</v>
          </cell>
          <cell r="DG106">
            <v>2</v>
          </cell>
          <cell r="DH106">
            <v>2</v>
          </cell>
          <cell r="DI106">
            <v>5</v>
          </cell>
          <cell r="DJ106">
            <v>5</v>
          </cell>
          <cell r="DK106">
            <v>5</v>
          </cell>
          <cell r="DL106">
            <v>5</v>
          </cell>
          <cell r="DM106">
            <v>2</v>
          </cell>
          <cell r="DN106">
            <v>4</v>
          </cell>
          <cell r="DO106">
            <v>3</v>
          </cell>
          <cell r="DP106">
            <v>1</v>
          </cell>
          <cell r="DQ106">
            <v>2</v>
          </cell>
          <cell r="DR106">
            <v>1</v>
          </cell>
          <cell r="DS106">
            <v>2</v>
          </cell>
          <cell r="DT106">
            <v>3</v>
          </cell>
          <cell r="DU106">
            <v>2</v>
          </cell>
          <cell r="DV106">
            <v>3</v>
          </cell>
          <cell r="DW106">
            <v>1</v>
          </cell>
          <cell r="DX106">
            <v>1</v>
          </cell>
          <cell r="DY106">
            <v>3</v>
          </cell>
          <cell r="DZ106">
            <v>4</v>
          </cell>
          <cell r="EA106">
            <v>5</v>
          </cell>
          <cell r="EB106">
            <v>5</v>
          </cell>
          <cell r="EC106">
            <v>5</v>
          </cell>
          <cell r="ED106">
            <v>2</v>
          </cell>
          <cell r="EE106">
            <v>2</v>
          </cell>
          <cell r="EF106">
            <v>2</v>
          </cell>
          <cell r="EG106">
            <v>2</v>
          </cell>
          <cell r="EH106">
            <v>2</v>
          </cell>
          <cell r="EI106">
            <v>2</v>
          </cell>
          <cell r="EJ106">
            <v>77</v>
          </cell>
          <cell r="EK106">
            <v>77</v>
          </cell>
          <cell r="EL106">
            <v>77</v>
          </cell>
          <cell r="EM106">
            <v>77</v>
          </cell>
          <cell r="EN106">
            <v>77</v>
          </cell>
          <cell r="EO106">
            <v>77</v>
          </cell>
          <cell r="EP106">
            <v>77</v>
          </cell>
          <cell r="EQ106">
            <v>77</v>
          </cell>
          <cell r="ER106">
            <v>77</v>
          </cell>
          <cell r="ES106">
            <v>77</v>
          </cell>
          <cell r="ET106">
            <v>77</v>
          </cell>
          <cell r="EU106">
            <v>77</v>
          </cell>
          <cell r="EV106">
            <v>1</v>
          </cell>
          <cell r="EW106">
            <v>1</v>
          </cell>
          <cell r="EX106">
            <v>1</v>
          </cell>
          <cell r="EY106">
            <v>1</v>
          </cell>
          <cell r="EZ106">
            <v>3</v>
          </cell>
          <cell r="FA106">
            <v>4</v>
          </cell>
          <cell r="FB106">
            <v>3</v>
          </cell>
          <cell r="FC106">
            <v>3</v>
          </cell>
          <cell r="FD106">
            <v>3</v>
          </cell>
          <cell r="FE106">
            <v>3</v>
          </cell>
          <cell r="FF106">
            <v>3</v>
          </cell>
          <cell r="FG106">
            <v>3</v>
          </cell>
          <cell r="FH106">
            <v>1</v>
          </cell>
          <cell r="FI106">
            <v>1</v>
          </cell>
          <cell r="FJ106">
            <v>1</v>
          </cell>
          <cell r="FK106">
            <v>1</v>
          </cell>
          <cell r="FL106">
            <v>2</v>
          </cell>
          <cell r="FM106">
            <v>3</v>
          </cell>
          <cell r="FN106">
            <v>99</v>
          </cell>
          <cell r="FO106">
            <v>99</v>
          </cell>
          <cell r="FP106">
            <v>99</v>
          </cell>
          <cell r="FQ106">
            <v>3</v>
          </cell>
          <cell r="FR106">
            <v>99</v>
          </cell>
          <cell r="FS106">
            <v>99</v>
          </cell>
          <cell r="FT106">
            <v>99</v>
          </cell>
          <cell r="FU106">
            <v>99</v>
          </cell>
          <cell r="FV106">
            <v>99</v>
          </cell>
          <cell r="FW106">
            <v>99</v>
          </cell>
          <cell r="FX106">
            <v>99</v>
          </cell>
          <cell r="FY106">
            <v>99</v>
          </cell>
          <cell r="FZ106">
            <v>1</v>
          </cell>
          <cell r="GA106">
            <v>1</v>
          </cell>
          <cell r="GB106">
            <v>2</v>
          </cell>
          <cell r="GC106">
            <v>2</v>
          </cell>
          <cell r="GD106">
            <v>1</v>
          </cell>
          <cell r="GE106">
            <v>2</v>
          </cell>
          <cell r="GF106">
            <v>1</v>
          </cell>
          <cell r="GG106">
            <v>2</v>
          </cell>
        </row>
        <row r="107">
          <cell r="E107">
            <v>5</v>
          </cell>
          <cell r="F107">
            <v>1</v>
          </cell>
          <cell r="G107">
            <v>1</v>
          </cell>
          <cell r="H107">
            <v>3</v>
          </cell>
          <cell r="I107">
            <v>8</v>
          </cell>
          <cell r="J107">
            <v>1</v>
          </cell>
          <cell r="K107">
            <v>1</v>
          </cell>
          <cell r="L107">
            <v>2</v>
          </cell>
          <cell r="M107">
            <v>1</v>
          </cell>
          <cell r="N107">
            <v>99</v>
          </cell>
          <cell r="O107">
            <v>99</v>
          </cell>
          <cell r="P107">
            <v>1</v>
          </cell>
          <cell r="Q107">
            <v>1</v>
          </cell>
          <cell r="R107">
            <v>1</v>
          </cell>
          <cell r="S107">
            <v>1</v>
          </cell>
          <cell r="T107">
            <v>99</v>
          </cell>
          <cell r="U107">
            <v>99</v>
          </cell>
          <cell r="V107">
            <v>1</v>
          </cell>
          <cell r="W107">
            <v>99</v>
          </cell>
          <cell r="X107">
            <v>99</v>
          </cell>
          <cell r="Y107">
            <v>2</v>
          </cell>
          <cell r="Z107">
            <v>1</v>
          </cell>
          <cell r="AA107">
            <v>2</v>
          </cell>
          <cell r="AB107">
            <v>99</v>
          </cell>
          <cell r="AC107">
            <v>1</v>
          </cell>
          <cell r="AD107">
            <v>1</v>
          </cell>
          <cell r="AE107">
            <v>99</v>
          </cell>
          <cell r="AF107">
            <v>1</v>
          </cell>
          <cell r="AG107">
            <v>1</v>
          </cell>
          <cell r="AH107">
            <v>99</v>
          </cell>
          <cell r="AI107">
            <v>1</v>
          </cell>
          <cell r="AJ107">
            <v>1</v>
          </cell>
          <cell r="AK107">
            <v>3</v>
          </cell>
          <cell r="AL107">
            <v>3</v>
          </cell>
          <cell r="AM107">
            <v>3</v>
          </cell>
          <cell r="AN107">
            <v>1</v>
          </cell>
          <cell r="AO107">
            <v>1</v>
          </cell>
          <cell r="AP107">
            <v>2</v>
          </cell>
          <cell r="AQ107">
            <v>2</v>
          </cell>
          <cell r="AR107">
            <v>2</v>
          </cell>
          <cell r="AS107">
            <v>1</v>
          </cell>
          <cell r="AT107">
            <v>99</v>
          </cell>
          <cell r="AU107">
            <v>99</v>
          </cell>
          <cell r="AV107">
            <v>2</v>
          </cell>
          <cell r="AW107">
            <v>2</v>
          </cell>
          <cell r="AX107">
            <v>3</v>
          </cell>
          <cell r="AY107">
            <v>1</v>
          </cell>
          <cell r="AZ107">
            <v>3</v>
          </cell>
          <cell r="BA107">
            <v>1</v>
          </cell>
          <cell r="BB107">
            <v>1</v>
          </cell>
          <cell r="BC107">
            <v>1</v>
          </cell>
          <cell r="BD107">
            <v>1</v>
          </cell>
          <cell r="BE107">
            <v>4</v>
          </cell>
          <cell r="BF107">
            <v>3</v>
          </cell>
          <cell r="BG107">
            <v>3</v>
          </cell>
          <cell r="BH107">
            <v>2</v>
          </cell>
          <cell r="BI107">
            <v>3</v>
          </cell>
          <cell r="BJ107">
            <v>2</v>
          </cell>
          <cell r="BK107">
            <v>1</v>
          </cell>
          <cell r="BL107">
            <v>1</v>
          </cell>
          <cell r="BM107">
            <v>4</v>
          </cell>
          <cell r="BN107">
            <v>4</v>
          </cell>
          <cell r="BO107">
            <v>3</v>
          </cell>
          <cell r="BP107">
            <v>5</v>
          </cell>
          <cell r="BQ107">
            <v>2</v>
          </cell>
          <cell r="BR107">
            <v>2</v>
          </cell>
          <cell r="BS107">
            <v>1</v>
          </cell>
          <cell r="BT107">
            <v>1</v>
          </cell>
          <cell r="BU107">
            <v>99</v>
          </cell>
          <cell r="BV107">
            <v>1</v>
          </cell>
          <cell r="BW107">
            <v>99</v>
          </cell>
          <cell r="BX107">
            <v>1</v>
          </cell>
          <cell r="BY107">
            <v>1</v>
          </cell>
          <cell r="BZ107">
            <v>3</v>
          </cell>
          <cell r="CA107">
            <v>4</v>
          </cell>
          <cell r="CB107">
            <v>2</v>
          </cell>
          <cell r="CC107">
            <v>2</v>
          </cell>
          <cell r="CD107">
            <v>1</v>
          </cell>
          <cell r="CE107">
            <v>1</v>
          </cell>
          <cell r="CF107">
            <v>2</v>
          </cell>
          <cell r="CG107">
            <v>2</v>
          </cell>
          <cell r="CH107">
            <v>3</v>
          </cell>
          <cell r="CI107">
            <v>99</v>
          </cell>
          <cell r="CJ107">
            <v>99</v>
          </cell>
          <cell r="CK107">
            <v>1</v>
          </cell>
          <cell r="CL107">
            <v>3</v>
          </cell>
          <cell r="CM107">
            <v>3</v>
          </cell>
          <cell r="CN107">
            <v>3</v>
          </cell>
          <cell r="CO107">
            <v>3</v>
          </cell>
          <cell r="CP107">
            <v>3</v>
          </cell>
          <cell r="CQ107">
            <v>3</v>
          </cell>
          <cell r="CR107">
            <v>99</v>
          </cell>
          <cell r="CS107">
            <v>99</v>
          </cell>
          <cell r="CT107">
            <v>99</v>
          </cell>
          <cell r="CU107">
            <v>3</v>
          </cell>
          <cell r="CV107">
            <v>3</v>
          </cell>
          <cell r="CW107">
            <v>1</v>
          </cell>
          <cell r="CX107">
            <v>99</v>
          </cell>
          <cell r="CY107">
            <v>99</v>
          </cell>
          <cell r="CZ107">
            <v>2</v>
          </cell>
          <cell r="DA107">
            <v>1</v>
          </cell>
          <cell r="DB107">
            <v>1</v>
          </cell>
          <cell r="DC107">
            <v>4</v>
          </cell>
          <cell r="DD107">
            <v>2</v>
          </cell>
          <cell r="DE107">
            <v>99</v>
          </cell>
          <cell r="DF107">
            <v>5</v>
          </cell>
          <cell r="DG107">
            <v>1</v>
          </cell>
          <cell r="DH107">
            <v>1</v>
          </cell>
          <cell r="DI107">
            <v>3</v>
          </cell>
          <cell r="DJ107">
            <v>2</v>
          </cell>
          <cell r="DK107">
            <v>5</v>
          </cell>
          <cell r="DL107">
            <v>5</v>
          </cell>
          <cell r="DM107">
            <v>2</v>
          </cell>
          <cell r="DN107">
            <v>4</v>
          </cell>
          <cell r="DO107">
            <v>2</v>
          </cell>
          <cell r="DP107">
            <v>2</v>
          </cell>
          <cell r="DQ107">
            <v>3</v>
          </cell>
          <cell r="DR107">
            <v>2</v>
          </cell>
          <cell r="DS107">
            <v>3</v>
          </cell>
          <cell r="DT107">
            <v>1</v>
          </cell>
          <cell r="DU107">
            <v>2</v>
          </cell>
          <cell r="DV107">
            <v>3</v>
          </cell>
          <cell r="DW107">
            <v>1</v>
          </cell>
          <cell r="DX107">
            <v>1</v>
          </cell>
          <cell r="DY107">
            <v>3</v>
          </cell>
          <cell r="DZ107">
            <v>4</v>
          </cell>
          <cell r="EA107">
            <v>5</v>
          </cell>
          <cell r="EB107">
            <v>5</v>
          </cell>
          <cell r="EC107">
            <v>5</v>
          </cell>
          <cell r="ED107">
            <v>2</v>
          </cell>
          <cell r="EE107">
            <v>2</v>
          </cell>
          <cell r="EF107">
            <v>1</v>
          </cell>
          <cell r="EG107">
            <v>1</v>
          </cell>
          <cell r="EH107">
            <v>2</v>
          </cell>
          <cell r="EI107">
            <v>2</v>
          </cell>
          <cell r="EJ107">
            <v>77</v>
          </cell>
          <cell r="EK107">
            <v>77</v>
          </cell>
          <cell r="EL107">
            <v>77</v>
          </cell>
          <cell r="EM107">
            <v>77</v>
          </cell>
          <cell r="EN107">
            <v>77</v>
          </cell>
          <cell r="EO107">
            <v>77</v>
          </cell>
          <cell r="EP107">
            <v>77</v>
          </cell>
          <cell r="EQ107">
            <v>77</v>
          </cell>
          <cell r="ER107">
            <v>77</v>
          </cell>
          <cell r="ES107">
            <v>77</v>
          </cell>
          <cell r="ET107">
            <v>77</v>
          </cell>
          <cell r="EU107">
            <v>77</v>
          </cell>
          <cell r="EV107">
            <v>3</v>
          </cell>
          <cell r="EW107">
            <v>3</v>
          </cell>
          <cell r="EX107">
            <v>3</v>
          </cell>
          <cell r="EY107">
            <v>3</v>
          </cell>
          <cell r="EZ107">
            <v>1</v>
          </cell>
          <cell r="FA107">
            <v>4</v>
          </cell>
          <cell r="FB107">
            <v>3</v>
          </cell>
          <cell r="FC107">
            <v>3</v>
          </cell>
          <cell r="FD107">
            <v>3</v>
          </cell>
          <cell r="FE107">
            <v>3</v>
          </cell>
          <cell r="FF107">
            <v>3</v>
          </cell>
          <cell r="FG107">
            <v>3</v>
          </cell>
          <cell r="FH107">
            <v>3</v>
          </cell>
          <cell r="FI107">
            <v>3</v>
          </cell>
          <cell r="FJ107">
            <v>1</v>
          </cell>
          <cell r="FK107">
            <v>3</v>
          </cell>
          <cell r="FL107">
            <v>1</v>
          </cell>
          <cell r="FM107">
            <v>3</v>
          </cell>
          <cell r="FN107">
            <v>99</v>
          </cell>
          <cell r="FO107">
            <v>99</v>
          </cell>
          <cell r="FP107">
            <v>99</v>
          </cell>
          <cell r="FQ107">
            <v>3</v>
          </cell>
          <cell r="FR107">
            <v>99</v>
          </cell>
          <cell r="FS107">
            <v>99</v>
          </cell>
          <cell r="FT107">
            <v>99</v>
          </cell>
          <cell r="FU107">
            <v>99</v>
          </cell>
          <cell r="FV107">
            <v>99</v>
          </cell>
          <cell r="FW107">
            <v>99</v>
          </cell>
          <cell r="FX107">
            <v>99</v>
          </cell>
          <cell r="FY107">
            <v>99</v>
          </cell>
          <cell r="FZ107">
            <v>1</v>
          </cell>
          <cell r="GA107">
            <v>1</v>
          </cell>
          <cell r="GB107">
            <v>2</v>
          </cell>
          <cell r="GC107">
            <v>2</v>
          </cell>
          <cell r="GD107">
            <v>1</v>
          </cell>
          <cell r="GE107">
            <v>2</v>
          </cell>
          <cell r="GF107">
            <v>1</v>
          </cell>
          <cell r="GG107">
            <v>2</v>
          </cell>
        </row>
        <row r="108">
          <cell r="E108">
            <v>3</v>
          </cell>
          <cell r="F108">
            <v>1</v>
          </cell>
          <cell r="G108">
            <v>1</v>
          </cell>
          <cell r="H108">
            <v>3</v>
          </cell>
          <cell r="I108">
            <v>8</v>
          </cell>
          <cell r="J108">
            <v>1</v>
          </cell>
          <cell r="K108">
            <v>4</v>
          </cell>
          <cell r="L108">
            <v>2</v>
          </cell>
          <cell r="M108">
            <v>2</v>
          </cell>
          <cell r="N108">
            <v>3</v>
          </cell>
          <cell r="O108">
            <v>2</v>
          </cell>
          <cell r="P108">
            <v>1</v>
          </cell>
          <cell r="Q108">
            <v>1</v>
          </cell>
          <cell r="R108">
            <v>2</v>
          </cell>
          <cell r="S108">
            <v>2</v>
          </cell>
          <cell r="T108">
            <v>2</v>
          </cell>
          <cell r="U108">
            <v>2</v>
          </cell>
          <cell r="V108">
            <v>1</v>
          </cell>
          <cell r="W108">
            <v>2</v>
          </cell>
          <cell r="X108">
            <v>2</v>
          </cell>
          <cell r="Y108">
            <v>3</v>
          </cell>
          <cell r="Z108">
            <v>2</v>
          </cell>
          <cell r="AA108">
            <v>2</v>
          </cell>
          <cell r="AB108">
            <v>2</v>
          </cell>
          <cell r="AC108">
            <v>2</v>
          </cell>
          <cell r="AD108">
            <v>2</v>
          </cell>
          <cell r="AE108">
            <v>1</v>
          </cell>
          <cell r="AF108">
            <v>1</v>
          </cell>
          <cell r="AG108">
            <v>2</v>
          </cell>
          <cell r="AH108">
            <v>2</v>
          </cell>
          <cell r="AI108">
            <v>1</v>
          </cell>
          <cell r="AJ108">
            <v>1</v>
          </cell>
          <cell r="AK108">
            <v>1</v>
          </cell>
          <cell r="AL108">
            <v>2</v>
          </cell>
          <cell r="AM108">
            <v>2</v>
          </cell>
          <cell r="AN108">
            <v>2</v>
          </cell>
          <cell r="AO108">
            <v>2</v>
          </cell>
          <cell r="AP108">
            <v>3</v>
          </cell>
          <cell r="AQ108">
            <v>3</v>
          </cell>
          <cell r="AR108">
            <v>2</v>
          </cell>
          <cell r="AS108">
            <v>4</v>
          </cell>
          <cell r="AT108">
            <v>2</v>
          </cell>
          <cell r="AU108">
            <v>3</v>
          </cell>
          <cell r="AV108">
            <v>5</v>
          </cell>
          <cell r="AW108">
            <v>4</v>
          </cell>
          <cell r="AX108">
            <v>4</v>
          </cell>
          <cell r="AY108">
            <v>2</v>
          </cell>
          <cell r="AZ108">
            <v>1</v>
          </cell>
          <cell r="BA108">
            <v>1</v>
          </cell>
          <cell r="BB108">
            <v>1</v>
          </cell>
          <cell r="BC108">
            <v>2</v>
          </cell>
          <cell r="BD108">
            <v>5</v>
          </cell>
          <cell r="BE108">
            <v>4</v>
          </cell>
          <cell r="BF108">
            <v>1</v>
          </cell>
          <cell r="BG108">
            <v>3</v>
          </cell>
          <cell r="BH108">
            <v>1</v>
          </cell>
          <cell r="BI108">
            <v>1</v>
          </cell>
          <cell r="BJ108">
            <v>2</v>
          </cell>
          <cell r="BK108">
            <v>1</v>
          </cell>
          <cell r="BL108">
            <v>1</v>
          </cell>
          <cell r="BM108">
            <v>1</v>
          </cell>
          <cell r="BN108">
            <v>5</v>
          </cell>
          <cell r="BO108">
            <v>1</v>
          </cell>
          <cell r="BP108">
            <v>2</v>
          </cell>
          <cell r="BQ108">
            <v>5</v>
          </cell>
          <cell r="BR108">
            <v>2</v>
          </cell>
          <cell r="BS108">
            <v>1</v>
          </cell>
          <cell r="BT108">
            <v>1</v>
          </cell>
          <cell r="BU108">
            <v>1</v>
          </cell>
          <cell r="BV108">
            <v>1</v>
          </cell>
          <cell r="BW108">
            <v>2</v>
          </cell>
          <cell r="BX108">
            <v>4</v>
          </cell>
          <cell r="BY108">
            <v>3</v>
          </cell>
          <cell r="BZ108">
            <v>2</v>
          </cell>
          <cell r="CA108">
            <v>3</v>
          </cell>
          <cell r="CB108">
            <v>3</v>
          </cell>
          <cell r="CC108">
            <v>2</v>
          </cell>
          <cell r="CD108">
            <v>1</v>
          </cell>
          <cell r="CE108">
            <v>1</v>
          </cell>
          <cell r="CF108">
            <v>2</v>
          </cell>
          <cell r="CG108">
            <v>2</v>
          </cell>
          <cell r="CH108">
            <v>3</v>
          </cell>
          <cell r="CI108">
            <v>2</v>
          </cell>
          <cell r="CJ108">
            <v>1</v>
          </cell>
          <cell r="CK108">
            <v>3</v>
          </cell>
          <cell r="CL108">
            <v>1</v>
          </cell>
          <cell r="CM108">
            <v>1</v>
          </cell>
          <cell r="CN108">
            <v>1</v>
          </cell>
          <cell r="CO108">
            <v>1</v>
          </cell>
          <cell r="CP108">
            <v>2</v>
          </cell>
          <cell r="CQ108">
            <v>1</v>
          </cell>
          <cell r="CR108">
            <v>1</v>
          </cell>
          <cell r="CS108">
            <v>2</v>
          </cell>
          <cell r="CT108">
            <v>2</v>
          </cell>
          <cell r="CU108">
            <v>1</v>
          </cell>
          <cell r="CV108">
            <v>2</v>
          </cell>
          <cell r="CW108">
            <v>2</v>
          </cell>
          <cell r="CX108">
            <v>1</v>
          </cell>
          <cell r="CY108">
            <v>3</v>
          </cell>
          <cell r="CZ108">
            <v>1</v>
          </cell>
          <cell r="DA108">
            <v>3</v>
          </cell>
          <cell r="DB108">
            <v>3</v>
          </cell>
          <cell r="DC108">
            <v>4</v>
          </cell>
          <cell r="DD108">
            <v>2</v>
          </cell>
          <cell r="DE108">
            <v>3</v>
          </cell>
          <cell r="DF108">
            <v>2</v>
          </cell>
          <cell r="DG108">
            <v>4</v>
          </cell>
          <cell r="DH108">
            <v>3</v>
          </cell>
          <cell r="DI108">
            <v>5</v>
          </cell>
          <cell r="DJ108">
            <v>2</v>
          </cell>
          <cell r="DK108">
            <v>2</v>
          </cell>
          <cell r="DL108">
            <v>2</v>
          </cell>
          <cell r="DM108">
            <v>4</v>
          </cell>
          <cell r="DN108">
            <v>4</v>
          </cell>
          <cell r="DO108">
            <v>3</v>
          </cell>
          <cell r="DP108">
            <v>1</v>
          </cell>
          <cell r="DQ108">
            <v>99</v>
          </cell>
          <cell r="DR108">
            <v>1</v>
          </cell>
          <cell r="DS108">
            <v>2</v>
          </cell>
          <cell r="DT108">
            <v>2</v>
          </cell>
          <cell r="DU108">
            <v>1</v>
          </cell>
          <cell r="DV108">
            <v>2</v>
          </cell>
          <cell r="DW108">
            <v>1</v>
          </cell>
          <cell r="DX108">
            <v>1</v>
          </cell>
          <cell r="DY108">
            <v>3</v>
          </cell>
          <cell r="DZ108">
            <v>4</v>
          </cell>
          <cell r="EA108">
            <v>5</v>
          </cell>
          <cell r="EB108">
            <v>5</v>
          </cell>
          <cell r="EC108">
            <v>2</v>
          </cell>
          <cell r="ED108">
            <v>1</v>
          </cell>
          <cell r="EE108">
            <v>2</v>
          </cell>
          <cell r="EF108">
            <v>2</v>
          </cell>
          <cell r="EG108">
            <v>1</v>
          </cell>
          <cell r="EH108">
            <v>2</v>
          </cell>
          <cell r="EI108">
            <v>2</v>
          </cell>
          <cell r="EJ108">
            <v>77</v>
          </cell>
          <cell r="EK108">
            <v>77</v>
          </cell>
          <cell r="EL108">
            <v>77</v>
          </cell>
          <cell r="EM108">
            <v>77</v>
          </cell>
          <cell r="EN108">
            <v>77</v>
          </cell>
          <cell r="EO108">
            <v>77</v>
          </cell>
          <cell r="EP108">
            <v>77</v>
          </cell>
          <cell r="EQ108">
            <v>77</v>
          </cell>
          <cell r="ER108">
            <v>77</v>
          </cell>
          <cell r="ES108">
            <v>77</v>
          </cell>
          <cell r="ET108">
            <v>77</v>
          </cell>
          <cell r="EU108">
            <v>77</v>
          </cell>
          <cell r="EV108">
            <v>2</v>
          </cell>
          <cell r="EW108">
            <v>2</v>
          </cell>
          <cell r="EX108">
            <v>2</v>
          </cell>
          <cell r="EY108">
            <v>99</v>
          </cell>
          <cell r="EZ108">
            <v>2</v>
          </cell>
          <cell r="FA108">
            <v>4</v>
          </cell>
          <cell r="FB108">
            <v>3</v>
          </cell>
          <cell r="FC108">
            <v>3</v>
          </cell>
          <cell r="FD108">
            <v>3</v>
          </cell>
          <cell r="FE108">
            <v>3</v>
          </cell>
          <cell r="FF108">
            <v>3</v>
          </cell>
          <cell r="FG108">
            <v>1</v>
          </cell>
          <cell r="FH108">
            <v>3</v>
          </cell>
          <cell r="FI108">
            <v>2</v>
          </cell>
          <cell r="FJ108">
            <v>3</v>
          </cell>
          <cell r="FK108">
            <v>99</v>
          </cell>
          <cell r="FL108">
            <v>2</v>
          </cell>
          <cell r="FM108">
            <v>3</v>
          </cell>
          <cell r="FN108">
            <v>99</v>
          </cell>
          <cell r="FO108">
            <v>99</v>
          </cell>
          <cell r="FP108">
            <v>99</v>
          </cell>
          <cell r="FQ108">
            <v>2</v>
          </cell>
          <cell r="FR108">
            <v>99</v>
          </cell>
          <cell r="FS108">
            <v>99</v>
          </cell>
          <cell r="FT108">
            <v>99</v>
          </cell>
          <cell r="FU108">
            <v>99</v>
          </cell>
          <cell r="FV108">
            <v>99</v>
          </cell>
          <cell r="FW108">
            <v>99</v>
          </cell>
          <cell r="FX108">
            <v>99</v>
          </cell>
          <cell r="FY108">
            <v>99</v>
          </cell>
          <cell r="FZ108">
            <v>2</v>
          </cell>
          <cell r="GA108">
            <v>1</v>
          </cell>
          <cell r="GB108">
            <v>2</v>
          </cell>
          <cell r="GC108">
            <v>2</v>
          </cell>
          <cell r="GD108">
            <v>1</v>
          </cell>
          <cell r="GE108">
            <v>2</v>
          </cell>
          <cell r="GF108">
            <v>1</v>
          </cell>
          <cell r="GG108">
            <v>3</v>
          </cell>
        </row>
        <row r="109">
          <cell r="E109">
            <v>2</v>
          </cell>
          <cell r="F109">
            <v>15</v>
          </cell>
          <cell r="G109">
            <v>1</v>
          </cell>
          <cell r="H109">
            <v>3</v>
          </cell>
          <cell r="I109">
            <v>8</v>
          </cell>
          <cell r="J109">
            <v>1</v>
          </cell>
          <cell r="K109">
            <v>2</v>
          </cell>
          <cell r="L109">
            <v>4</v>
          </cell>
          <cell r="M109">
            <v>2</v>
          </cell>
          <cell r="N109">
            <v>2</v>
          </cell>
          <cell r="O109">
            <v>2</v>
          </cell>
          <cell r="P109">
            <v>99</v>
          </cell>
          <cell r="Q109">
            <v>1</v>
          </cell>
          <cell r="R109">
            <v>1</v>
          </cell>
          <cell r="S109">
            <v>1</v>
          </cell>
          <cell r="T109">
            <v>1</v>
          </cell>
          <cell r="U109">
            <v>1</v>
          </cell>
          <cell r="V109">
            <v>1</v>
          </cell>
          <cell r="W109">
            <v>1</v>
          </cell>
          <cell r="X109">
            <v>1</v>
          </cell>
          <cell r="Y109">
            <v>3</v>
          </cell>
          <cell r="Z109">
            <v>2</v>
          </cell>
          <cell r="AA109">
            <v>2</v>
          </cell>
          <cell r="AB109">
            <v>2</v>
          </cell>
          <cell r="AC109">
            <v>1</v>
          </cell>
          <cell r="AD109">
            <v>2</v>
          </cell>
          <cell r="AE109">
            <v>1</v>
          </cell>
          <cell r="AF109">
            <v>3</v>
          </cell>
          <cell r="AG109">
            <v>2</v>
          </cell>
          <cell r="AH109">
            <v>3</v>
          </cell>
          <cell r="AI109">
            <v>1</v>
          </cell>
          <cell r="AJ109">
            <v>1</v>
          </cell>
          <cell r="AK109">
            <v>1</v>
          </cell>
          <cell r="AL109">
            <v>1</v>
          </cell>
          <cell r="AM109">
            <v>1</v>
          </cell>
          <cell r="AN109">
            <v>1</v>
          </cell>
          <cell r="AO109">
            <v>1</v>
          </cell>
          <cell r="AP109">
            <v>3</v>
          </cell>
          <cell r="AQ109">
            <v>3</v>
          </cell>
          <cell r="AR109">
            <v>3</v>
          </cell>
          <cell r="AS109">
            <v>4</v>
          </cell>
          <cell r="AT109">
            <v>4</v>
          </cell>
          <cell r="AU109">
            <v>1</v>
          </cell>
          <cell r="AV109">
            <v>1</v>
          </cell>
          <cell r="AW109">
            <v>4</v>
          </cell>
          <cell r="AX109">
            <v>1</v>
          </cell>
          <cell r="AY109">
            <v>1</v>
          </cell>
          <cell r="AZ109">
            <v>2</v>
          </cell>
          <cell r="BA109">
            <v>2</v>
          </cell>
          <cell r="BB109">
            <v>2</v>
          </cell>
          <cell r="BC109">
            <v>2</v>
          </cell>
          <cell r="BD109">
            <v>5</v>
          </cell>
          <cell r="BE109">
            <v>1</v>
          </cell>
          <cell r="BF109">
            <v>3</v>
          </cell>
          <cell r="BG109">
            <v>3</v>
          </cell>
          <cell r="BH109">
            <v>1</v>
          </cell>
          <cell r="BI109">
            <v>1</v>
          </cell>
          <cell r="BJ109">
            <v>7</v>
          </cell>
          <cell r="BK109">
            <v>1</v>
          </cell>
          <cell r="BL109">
            <v>2</v>
          </cell>
          <cell r="BM109">
            <v>1</v>
          </cell>
          <cell r="BN109">
            <v>1</v>
          </cell>
          <cell r="BO109">
            <v>1</v>
          </cell>
          <cell r="BP109">
            <v>5</v>
          </cell>
          <cell r="BQ109">
            <v>6</v>
          </cell>
          <cell r="BR109">
            <v>1</v>
          </cell>
          <cell r="BS109">
            <v>1</v>
          </cell>
          <cell r="BT109">
            <v>1</v>
          </cell>
          <cell r="BU109">
            <v>1</v>
          </cell>
          <cell r="BV109">
            <v>1</v>
          </cell>
          <cell r="BW109">
            <v>3</v>
          </cell>
          <cell r="BX109">
            <v>5</v>
          </cell>
          <cell r="BY109">
            <v>5</v>
          </cell>
          <cell r="BZ109">
            <v>4</v>
          </cell>
          <cell r="CA109">
            <v>4</v>
          </cell>
          <cell r="CB109">
            <v>4</v>
          </cell>
          <cell r="CC109">
            <v>2</v>
          </cell>
          <cell r="CD109">
            <v>1</v>
          </cell>
          <cell r="CE109">
            <v>1</v>
          </cell>
          <cell r="CF109">
            <v>1</v>
          </cell>
          <cell r="CG109">
            <v>2</v>
          </cell>
          <cell r="CH109">
            <v>99</v>
          </cell>
          <cell r="CI109">
            <v>99</v>
          </cell>
          <cell r="CJ109">
            <v>2</v>
          </cell>
          <cell r="CK109">
            <v>3</v>
          </cell>
          <cell r="CL109">
            <v>2</v>
          </cell>
          <cell r="CM109">
            <v>3</v>
          </cell>
          <cell r="CN109">
            <v>3</v>
          </cell>
          <cell r="CO109">
            <v>3</v>
          </cell>
          <cell r="CP109">
            <v>3</v>
          </cell>
          <cell r="CQ109">
            <v>3</v>
          </cell>
          <cell r="CR109">
            <v>3</v>
          </cell>
          <cell r="CS109">
            <v>3</v>
          </cell>
          <cell r="CT109">
            <v>3</v>
          </cell>
          <cell r="CU109">
            <v>3</v>
          </cell>
          <cell r="CV109">
            <v>2</v>
          </cell>
          <cell r="CW109">
            <v>3</v>
          </cell>
          <cell r="CX109">
            <v>99</v>
          </cell>
          <cell r="CY109">
            <v>99</v>
          </cell>
          <cell r="CZ109">
            <v>99</v>
          </cell>
          <cell r="DA109">
            <v>99</v>
          </cell>
          <cell r="DB109">
            <v>99</v>
          </cell>
          <cell r="DC109">
            <v>99</v>
          </cell>
          <cell r="DD109">
            <v>99</v>
          </cell>
          <cell r="DE109">
            <v>99</v>
          </cell>
          <cell r="DF109">
            <v>99</v>
          </cell>
          <cell r="DG109">
            <v>99</v>
          </cell>
          <cell r="DH109">
            <v>99</v>
          </cell>
          <cell r="DI109">
            <v>99</v>
          </cell>
          <cell r="DJ109">
            <v>99</v>
          </cell>
          <cell r="DK109">
            <v>99</v>
          </cell>
          <cell r="DL109">
            <v>99</v>
          </cell>
          <cell r="DM109">
            <v>99</v>
          </cell>
          <cell r="DN109">
            <v>99</v>
          </cell>
          <cell r="DO109">
            <v>99</v>
          </cell>
          <cell r="DP109">
            <v>99</v>
          </cell>
          <cell r="DQ109">
            <v>99</v>
          </cell>
          <cell r="DR109">
            <v>99</v>
          </cell>
          <cell r="DS109">
            <v>99</v>
          </cell>
          <cell r="DT109">
            <v>99</v>
          </cell>
          <cell r="DU109">
            <v>99</v>
          </cell>
          <cell r="DV109">
            <v>99</v>
          </cell>
          <cell r="DW109">
            <v>99</v>
          </cell>
          <cell r="DX109">
            <v>99</v>
          </cell>
          <cell r="DY109">
            <v>99</v>
          </cell>
          <cell r="DZ109">
            <v>99</v>
          </cell>
          <cell r="EA109">
            <v>99</v>
          </cell>
          <cell r="EB109">
            <v>99</v>
          </cell>
          <cell r="EC109">
            <v>99</v>
          </cell>
          <cell r="ED109">
            <v>1</v>
          </cell>
          <cell r="EE109">
            <v>99</v>
          </cell>
          <cell r="EF109">
            <v>99</v>
          </cell>
          <cell r="EG109">
            <v>99</v>
          </cell>
          <cell r="EH109">
            <v>99</v>
          </cell>
          <cell r="EI109">
            <v>99</v>
          </cell>
          <cell r="EJ109">
            <v>99</v>
          </cell>
          <cell r="EK109">
            <v>99</v>
          </cell>
          <cell r="EL109">
            <v>99</v>
          </cell>
          <cell r="EM109">
            <v>99</v>
          </cell>
          <cell r="EN109">
            <v>99</v>
          </cell>
          <cell r="EO109">
            <v>99</v>
          </cell>
          <cell r="EP109">
            <v>99</v>
          </cell>
          <cell r="EQ109">
            <v>99</v>
          </cell>
          <cell r="ER109">
            <v>99</v>
          </cell>
          <cell r="ES109">
            <v>99</v>
          </cell>
          <cell r="ET109">
            <v>99</v>
          </cell>
          <cell r="EU109">
            <v>99</v>
          </cell>
          <cell r="EV109">
            <v>99</v>
          </cell>
          <cell r="EW109">
            <v>99</v>
          </cell>
          <cell r="EX109">
            <v>99</v>
          </cell>
          <cell r="EY109">
            <v>99</v>
          </cell>
          <cell r="EZ109">
            <v>99</v>
          </cell>
          <cell r="FA109">
            <v>99</v>
          </cell>
          <cell r="FB109">
            <v>99</v>
          </cell>
          <cell r="FC109">
            <v>99</v>
          </cell>
          <cell r="FD109">
            <v>99</v>
          </cell>
          <cell r="FE109">
            <v>99</v>
          </cell>
          <cell r="FF109">
            <v>99</v>
          </cell>
          <cell r="FG109">
            <v>99</v>
          </cell>
          <cell r="FH109">
            <v>99</v>
          </cell>
          <cell r="FI109">
            <v>99</v>
          </cell>
          <cell r="FJ109">
            <v>99</v>
          </cell>
          <cell r="FK109">
            <v>99</v>
          </cell>
          <cell r="FL109">
            <v>99</v>
          </cell>
          <cell r="FM109">
            <v>3</v>
          </cell>
          <cell r="FN109">
            <v>99</v>
          </cell>
          <cell r="FO109">
            <v>99</v>
          </cell>
          <cell r="FP109">
            <v>99</v>
          </cell>
          <cell r="FQ109">
            <v>99</v>
          </cell>
          <cell r="FR109">
            <v>99</v>
          </cell>
          <cell r="FS109">
            <v>99</v>
          </cell>
          <cell r="FT109">
            <v>99</v>
          </cell>
          <cell r="FU109">
            <v>99</v>
          </cell>
          <cell r="FV109">
            <v>99</v>
          </cell>
          <cell r="FW109">
            <v>99</v>
          </cell>
          <cell r="FX109">
            <v>99</v>
          </cell>
          <cell r="FY109">
            <v>99</v>
          </cell>
          <cell r="FZ109">
            <v>99</v>
          </cell>
          <cell r="GA109">
            <v>99</v>
          </cell>
          <cell r="GB109">
            <v>99</v>
          </cell>
          <cell r="GC109">
            <v>99</v>
          </cell>
          <cell r="GD109">
            <v>99</v>
          </cell>
          <cell r="GE109">
            <v>99</v>
          </cell>
          <cell r="GF109">
            <v>1</v>
          </cell>
          <cell r="GG109">
            <v>1</v>
          </cell>
        </row>
        <row r="110">
          <cell r="E110">
            <v>6</v>
          </cell>
          <cell r="F110">
            <v>15</v>
          </cell>
          <cell r="G110">
            <v>1</v>
          </cell>
          <cell r="H110">
            <v>3</v>
          </cell>
          <cell r="I110">
            <v>8</v>
          </cell>
          <cell r="J110">
            <v>2</v>
          </cell>
          <cell r="K110">
            <v>1</v>
          </cell>
          <cell r="L110">
            <v>1</v>
          </cell>
          <cell r="M110">
            <v>3</v>
          </cell>
          <cell r="N110">
            <v>3</v>
          </cell>
          <cell r="O110">
            <v>3</v>
          </cell>
          <cell r="P110">
            <v>3</v>
          </cell>
          <cell r="Q110">
            <v>1</v>
          </cell>
          <cell r="R110">
            <v>1</v>
          </cell>
          <cell r="S110">
            <v>1</v>
          </cell>
          <cell r="T110">
            <v>1</v>
          </cell>
          <cell r="U110">
            <v>2</v>
          </cell>
          <cell r="V110">
            <v>1</v>
          </cell>
          <cell r="W110">
            <v>2</v>
          </cell>
          <cell r="X110">
            <v>2</v>
          </cell>
          <cell r="Y110">
            <v>2</v>
          </cell>
          <cell r="Z110">
            <v>1</v>
          </cell>
          <cell r="AA110">
            <v>2</v>
          </cell>
          <cell r="AB110">
            <v>2</v>
          </cell>
          <cell r="AC110">
            <v>1</v>
          </cell>
          <cell r="AD110">
            <v>2</v>
          </cell>
          <cell r="AE110">
            <v>1</v>
          </cell>
          <cell r="AF110">
            <v>3</v>
          </cell>
          <cell r="AG110">
            <v>2</v>
          </cell>
          <cell r="AH110">
            <v>2</v>
          </cell>
          <cell r="AI110">
            <v>1</v>
          </cell>
          <cell r="AJ110">
            <v>1</v>
          </cell>
          <cell r="AK110">
            <v>1</v>
          </cell>
          <cell r="AL110">
            <v>1</v>
          </cell>
          <cell r="AM110">
            <v>2</v>
          </cell>
          <cell r="AN110">
            <v>2</v>
          </cell>
          <cell r="AO110">
            <v>2</v>
          </cell>
          <cell r="AP110">
            <v>2</v>
          </cell>
          <cell r="AQ110">
            <v>2</v>
          </cell>
          <cell r="AR110">
            <v>2</v>
          </cell>
          <cell r="AS110">
            <v>2</v>
          </cell>
          <cell r="AT110">
            <v>2</v>
          </cell>
          <cell r="AU110">
            <v>3</v>
          </cell>
          <cell r="AV110">
            <v>5</v>
          </cell>
          <cell r="AW110">
            <v>1</v>
          </cell>
          <cell r="AX110">
            <v>2</v>
          </cell>
          <cell r="AY110">
            <v>99</v>
          </cell>
          <cell r="AZ110">
            <v>1</v>
          </cell>
          <cell r="BA110">
            <v>1</v>
          </cell>
          <cell r="BB110">
            <v>1</v>
          </cell>
          <cell r="BC110">
            <v>2</v>
          </cell>
          <cell r="BD110">
            <v>99</v>
          </cell>
          <cell r="BE110">
            <v>99</v>
          </cell>
          <cell r="BF110">
            <v>99</v>
          </cell>
          <cell r="BG110">
            <v>99</v>
          </cell>
          <cell r="BH110">
            <v>1</v>
          </cell>
          <cell r="BI110">
            <v>3</v>
          </cell>
          <cell r="BJ110">
            <v>9</v>
          </cell>
          <cell r="BK110">
            <v>2</v>
          </cell>
          <cell r="BL110">
            <v>2</v>
          </cell>
          <cell r="BM110">
            <v>5</v>
          </cell>
          <cell r="BN110">
            <v>5</v>
          </cell>
          <cell r="BO110">
            <v>4</v>
          </cell>
          <cell r="BP110">
            <v>5</v>
          </cell>
          <cell r="BQ110">
            <v>6</v>
          </cell>
          <cell r="BR110">
            <v>2</v>
          </cell>
          <cell r="BS110">
            <v>2</v>
          </cell>
          <cell r="BT110">
            <v>1</v>
          </cell>
          <cell r="BU110">
            <v>1</v>
          </cell>
          <cell r="BV110">
            <v>1</v>
          </cell>
          <cell r="BW110">
            <v>1</v>
          </cell>
          <cell r="BX110">
            <v>2</v>
          </cell>
          <cell r="BY110">
            <v>2</v>
          </cell>
          <cell r="BZ110">
            <v>3</v>
          </cell>
          <cell r="CA110">
            <v>4</v>
          </cell>
          <cell r="CB110">
            <v>4</v>
          </cell>
          <cell r="CC110">
            <v>2</v>
          </cell>
          <cell r="CD110">
            <v>1</v>
          </cell>
          <cell r="CE110">
            <v>1</v>
          </cell>
          <cell r="CF110">
            <v>1</v>
          </cell>
          <cell r="CG110">
            <v>2</v>
          </cell>
          <cell r="CH110">
            <v>2</v>
          </cell>
          <cell r="CI110">
            <v>1</v>
          </cell>
          <cell r="CJ110">
            <v>2</v>
          </cell>
          <cell r="CK110">
            <v>1</v>
          </cell>
          <cell r="CL110">
            <v>1</v>
          </cell>
          <cell r="CM110">
            <v>1</v>
          </cell>
          <cell r="CN110">
            <v>2</v>
          </cell>
          <cell r="CO110">
            <v>1</v>
          </cell>
          <cell r="CP110">
            <v>3</v>
          </cell>
          <cell r="CQ110">
            <v>3</v>
          </cell>
          <cell r="CR110">
            <v>2</v>
          </cell>
          <cell r="CS110">
            <v>2</v>
          </cell>
          <cell r="CT110">
            <v>1</v>
          </cell>
          <cell r="CU110">
            <v>1</v>
          </cell>
          <cell r="CV110">
            <v>2</v>
          </cell>
          <cell r="CW110">
            <v>1</v>
          </cell>
          <cell r="CX110">
            <v>2</v>
          </cell>
          <cell r="CY110">
            <v>2</v>
          </cell>
          <cell r="CZ110">
            <v>2</v>
          </cell>
          <cell r="DA110">
            <v>3</v>
          </cell>
          <cell r="DB110">
            <v>1</v>
          </cell>
          <cell r="DC110">
            <v>4</v>
          </cell>
          <cell r="DD110">
            <v>3</v>
          </cell>
          <cell r="DE110">
            <v>5</v>
          </cell>
          <cell r="DF110">
            <v>1</v>
          </cell>
          <cell r="DG110">
            <v>1</v>
          </cell>
          <cell r="DH110">
            <v>2</v>
          </cell>
          <cell r="DI110">
            <v>99</v>
          </cell>
          <cell r="DJ110">
            <v>2</v>
          </cell>
          <cell r="DK110">
            <v>5</v>
          </cell>
          <cell r="DL110">
            <v>1</v>
          </cell>
          <cell r="DM110">
            <v>2</v>
          </cell>
          <cell r="DN110">
            <v>1</v>
          </cell>
          <cell r="DO110">
            <v>2</v>
          </cell>
          <cell r="DP110">
            <v>1</v>
          </cell>
          <cell r="DQ110">
            <v>1</v>
          </cell>
          <cell r="DR110">
            <v>1</v>
          </cell>
          <cell r="DS110">
            <v>1</v>
          </cell>
          <cell r="DT110">
            <v>2</v>
          </cell>
          <cell r="DU110">
            <v>2</v>
          </cell>
          <cell r="DV110">
            <v>3</v>
          </cell>
          <cell r="DW110">
            <v>1</v>
          </cell>
          <cell r="DX110">
            <v>1</v>
          </cell>
          <cell r="DY110">
            <v>3</v>
          </cell>
          <cell r="DZ110">
            <v>1</v>
          </cell>
          <cell r="EA110">
            <v>1</v>
          </cell>
          <cell r="EB110">
            <v>3</v>
          </cell>
          <cell r="EC110">
            <v>1</v>
          </cell>
          <cell r="ED110">
            <v>2</v>
          </cell>
          <cell r="EE110">
            <v>2</v>
          </cell>
          <cell r="EF110">
            <v>2</v>
          </cell>
          <cell r="EG110">
            <v>2</v>
          </cell>
          <cell r="EH110">
            <v>2</v>
          </cell>
          <cell r="EI110">
            <v>1</v>
          </cell>
          <cell r="EJ110">
            <v>77</v>
          </cell>
          <cell r="EK110">
            <v>1</v>
          </cell>
          <cell r="EL110">
            <v>77</v>
          </cell>
          <cell r="EM110">
            <v>0</v>
          </cell>
          <cell r="EN110">
            <v>77</v>
          </cell>
          <cell r="EO110">
            <v>0</v>
          </cell>
          <cell r="EP110">
            <v>77</v>
          </cell>
          <cell r="EQ110">
            <v>0</v>
          </cell>
          <cell r="ER110">
            <v>77</v>
          </cell>
          <cell r="ES110">
            <v>0</v>
          </cell>
          <cell r="ET110">
            <v>77</v>
          </cell>
          <cell r="EU110">
            <v>1</v>
          </cell>
          <cell r="EV110">
            <v>2</v>
          </cell>
          <cell r="EW110">
            <v>2</v>
          </cell>
          <cell r="EX110">
            <v>1</v>
          </cell>
          <cell r="EY110">
            <v>2</v>
          </cell>
          <cell r="EZ110">
            <v>2</v>
          </cell>
          <cell r="FA110">
            <v>4</v>
          </cell>
          <cell r="FB110">
            <v>3</v>
          </cell>
          <cell r="FC110">
            <v>3</v>
          </cell>
          <cell r="FD110">
            <v>3</v>
          </cell>
          <cell r="FE110">
            <v>3</v>
          </cell>
          <cell r="FF110">
            <v>3</v>
          </cell>
          <cell r="FG110">
            <v>1</v>
          </cell>
          <cell r="FH110">
            <v>1</v>
          </cell>
          <cell r="FI110">
            <v>1</v>
          </cell>
          <cell r="FJ110">
            <v>3</v>
          </cell>
          <cell r="FK110">
            <v>1</v>
          </cell>
          <cell r="FL110">
            <v>1</v>
          </cell>
          <cell r="FM110">
            <v>3</v>
          </cell>
          <cell r="FN110">
            <v>99</v>
          </cell>
          <cell r="FO110">
            <v>99</v>
          </cell>
          <cell r="FP110">
            <v>99</v>
          </cell>
          <cell r="FQ110">
            <v>1</v>
          </cell>
          <cell r="FR110">
            <v>1</v>
          </cell>
          <cell r="FS110">
            <v>2</v>
          </cell>
          <cell r="FT110">
            <v>2</v>
          </cell>
          <cell r="FU110">
            <v>2</v>
          </cell>
          <cell r="FV110">
            <v>2</v>
          </cell>
          <cell r="FW110">
            <v>2</v>
          </cell>
          <cell r="FX110">
            <v>3</v>
          </cell>
          <cell r="FY110">
            <v>2</v>
          </cell>
          <cell r="FZ110">
            <v>2</v>
          </cell>
          <cell r="GA110">
            <v>1</v>
          </cell>
          <cell r="GB110">
            <v>2</v>
          </cell>
          <cell r="GC110">
            <v>2</v>
          </cell>
          <cell r="GD110">
            <v>1</v>
          </cell>
          <cell r="GE110">
            <v>2</v>
          </cell>
          <cell r="GF110">
            <v>1</v>
          </cell>
          <cell r="GG110">
            <v>2</v>
          </cell>
        </row>
        <row r="111">
          <cell r="E111">
            <v>5</v>
          </cell>
          <cell r="F111">
            <v>1</v>
          </cell>
          <cell r="G111">
            <v>1</v>
          </cell>
          <cell r="H111">
            <v>2</v>
          </cell>
          <cell r="I111">
            <v>2</v>
          </cell>
          <cell r="J111">
            <v>1</v>
          </cell>
          <cell r="K111">
            <v>2</v>
          </cell>
          <cell r="L111">
            <v>5</v>
          </cell>
          <cell r="M111">
            <v>2</v>
          </cell>
          <cell r="N111">
            <v>2</v>
          </cell>
          <cell r="O111">
            <v>3</v>
          </cell>
          <cell r="P111">
            <v>2</v>
          </cell>
          <cell r="Q111">
            <v>1</v>
          </cell>
          <cell r="R111">
            <v>1</v>
          </cell>
          <cell r="S111">
            <v>2</v>
          </cell>
          <cell r="T111">
            <v>2</v>
          </cell>
          <cell r="U111">
            <v>2</v>
          </cell>
          <cell r="V111">
            <v>1</v>
          </cell>
          <cell r="W111">
            <v>2</v>
          </cell>
          <cell r="X111">
            <v>2</v>
          </cell>
          <cell r="Y111">
            <v>4</v>
          </cell>
          <cell r="Z111">
            <v>1</v>
          </cell>
          <cell r="AA111">
            <v>2</v>
          </cell>
          <cell r="AB111">
            <v>2</v>
          </cell>
          <cell r="AC111">
            <v>2</v>
          </cell>
          <cell r="AD111">
            <v>2</v>
          </cell>
          <cell r="AE111">
            <v>1</v>
          </cell>
          <cell r="AF111">
            <v>3</v>
          </cell>
          <cell r="AG111">
            <v>2</v>
          </cell>
          <cell r="AH111">
            <v>2</v>
          </cell>
          <cell r="AI111">
            <v>2</v>
          </cell>
          <cell r="AJ111">
            <v>1</v>
          </cell>
          <cell r="AK111">
            <v>1</v>
          </cell>
          <cell r="AL111">
            <v>2</v>
          </cell>
          <cell r="AM111">
            <v>2</v>
          </cell>
          <cell r="AN111">
            <v>2</v>
          </cell>
          <cell r="AO111">
            <v>2</v>
          </cell>
          <cell r="AP111">
            <v>4</v>
          </cell>
          <cell r="AQ111">
            <v>4</v>
          </cell>
          <cell r="AR111">
            <v>2</v>
          </cell>
          <cell r="AS111">
            <v>2</v>
          </cell>
          <cell r="AT111">
            <v>4</v>
          </cell>
          <cell r="AU111">
            <v>3</v>
          </cell>
          <cell r="AV111">
            <v>5</v>
          </cell>
          <cell r="AW111">
            <v>3</v>
          </cell>
          <cell r="AX111">
            <v>4</v>
          </cell>
          <cell r="AY111">
            <v>1</v>
          </cell>
          <cell r="AZ111">
            <v>1</v>
          </cell>
          <cell r="BA111">
            <v>1</v>
          </cell>
          <cell r="BB111">
            <v>1</v>
          </cell>
          <cell r="BC111">
            <v>2</v>
          </cell>
          <cell r="BD111">
            <v>5</v>
          </cell>
          <cell r="BE111">
            <v>3</v>
          </cell>
          <cell r="BF111">
            <v>2</v>
          </cell>
          <cell r="BG111">
            <v>3</v>
          </cell>
          <cell r="BH111">
            <v>1</v>
          </cell>
          <cell r="BI111">
            <v>3</v>
          </cell>
          <cell r="BJ111">
            <v>2</v>
          </cell>
          <cell r="BK111">
            <v>1</v>
          </cell>
          <cell r="BL111">
            <v>1</v>
          </cell>
          <cell r="BM111">
            <v>4</v>
          </cell>
          <cell r="BN111">
            <v>4</v>
          </cell>
          <cell r="BO111">
            <v>4</v>
          </cell>
          <cell r="BP111">
            <v>5</v>
          </cell>
          <cell r="BQ111">
            <v>6</v>
          </cell>
          <cell r="BR111">
            <v>2</v>
          </cell>
          <cell r="BS111">
            <v>1</v>
          </cell>
          <cell r="BT111">
            <v>1</v>
          </cell>
          <cell r="BU111">
            <v>1</v>
          </cell>
          <cell r="BV111">
            <v>1</v>
          </cell>
          <cell r="BW111">
            <v>2</v>
          </cell>
          <cell r="BX111">
            <v>1</v>
          </cell>
          <cell r="BY111">
            <v>1</v>
          </cell>
          <cell r="BZ111">
            <v>2</v>
          </cell>
          <cell r="CA111">
            <v>4</v>
          </cell>
          <cell r="CB111">
            <v>2</v>
          </cell>
          <cell r="CC111">
            <v>2</v>
          </cell>
          <cell r="CD111">
            <v>1</v>
          </cell>
          <cell r="CE111">
            <v>1</v>
          </cell>
          <cell r="CF111">
            <v>2</v>
          </cell>
          <cell r="CG111">
            <v>99</v>
          </cell>
          <cell r="CH111">
            <v>1</v>
          </cell>
          <cell r="CI111">
            <v>1</v>
          </cell>
          <cell r="CJ111">
            <v>1</v>
          </cell>
          <cell r="CK111">
            <v>3</v>
          </cell>
          <cell r="CL111">
            <v>2</v>
          </cell>
          <cell r="CM111">
            <v>2</v>
          </cell>
          <cell r="CN111">
            <v>1</v>
          </cell>
          <cell r="CO111">
            <v>2</v>
          </cell>
          <cell r="CP111">
            <v>2</v>
          </cell>
          <cell r="CQ111">
            <v>2</v>
          </cell>
          <cell r="CR111">
            <v>1</v>
          </cell>
          <cell r="CS111">
            <v>2</v>
          </cell>
          <cell r="CT111">
            <v>1</v>
          </cell>
          <cell r="CU111">
            <v>2</v>
          </cell>
          <cell r="CV111">
            <v>1</v>
          </cell>
          <cell r="CW111">
            <v>2</v>
          </cell>
          <cell r="CX111">
            <v>1</v>
          </cell>
          <cell r="CY111">
            <v>1</v>
          </cell>
          <cell r="CZ111">
            <v>2</v>
          </cell>
          <cell r="DA111">
            <v>4</v>
          </cell>
          <cell r="DB111">
            <v>4</v>
          </cell>
          <cell r="DC111">
            <v>4</v>
          </cell>
          <cell r="DD111">
            <v>3</v>
          </cell>
          <cell r="DE111">
            <v>4</v>
          </cell>
          <cell r="DF111">
            <v>2</v>
          </cell>
          <cell r="DG111">
            <v>3</v>
          </cell>
          <cell r="DH111">
            <v>2</v>
          </cell>
          <cell r="DI111">
            <v>4</v>
          </cell>
          <cell r="DJ111">
            <v>2</v>
          </cell>
          <cell r="DK111">
            <v>4</v>
          </cell>
          <cell r="DL111">
            <v>1</v>
          </cell>
          <cell r="DM111">
            <v>2</v>
          </cell>
          <cell r="DN111">
            <v>3</v>
          </cell>
          <cell r="DO111">
            <v>4</v>
          </cell>
          <cell r="DP111">
            <v>1</v>
          </cell>
          <cell r="DQ111">
            <v>2</v>
          </cell>
          <cell r="DR111">
            <v>1</v>
          </cell>
          <cell r="DS111">
            <v>2</v>
          </cell>
          <cell r="DT111">
            <v>2</v>
          </cell>
          <cell r="DU111">
            <v>1</v>
          </cell>
          <cell r="DV111">
            <v>2</v>
          </cell>
          <cell r="DW111">
            <v>1</v>
          </cell>
          <cell r="DX111">
            <v>1</v>
          </cell>
          <cell r="DY111">
            <v>3</v>
          </cell>
          <cell r="DZ111">
            <v>2</v>
          </cell>
          <cell r="EA111">
            <v>1</v>
          </cell>
          <cell r="EB111">
            <v>3</v>
          </cell>
          <cell r="EC111">
            <v>1</v>
          </cell>
          <cell r="ED111">
            <v>2</v>
          </cell>
          <cell r="EE111">
            <v>2</v>
          </cell>
          <cell r="EF111">
            <v>2</v>
          </cell>
          <cell r="EG111">
            <v>2</v>
          </cell>
          <cell r="EH111">
            <v>2</v>
          </cell>
          <cell r="EI111">
            <v>1</v>
          </cell>
          <cell r="EJ111">
            <v>77</v>
          </cell>
          <cell r="EK111">
            <v>1</v>
          </cell>
          <cell r="EL111">
            <v>77</v>
          </cell>
          <cell r="EM111">
            <v>0</v>
          </cell>
          <cell r="EN111">
            <v>77</v>
          </cell>
          <cell r="EO111">
            <v>0</v>
          </cell>
          <cell r="EP111">
            <v>77</v>
          </cell>
          <cell r="EQ111">
            <v>0</v>
          </cell>
          <cell r="ER111">
            <v>77</v>
          </cell>
          <cell r="ES111">
            <v>1</v>
          </cell>
          <cell r="ET111">
            <v>77</v>
          </cell>
          <cell r="EU111">
            <v>0</v>
          </cell>
          <cell r="EV111">
            <v>2</v>
          </cell>
          <cell r="EW111">
            <v>1</v>
          </cell>
          <cell r="EX111">
            <v>2</v>
          </cell>
          <cell r="EY111">
            <v>99</v>
          </cell>
          <cell r="EZ111">
            <v>2</v>
          </cell>
          <cell r="FA111">
            <v>2</v>
          </cell>
          <cell r="FB111">
            <v>3</v>
          </cell>
          <cell r="FC111">
            <v>3</v>
          </cell>
          <cell r="FD111">
            <v>3</v>
          </cell>
          <cell r="FE111">
            <v>3</v>
          </cell>
          <cell r="FF111">
            <v>2</v>
          </cell>
          <cell r="FG111">
            <v>3</v>
          </cell>
          <cell r="FH111">
            <v>3</v>
          </cell>
          <cell r="FI111">
            <v>3</v>
          </cell>
          <cell r="FJ111">
            <v>3</v>
          </cell>
          <cell r="FK111">
            <v>2</v>
          </cell>
          <cell r="FL111">
            <v>2</v>
          </cell>
          <cell r="FM111">
            <v>2</v>
          </cell>
          <cell r="FN111">
            <v>99</v>
          </cell>
          <cell r="FO111">
            <v>99</v>
          </cell>
          <cell r="FP111">
            <v>99</v>
          </cell>
          <cell r="FQ111">
            <v>1</v>
          </cell>
          <cell r="FR111">
            <v>1</v>
          </cell>
          <cell r="FS111">
            <v>2</v>
          </cell>
          <cell r="FT111">
            <v>2</v>
          </cell>
          <cell r="FU111">
            <v>2</v>
          </cell>
          <cell r="FV111">
            <v>2</v>
          </cell>
          <cell r="FW111">
            <v>3</v>
          </cell>
          <cell r="FX111">
            <v>2</v>
          </cell>
          <cell r="FY111">
            <v>2</v>
          </cell>
          <cell r="FZ111">
            <v>1</v>
          </cell>
          <cell r="GA111">
            <v>1</v>
          </cell>
          <cell r="GB111">
            <v>2</v>
          </cell>
          <cell r="GC111">
            <v>2</v>
          </cell>
          <cell r="GD111">
            <v>1</v>
          </cell>
          <cell r="GE111">
            <v>2</v>
          </cell>
          <cell r="GF111">
            <v>1</v>
          </cell>
          <cell r="GG111">
            <v>1</v>
          </cell>
        </row>
        <row r="112">
          <cell r="E112">
            <v>5</v>
          </cell>
          <cell r="F112">
            <v>1</v>
          </cell>
          <cell r="G112">
            <v>1</v>
          </cell>
          <cell r="H112">
            <v>3</v>
          </cell>
          <cell r="I112">
            <v>8</v>
          </cell>
          <cell r="J112">
            <v>2</v>
          </cell>
          <cell r="K112">
            <v>1</v>
          </cell>
          <cell r="L112">
            <v>1</v>
          </cell>
          <cell r="M112">
            <v>3</v>
          </cell>
          <cell r="N112">
            <v>3</v>
          </cell>
          <cell r="O112">
            <v>3</v>
          </cell>
          <cell r="P112">
            <v>3</v>
          </cell>
          <cell r="Q112">
            <v>1</v>
          </cell>
          <cell r="R112">
            <v>1</v>
          </cell>
          <cell r="S112">
            <v>1</v>
          </cell>
          <cell r="T112">
            <v>2</v>
          </cell>
          <cell r="U112">
            <v>2</v>
          </cell>
          <cell r="V112">
            <v>1</v>
          </cell>
          <cell r="W112">
            <v>2</v>
          </cell>
          <cell r="X112">
            <v>2</v>
          </cell>
          <cell r="Y112">
            <v>2</v>
          </cell>
          <cell r="Z112">
            <v>1</v>
          </cell>
          <cell r="AA112">
            <v>2</v>
          </cell>
          <cell r="AB112">
            <v>1</v>
          </cell>
          <cell r="AC112">
            <v>1</v>
          </cell>
          <cell r="AD112">
            <v>2</v>
          </cell>
          <cell r="AE112">
            <v>1</v>
          </cell>
          <cell r="AF112">
            <v>3</v>
          </cell>
          <cell r="AG112">
            <v>2</v>
          </cell>
          <cell r="AH112">
            <v>3</v>
          </cell>
          <cell r="AI112">
            <v>1</v>
          </cell>
          <cell r="AJ112">
            <v>1</v>
          </cell>
          <cell r="AK112">
            <v>2</v>
          </cell>
          <cell r="AL112">
            <v>3</v>
          </cell>
          <cell r="AM112">
            <v>3</v>
          </cell>
          <cell r="AN112">
            <v>1</v>
          </cell>
          <cell r="AO112">
            <v>1</v>
          </cell>
          <cell r="AP112">
            <v>2</v>
          </cell>
          <cell r="AQ112">
            <v>2</v>
          </cell>
          <cell r="AR112">
            <v>1</v>
          </cell>
          <cell r="AS112">
            <v>2</v>
          </cell>
          <cell r="AT112">
            <v>2</v>
          </cell>
          <cell r="AU112">
            <v>3</v>
          </cell>
          <cell r="AV112">
            <v>5</v>
          </cell>
          <cell r="AW112">
            <v>2</v>
          </cell>
          <cell r="AX112">
            <v>2</v>
          </cell>
          <cell r="AY112">
            <v>1</v>
          </cell>
          <cell r="AZ112">
            <v>1</v>
          </cell>
          <cell r="BA112">
            <v>1</v>
          </cell>
          <cell r="BB112">
            <v>1</v>
          </cell>
          <cell r="BC112">
            <v>1</v>
          </cell>
          <cell r="BD112">
            <v>5</v>
          </cell>
          <cell r="BE112">
            <v>4</v>
          </cell>
          <cell r="BF112">
            <v>3</v>
          </cell>
          <cell r="BG112">
            <v>3</v>
          </cell>
          <cell r="BH112">
            <v>2</v>
          </cell>
          <cell r="BI112">
            <v>3</v>
          </cell>
          <cell r="BJ112">
            <v>10</v>
          </cell>
          <cell r="BK112">
            <v>1</v>
          </cell>
          <cell r="BL112">
            <v>3</v>
          </cell>
          <cell r="BM112">
            <v>5</v>
          </cell>
          <cell r="BN112">
            <v>5</v>
          </cell>
          <cell r="BO112">
            <v>3</v>
          </cell>
          <cell r="BP112">
            <v>5</v>
          </cell>
          <cell r="BQ112">
            <v>2</v>
          </cell>
          <cell r="BR112">
            <v>2</v>
          </cell>
          <cell r="BS112">
            <v>2</v>
          </cell>
          <cell r="BT112">
            <v>2</v>
          </cell>
          <cell r="BU112">
            <v>2</v>
          </cell>
          <cell r="BV112">
            <v>1</v>
          </cell>
          <cell r="BW112">
            <v>1</v>
          </cell>
          <cell r="BX112">
            <v>2</v>
          </cell>
          <cell r="BY112">
            <v>2</v>
          </cell>
          <cell r="BZ112">
            <v>4</v>
          </cell>
          <cell r="CA112">
            <v>4</v>
          </cell>
          <cell r="CB112">
            <v>4</v>
          </cell>
          <cell r="CC112">
            <v>1</v>
          </cell>
          <cell r="CD112">
            <v>1</v>
          </cell>
          <cell r="CE112">
            <v>1</v>
          </cell>
          <cell r="CF112">
            <v>1</v>
          </cell>
          <cell r="CG112">
            <v>2</v>
          </cell>
          <cell r="CH112">
            <v>1</v>
          </cell>
          <cell r="CI112">
            <v>1</v>
          </cell>
          <cell r="CJ112">
            <v>3</v>
          </cell>
          <cell r="CK112">
            <v>1</v>
          </cell>
          <cell r="CL112">
            <v>1</v>
          </cell>
          <cell r="CM112">
            <v>1</v>
          </cell>
          <cell r="CN112">
            <v>1</v>
          </cell>
          <cell r="CO112">
            <v>1</v>
          </cell>
          <cell r="CP112">
            <v>2</v>
          </cell>
          <cell r="CQ112">
            <v>2</v>
          </cell>
          <cell r="CR112">
            <v>2</v>
          </cell>
          <cell r="CS112">
            <v>1</v>
          </cell>
          <cell r="CT112">
            <v>1</v>
          </cell>
          <cell r="CU112">
            <v>1</v>
          </cell>
          <cell r="CV112">
            <v>1</v>
          </cell>
          <cell r="CW112">
            <v>3</v>
          </cell>
          <cell r="CX112">
            <v>2</v>
          </cell>
          <cell r="CY112">
            <v>2</v>
          </cell>
          <cell r="CZ112">
            <v>2</v>
          </cell>
          <cell r="DA112">
            <v>3</v>
          </cell>
          <cell r="DB112">
            <v>1</v>
          </cell>
          <cell r="DC112">
            <v>3</v>
          </cell>
          <cell r="DD112">
            <v>1</v>
          </cell>
          <cell r="DE112">
            <v>5</v>
          </cell>
          <cell r="DF112">
            <v>1</v>
          </cell>
          <cell r="DG112">
            <v>2</v>
          </cell>
          <cell r="DH112">
            <v>1</v>
          </cell>
          <cell r="DI112">
            <v>2</v>
          </cell>
          <cell r="DJ112">
            <v>1</v>
          </cell>
          <cell r="DK112">
            <v>5</v>
          </cell>
          <cell r="DL112">
            <v>1</v>
          </cell>
          <cell r="DM112">
            <v>2</v>
          </cell>
          <cell r="DN112">
            <v>4</v>
          </cell>
          <cell r="DO112">
            <v>3</v>
          </cell>
          <cell r="DP112">
            <v>1</v>
          </cell>
          <cell r="DQ112">
            <v>1</v>
          </cell>
          <cell r="DR112">
            <v>1</v>
          </cell>
          <cell r="DS112">
            <v>1</v>
          </cell>
          <cell r="DT112">
            <v>3</v>
          </cell>
          <cell r="DU112">
            <v>2</v>
          </cell>
          <cell r="DV112">
            <v>3</v>
          </cell>
          <cell r="DW112">
            <v>1</v>
          </cell>
          <cell r="DX112">
            <v>1</v>
          </cell>
          <cell r="DY112">
            <v>3</v>
          </cell>
          <cell r="DZ112">
            <v>4</v>
          </cell>
          <cell r="EA112">
            <v>1</v>
          </cell>
          <cell r="EB112">
            <v>5</v>
          </cell>
          <cell r="EC112">
            <v>2</v>
          </cell>
          <cell r="ED112">
            <v>2</v>
          </cell>
          <cell r="EE112">
            <v>2</v>
          </cell>
          <cell r="EF112">
            <v>3</v>
          </cell>
          <cell r="EG112">
            <v>3</v>
          </cell>
          <cell r="EH112">
            <v>2</v>
          </cell>
          <cell r="EI112">
            <v>2</v>
          </cell>
          <cell r="EJ112">
            <v>77</v>
          </cell>
          <cell r="EK112">
            <v>77</v>
          </cell>
          <cell r="EL112">
            <v>77</v>
          </cell>
          <cell r="EM112">
            <v>77</v>
          </cell>
          <cell r="EN112">
            <v>77</v>
          </cell>
          <cell r="EO112">
            <v>77</v>
          </cell>
          <cell r="EP112">
            <v>77</v>
          </cell>
          <cell r="EQ112">
            <v>77</v>
          </cell>
          <cell r="ER112">
            <v>77</v>
          </cell>
          <cell r="ES112">
            <v>77</v>
          </cell>
          <cell r="ET112">
            <v>77</v>
          </cell>
          <cell r="EU112">
            <v>77</v>
          </cell>
          <cell r="EV112">
            <v>3</v>
          </cell>
          <cell r="EW112">
            <v>2</v>
          </cell>
          <cell r="EX112">
            <v>3</v>
          </cell>
          <cell r="EY112">
            <v>3</v>
          </cell>
          <cell r="EZ112">
            <v>3</v>
          </cell>
          <cell r="FA112">
            <v>4</v>
          </cell>
          <cell r="FB112">
            <v>3</v>
          </cell>
          <cell r="FC112">
            <v>3</v>
          </cell>
          <cell r="FD112">
            <v>3</v>
          </cell>
          <cell r="FE112">
            <v>3</v>
          </cell>
          <cell r="FF112">
            <v>3</v>
          </cell>
          <cell r="FG112">
            <v>3</v>
          </cell>
          <cell r="FH112">
            <v>3</v>
          </cell>
          <cell r="FI112">
            <v>3</v>
          </cell>
          <cell r="FJ112">
            <v>3</v>
          </cell>
          <cell r="FK112">
            <v>3</v>
          </cell>
          <cell r="FL112">
            <v>3</v>
          </cell>
          <cell r="FM112">
            <v>3</v>
          </cell>
          <cell r="FN112">
            <v>99</v>
          </cell>
          <cell r="FO112">
            <v>99</v>
          </cell>
          <cell r="FP112">
            <v>99</v>
          </cell>
          <cell r="FQ112">
            <v>3</v>
          </cell>
          <cell r="FR112">
            <v>99</v>
          </cell>
          <cell r="FS112">
            <v>99</v>
          </cell>
          <cell r="FT112">
            <v>99</v>
          </cell>
          <cell r="FU112">
            <v>99</v>
          </cell>
          <cell r="FV112">
            <v>99</v>
          </cell>
          <cell r="FW112">
            <v>99</v>
          </cell>
          <cell r="FX112">
            <v>99</v>
          </cell>
          <cell r="FY112">
            <v>99</v>
          </cell>
          <cell r="FZ112">
            <v>2</v>
          </cell>
          <cell r="GA112">
            <v>1</v>
          </cell>
          <cell r="GB112">
            <v>1</v>
          </cell>
          <cell r="GC112">
            <v>2</v>
          </cell>
          <cell r="GD112">
            <v>1</v>
          </cell>
          <cell r="GE112">
            <v>2</v>
          </cell>
          <cell r="GF112">
            <v>1</v>
          </cell>
          <cell r="GG112">
            <v>3</v>
          </cell>
        </row>
        <row r="113">
          <cell r="E113">
            <v>6</v>
          </cell>
          <cell r="F113">
            <v>1</v>
          </cell>
          <cell r="G113">
            <v>1</v>
          </cell>
          <cell r="H113">
            <v>2</v>
          </cell>
          <cell r="I113">
            <v>1</v>
          </cell>
          <cell r="J113">
            <v>1</v>
          </cell>
          <cell r="K113">
            <v>1</v>
          </cell>
          <cell r="L113">
            <v>1</v>
          </cell>
          <cell r="M113">
            <v>1</v>
          </cell>
          <cell r="N113">
            <v>99</v>
          </cell>
          <cell r="O113">
            <v>99</v>
          </cell>
          <cell r="P113">
            <v>1</v>
          </cell>
          <cell r="Q113">
            <v>1</v>
          </cell>
          <cell r="R113">
            <v>1</v>
          </cell>
          <cell r="S113">
            <v>3</v>
          </cell>
          <cell r="T113">
            <v>3</v>
          </cell>
          <cell r="U113">
            <v>3</v>
          </cell>
          <cell r="V113">
            <v>1</v>
          </cell>
          <cell r="W113">
            <v>3</v>
          </cell>
          <cell r="X113">
            <v>3</v>
          </cell>
          <cell r="Y113">
            <v>1</v>
          </cell>
          <cell r="Z113">
            <v>1</v>
          </cell>
          <cell r="AA113">
            <v>2</v>
          </cell>
          <cell r="AB113">
            <v>2</v>
          </cell>
          <cell r="AC113">
            <v>2</v>
          </cell>
          <cell r="AD113">
            <v>2</v>
          </cell>
          <cell r="AE113">
            <v>1</v>
          </cell>
          <cell r="AF113">
            <v>1</v>
          </cell>
          <cell r="AG113">
            <v>2</v>
          </cell>
          <cell r="AH113">
            <v>2</v>
          </cell>
          <cell r="AI113">
            <v>2</v>
          </cell>
          <cell r="AJ113">
            <v>1</v>
          </cell>
          <cell r="AK113">
            <v>1</v>
          </cell>
          <cell r="AL113">
            <v>1</v>
          </cell>
          <cell r="AM113">
            <v>2</v>
          </cell>
          <cell r="AN113">
            <v>99</v>
          </cell>
          <cell r="AO113">
            <v>1</v>
          </cell>
          <cell r="AP113">
            <v>2</v>
          </cell>
          <cell r="AQ113">
            <v>2</v>
          </cell>
          <cell r="AR113">
            <v>2</v>
          </cell>
          <cell r="AS113">
            <v>3</v>
          </cell>
          <cell r="AT113">
            <v>1</v>
          </cell>
          <cell r="AU113">
            <v>2</v>
          </cell>
          <cell r="AV113">
            <v>2</v>
          </cell>
          <cell r="AW113">
            <v>3</v>
          </cell>
          <cell r="AX113">
            <v>4</v>
          </cell>
          <cell r="AY113">
            <v>1</v>
          </cell>
          <cell r="AZ113">
            <v>1</v>
          </cell>
          <cell r="BA113">
            <v>2</v>
          </cell>
          <cell r="BB113">
            <v>2</v>
          </cell>
          <cell r="BC113">
            <v>2</v>
          </cell>
          <cell r="BD113">
            <v>3</v>
          </cell>
          <cell r="BE113">
            <v>1</v>
          </cell>
          <cell r="BF113">
            <v>2</v>
          </cell>
          <cell r="BG113">
            <v>2</v>
          </cell>
          <cell r="BH113">
            <v>1</v>
          </cell>
          <cell r="BI113">
            <v>1</v>
          </cell>
          <cell r="BJ113">
            <v>10</v>
          </cell>
          <cell r="BK113">
            <v>1</v>
          </cell>
          <cell r="BL113">
            <v>1</v>
          </cell>
          <cell r="BM113">
            <v>1</v>
          </cell>
          <cell r="BN113">
            <v>99</v>
          </cell>
          <cell r="BO113">
            <v>1</v>
          </cell>
          <cell r="BP113">
            <v>1</v>
          </cell>
          <cell r="BQ113">
            <v>1</v>
          </cell>
          <cell r="BR113">
            <v>1</v>
          </cell>
          <cell r="BS113">
            <v>1</v>
          </cell>
          <cell r="BT113">
            <v>99</v>
          </cell>
          <cell r="BU113">
            <v>99</v>
          </cell>
          <cell r="BV113">
            <v>1</v>
          </cell>
          <cell r="BW113">
            <v>2</v>
          </cell>
          <cell r="BX113">
            <v>1</v>
          </cell>
          <cell r="BY113">
            <v>99</v>
          </cell>
          <cell r="BZ113">
            <v>1</v>
          </cell>
          <cell r="CA113">
            <v>1</v>
          </cell>
          <cell r="CB113">
            <v>2</v>
          </cell>
          <cell r="CC113">
            <v>2</v>
          </cell>
          <cell r="CD113">
            <v>2</v>
          </cell>
          <cell r="CE113">
            <v>2</v>
          </cell>
          <cell r="CF113">
            <v>1</v>
          </cell>
          <cell r="CG113">
            <v>2</v>
          </cell>
          <cell r="CH113">
            <v>1</v>
          </cell>
          <cell r="CI113">
            <v>1</v>
          </cell>
          <cell r="CJ113">
            <v>1</v>
          </cell>
          <cell r="CK113">
            <v>2</v>
          </cell>
          <cell r="CL113">
            <v>2</v>
          </cell>
          <cell r="CM113">
            <v>1</v>
          </cell>
          <cell r="CN113">
            <v>99</v>
          </cell>
          <cell r="CO113">
            <v>2</v>
          </cell>
          <cell r="CP113">
            <v>2</v>
          </cell>
          <cell r="CQ113">
            <v>2</v>
          </cell>
          <cell r="CR113">
            <v>2</v>
          </cell>
          <cell r="CS113">
            <v>2</v>
          </cell>
          <cell r="CT113">
            <v>99</v>
          </cell>
          <cell r="CU113">
            <v>2</v>
          </cell>
          <cell r="CV113">
            <v>99</v>
          </cell>
          <cell r="CW113">
            <v>2</v>
          </cell>
          <cell r="CX113">
            <v>2</v>
          </cell>
          <cell r="CY113">
            <v>2</v>
          </cell>
          <cell r="CZ113">
            <v>2</v>
          </cell>
          <cell r="DA113">
            <v>3</v>
          </cell>
          <cell r="DB113">
            <v>3</v>
          </cell>
          <cell r="DC113">
            <v>3</v>
          </cell>
          <cell r="DD113">
            <v>3</v>
          </cell>
          <cell r="DE113">
            <v>3</v>
          </cell>
          <cell r="DF113">
            <v>3</v>
          </cell>
          <cell r="DG113">
            <v>3</v>
          </cell>
          <cell r="DH113">
            <v>3</v>
          </cell>
          <cell r="DI113">
            <v>3</v>
          </cell>
          <cell r="DJ113">
            <v>3</v>
          </cell>
          <cell r="DK113">
            <v>3</v>
          </cell>
          <cell r="DL113">
            <v>3</v>
          </cell>
          <cell r="DM113">
            <v>3</v>
          </cell>
          <cell r="DN113">
            <v>4</v>
          </cell>
          <cell r="DO113">
            <v>4</v>
          </cell>
          <cell r="DP113">
            <v>2</v>
          </cell>
          <cell r="DQ113">
            <v>3</v>
          </cell>
          <cell r="DR113">
            <v>1</v>
          </cell>
          <cell r="DS113">
            <v>2</v>
          </cell>
          <cell r="DT113">
            <v>2</v>
          </cell>
          <cell r="DU113">
            <v>1</v>
          </cell>
          <cell r="DV113">
            <v>2</v>
          </cell>
          <cell r="DW113">
            <v>1</v>
          </cell>
          <cell r="DX113">
            <v>2</v>
          </cell>
          <cell r="DY113">
            <v>2</v>
          </cell>
          <cell r="DZ113">
            <v>4</v>
          </cell>
          <cell r="EA113">
            <v>1</v>
          </cell>
          <cell r="EB113">
            <v>4</v>
          </cell>
          <cell r="EC113">
            <v>1</v>
          </cell>
          <cell r="ED113">
            <v>1</v>
          </cell>
          <cell r="EE113">
            <v>2</v>
          </cell>
          <cell r="EF113">
            <v>1</v>
          </cell>
          <cell r="EG113">
            <v>1</v>
          </cell>
          <cell r="EH113">
            <v>2</v>
          </cell>
          <cell r="EI113">
            <v>2</v>
          </cell>
          <cell r="EJ113">
            <v>77</v>
          </cell>
          <cell r="EK113">
            <v>77</v>
          </cell>
          <cell r="EL113">
            <v>77</v>
          </cell>
          <cell r="EM113">
            <v>77</v>
          </cell>
          <cell r="EN113">
            <v>77</v>
          </cell>
          <cell r="EO113">
            <v>77</v>
          </cell>
          <cell r="EP113">
            <v>77</v>
          </cell>
          <cell r="EQ113">
            <v>77</v>
          </cell>
          <cell r="ER113">
            <v>77</v>
          </cell>
          <cell r="ES113">
            <v>77</v>
          </cell>
          <cell r="ET113">
            <v>77</v>
          </cell>
          <cell r="EU113">
            <v>77</v>
          </cell>
          <cell r="EV113">
            <v>2</v>
          </cell>
          <cell r="EW113">
            <v>1</v>
          </cell>
          <cell r="EX113">
            <v>2</v>
          </cell>
          <cell r="EY113">
            <v>99</v>
          </cell>
          <cell r="EZ113">
            <v>2</v>
          </cell>
          <cell r="FA113">
            <v>4</v>
          </cell>
          <cell r="FB113">
            <v>2</v>
          </cell>
          <cell r="FC113">
            <v>1</v>
          </cell>
          <cell r="FD113">
            <v>1</v>
          </cell>
          <cell r="FE113">
            <v>1</v>
          </cell>
          <cell r="FF113">
            <v>2</v>
          </cell>
          <cell r="FG113">
            <v>2</v>
          </cell>
          <cell r="FH113">
            <v>2</v>
          </cell>
          <cell r="FI113">
            <v>1</v>
          </cell>
          <cell r="FJ113">
            <v>2</v>
          </cell>
          <cell r="FK113">
            <v>99</v>
          </cell>
          <cell r="FL113">
            <v>2</v>
          </cell>
          <cell r="FM113">
            <v>2</v>
          </cell>
          <cell r="FN113">
            <v>99</v>
          </cell>
          <cell r="FO113">
            <v>99</v>
          </cell>
          <cell r="FP113">
            <v>99</v>
          </cell>
          <cell r="FQ113">
            <v>2</v>
          </cell>
          <cell r="FR113">
            <v>99</v>
          </cell>
          <cell r="FS113">
            <v>99</v>
          </cell>
          <cell r="FT113">
            <v>99</v>
          </cell>
          <cell r="FU113">
            <v>99</v>
          </cell>
          <cell r="FV113">
            <v>99</v>
          </cell>
          <cell r="FW113">
            <v>99</v>
          </cell>
          <cell r="FX113">
            <v>99</v>
          </cell>
          <cell r="FY113">
            <v>99</v>
          </cell>
          <cell r="FZ113">
            <v>2</v>
          </cell>
          <cell r="GA113">
            <v>1</v>
          </cell>
          <cell r="GB113">
            <v>1</v>
          </cell>
          <cell r="GC113">
            <v>1</v>
          </cell>
          <cell r="GD113">
            <v>2</v>
          </cell>
          <cell r="GE113">
            <v>1</v>
          </cell>
          <cell r="GF113">
            <v>99</v>
          </cell>
          <cell r="GG113">
            <v>3</v>
          </cell>
        </row>
        <row r="114">
          <cell r="E114">
            <v>4</v>
          </cell>
          <cell r="F114">
            <v>9</v>
          </cell>
          <cell r="G114">
            <v>1</v>
          </cell>
          <cell r="H114">
            <v>4</v>
          </cell>
          <cell r="I114">
            <v>8</v>
          </cell>
          <cell r="J114">
            <v>1</v>
          </cell>
          <cell r="K114">
            <v>1</v>
          </cell>
          <cell r="L114">
            <v>1</v>
          </cell>
          <cell r="M114">
            <v>3</v>
          </cell>
          <cell r="N114">
            <v>3</v>
          </cell>
          <cell r="O114">
            <v>3</v>
          </cell>
          <cell r="P114">
            <v>99</v>
          </cell>
          <cell r="Q114">
            <v>99</v>
          </cell>
          <cell r="R114">
            <v>99</v>
          </cell>
          <cell r="S114">
            <v>99</v>
          </cell>
          <cell r="T114">
            <v>99</v>
          </cell>
          <cell r="U114">
            <v>99</v>
          </cell>
          <cell r="V114">
            <v>99</v>
          </cell>
          <cell r="W114">
            <v>99</v>
          </cell>
          <cell r="X114">
            <v>99</v>
          </cell>
          <cell r="Y114">
            <v>99</v>
          </cell>
          <cell r="Z114">
            <v>99</v>
          </cell>
          <cell r="AA114">
            <v>99</v>
          </cell>
          <cell r="AB114">
            <v>99</v>
          </cell>
          <cell r="AC114">
            <v>99</v>
          </cell>
          <cell r="AD114">
            <v>99</v>
          </cell>
          <cell r="AE114">
            <v>99</v>
          </cell>
          <cell r="AF114">
            <v>99</v>
          </cell>
          <cell r="AG114">
            <v>99</v>
          </cell>
          <cell r="AH114">
            <v>99</v>
          </cell>
          <cell r="AI114">
            <v>99</v>
          </cell>
          <cell r="AJ114">
            <v>99</v>
          </cell>
          <cell r="AK114">
            <v>99</v>
          </cell>
          <cell r="AL114">
            <v>99</v>
          </cell>
          <cell r="AM114">
            <v>99</v>
          </cell>
          <cell r="AN114">
            <v>99</v>
          </cell>
          <cell r="AO114">
            <v>99</v>
          </cell>
          <cell r="AP114">
            <v>99</v>
          </cell>
          <cell r="AQ114">
            <v>99</v>
          </cell>
          <cell r="AR114">
            <v>99</v>
          </cell>
          <cell r="AS114">
            <v>99</v>
          </cell>
          <cell r="AT114">
            <v>99</v>
          </cell>
          <cell r="AU114">
            <v>99</v>
          </cell>
          <cell r="AV114">
            <v>99</v>
          </cell>
          <cell r="AW114">
            <v>99</v>
          </cell>
          <cell r="AX114">
            <v>99</v>
          </cell>
          <cell r="AY114">
            <v>99</v>
          </cell>
          <cell r="AZ114">
            <v>99</v>
          </cell>
          <cell r="BA114">
            <v>99</v>
          </cell>
          <cell r="BB114">
            <v>99</v>
          </cell>
          <cell r="BC114">
            <v>99</v>
          </cell>
          <cell r="BD114">
            <v>99</v>
          </cell>
          <cell r="BE114">
            <v>99</v>
          </cell>
          <cell r="BF114">
            <v>99</v>
          </cell>
          <cell r="BG114">
            <v>99</v>
          </cell>
          <cell r="BH114">
            <v>99</v>
          </cell>
          <cell r="BI114">
            <v>99</v>
          </cell>
          <cell r="BJ114">
            <v>99</v>
          </cell>
          <cell r="BK114">
            <v>99</v>
          </cell>
          <cell r="BL114">
            <v>99</v>
          </cell>
          <cell r="BM114">
            <v>99</v>
          </cell>
          <cell r="BN114">
            <v>99</v>
          </cell>
          <cell r="BO114">
            <v>99</v>
          </cell>
          <cell r="BP114">
            <v>99</v>
          </cell>
          <cell r="BQ114">
            <v>99</v>
          </cell>
          <cell r="BR114">
            <v>99</v>
          </cell>
          <cell r="BS114">
            <v>99</v>
          </cell>
          <cell r="BT114">
            <v>99</v>
          </cell>
          <cell r="BU114">
            <v>99</v>
          </cell>
          <cell r="BV114">
            <v>99</v>
          </cell>
          <cell r="BW114">
            <v>99</v>
          </cell>
          <cell r="BX114">
            <v>99</v>
          </cell>
          <cell r="BY114">
            <v>99</v>
          </cell>
          <cell r="BZ114">
            <v>99</v>
          </cell>
          <cell r="CA114">
            <v>99</v>
          </cell>
          <cell r="CB114">
            <v>99</v>
          </cell>
          <cell r="CC114">
            <v>99</v>
          </cell>
          <cell r="CD114">
            <v>99</v>
          </cell>
          <cell r="CE114">
            <v>99</v>
          </cell>
          <cell r="CF114">
            <v>99</v>
          </cell>
          <cell r="CG114">
            <v>99</v>
          </cell>
          <cell r="CH114">
            <v>99</v>
          </cell>
          <cell r="CI114">
            <v>99</v>
          </cell>
          <cell r="CJ114">
            <v>99</v>
          </cell>
          <cell r="CK114">
            <v>99</v>
          </cell>
          <cell r="CL114">
            <v>99</v>
          </cell>
          <cell r="CM114">
            <v>99</v>
          </cell>
          <cell r="CN114">
            <v>99</v>
          </cell>
          <cell r="CO114">
            <v>99</v>
          </cell>
          <cell r="CP114">
            <v>99</v>
          </cell>
          <cell r="CQ114">
            <v>99</v>
          </cell>
          <cell r="CR114">
            <v>99</v>
          </cell>
          <cell r="CS114">
            <v>99</v>
          </cell>
          <cell r="CT114">
            <v>99</v>
          </cell>
          <cell r="CU114">
            <v>99</v>
          </cell>
          <cell r="CV114">
            <v>99</v>
          </cell>
          <cell r="CW114">
            <v>99</v>
          </cell>
          <cell r="CX114">
            <v>99</v>
          </cell>
          <cell r="CY114">
            <v>99</v>
          </cell>
          <cell r="CZ114">
            <v>99</v>
          </cell>
          <cell r="DA114">
            <v>99</v>
          </cell>
          <cell r="DB114">
            <v>99</v>
          </cell>
          <cell r="DC114">
            <v>99</v>
          </cell>
          <cell r="DD114">
            <v>99</v>
          </cell>
          <cell r="DE114">
            <v>99</v>
          </cell>
          <cell r="DF114">
            <v>99</v>
          </cell>
          <cell r="DG114">
            <v>99</v>
          </cell>
          <cell r="DH114">
            <v>99</v>
          </cell>
          <cell r="DI114">
            <v>99</v>
          </cell>
          <cell r="DJ114">
            <v>99</v>
          </cell>
          <cell r="DK114">
            <v>99</v>
          </cell>
          <cell r="DL114">
            <v>99</v>
          </cell>
          <cell r="DM114">
            <v>99</v>
          </cell>
          <cell r="DN114">
            <v>99</v>
          </cell>
          <cell r="DO114">
            <v>99</v>
          </cell>
          <cell r="DP114">
            <v>2</v>
          </cell>
          <cell r="DQ114">
            <v>3</v>
          </cell>
          <cell r="DR114">
            <v>2</v>
          </cell>
          <cell r="DS114">
            <v>3</v>
          </cell>
          <cell r="DT114">
            <v>1</v>
          </cell>
          <cell r="DU114">
            <v>2</v>
          </cell>
          <cell r="DV114">
            <v>3</v>
          </cell>
          <cell r="DW114">
            <v>99</v>
          </cell>
          <cell r="DX114">
            <v>99</v>
          </cell>
          <cell r="DY114">
            <v>99</v>
          </cell>
          <cell r="DZ114">
            <v>99</v>
          </cell>
          <cell r="EA114">
            <v>99</v>
          </cell>
          <cell r="EB114">
            <v>99</v>
          </cell>
          <cell r="EC114">
            <v>99</v>
          </cell>
          <cell r="ED114">
            <v>99</v>
          </cell>
          <cell r="EE114">
            <v>99</v>
          </cell>
          <cell r="EF114">
            <v>3</v>
          </cell>
          <cell r="EG114">
            <v>3</v>
          </cell>
          <cell r="EH114">
            <v>2</v>
          </cell>
          <cell r="EI114">
            <v>2</v>
          </cell>
          <cell r="EJ114">
            <v>77</v>
          </cell>
          <cell r="EK114">
            <v>77</v>
          </cell>
          <cell r="EL114">
            <v>77</v>
          </cell>
          <cell r="EM114">
            <v>77</v>
          </cell>
          <cell r="EN114">
            <v>77</v>
          </cell>
          <cell r="EO114">
            <v>77</v>
          </cell>
          <cell r="EP114">
            <v>77</v>
          </cell>
          <cell r="EQ114">
            <v>77</v>
          </cell>
          <cell r="ER114">
            <v>77</v>
          </cell>
          <cell r="ES114">
            <v>77</v>
          </cell>
          <cell r="ET114">
            <v>77</v>
          </cell>
          <cell r="EU114">
            <v>77</v>
          </cell>
          <cell r="EV114">
            <v>1</v>
          </cell>
          <cell r="EW114">
            <v>2</v>
          </cell>
          <cell r="EX114">
            <v>3</v>
          </cell>
          <cell r="EY114">
            <v>3</v>
          </cell>
          <cell r="EZ114">
            <v>3</v>
          </cell>
          <cell r="FA114">
            <v>2</v>
          </cell>
          <cell r="FB114">
            <v>1</v>
          </cell>
          <cell r="FC114">
            <v>1</v>
          </cell>
          <cell r="FD114">
            <v>1</v>
          </cell>
          <cell r="FE114">
            <v>1</v>
          </cell>
          <cell r="FF114">
            <v>3</v>
          </cell>
          <cell r="FG114">
            <v>1</v>
          </cell>
          <cell r="FH114">
            <v>3</v>
          </cell>
          <cell r="FI114">
            <v>3</v>
          </cell>
          <cell r="FJ114">
            <v>3</v>
          </cell>
          <cell r="FK114">
            <v>99</v>
          </cell>
          <cell r="FL114">
            <v>2</v>
          </cell>
          <cell r="FM114">
            <v>3</v>
          </cell>
          <cell r="FN114">
            <v>99</v>
          </cell>
          <cell r="FO114">
            <v>99</v>
          </cell>
          <cell r="FP114">
            <v>99</v>
          </cell>
          <cell r="FQ114">
            <v>1</v>
          </cell>
          <cell r="FR114">
            <v>1</v>
          </cell>
          <cell r="FS114">
            <v>2</v>
          </cell>
          <cell r="FT114">
            <v>2</v>
          </cell>
          <cell r="FU114">
            <v>99</v>
          </cell>
          <cell r="FV114">
            <v>2</v>
          </cell>
          <cell r="FW114">
            <v>99</v>
          </cell>
          <cell r="FX114">
            <v>99</v>
          </cell>
          <cell r="FY114">
            <v>99</v>
          </cell>
          <cell r="FZ114">
            <v>1</v>
          </cell>
          <cell r="GA114">
            <v>1</v>
          </cell>
          <cell r="GB114">
            <v>2</v>
          </cell>
          <cell r="GC114">
            <v>2</v>
          </cell>
          <cell r="GD114">
            <v>1</v>
          </cell>
          <cell r="GE114">
            <v>2</v>
          </cell>
          <cell r="GF114">
            <v>1</v>
          </cell>
          <cell r="GG114">
            <v>1</v>
          </cell>
        </row>
        <row r="115">
          <cell r="E115">
            <v>5</v>
          </cell>
          <cell r="F115">
            <v>15</v>
          </cell>
          <cell r="G115">
            <v>2</v>
          </cell>
          <cell r="H115">
            <v>99</v>
          </cell>
          <cell r="I115">
            <v>99</v>
          </cell>
          <cell r="J115">
            <v>99</v>
          </cell>
          <cell r="K115">
            <v>99</v>
          </cell>
          <cell r="L115">
            <v>99</v>
          </cell>
          <cell r="M115">
            <v>99</v>
          </cell>
          <cell r="N115">
            <v>99</v>
          </cell>
          <cell r="O115">
            <v>99</v>
          </cell>
          <cell r="P115">
            <v>99</v>
          </cell>
          <cell r="Q115">
            <v>99</v>
          </cell>
          <cell r="R115">
            <v>99</v>
          </cell>
          <cell r="S115">
            <v>99</v>
          </cell>
          <cell r="T115">
            <v>99</v>
          </cell>
          <cell r="U115">
            <v>99</v>
          </cell>
          <cell r="V115">
            <v>99</v>
          </cell>
          <cell r="W115">
            <v>99</v>
          </cell>
          <cell r="X115">
            <v>99</v>
          </cell>
          <cell r="Y115">
            <v>99</v>
          </cell>
          <cell r="Z115">
            <v>99</v>
          </cell>
          <cell r="AA115">
            <v>99</v>
          </cell>
          <cell r="AB115">
            <v>99</v>
          </cell>
          <cell r="AC115">
            <v>99</v>
          </cell>
          <cell r="AD115">
            <v>99</v>
          </cell>
          <cell r="AE115">
            <v>99</v>
          </cell>
          <cell r="AF115">
            <v>99</v>
          </cell>
          <cell r="AG115">
            <v>99</v>
          </cell>
          <cell r="AH115">
            <v>99</v>
          </cell>
          <cell r="AI115">
            <v>99</v>
          </cell>
          <cell r="AJ115">
            <v>99</v>
          </cell>
          <cell r="AK115">
            <v>99</v>
          </cell>
          <cell r="AL115">
            <v>99</v>
          </cell>
          <cell r="AM115">
            <v>99</v>
          </cell>
          <cell r="AN115">
            <v>99</v>
          </cell>
          <cell r="AO115">
            <v>99</v>
          </cell>
          <cell r="AP115">
            <v>99</v>
          </cell>
          <cell r="AQ115">
            <v>99</v>
          </cell>
          <cell r="AR115">
            <v>99</v>
          </cell>
          <cell r="AS115">
            <v>99</v>
          </cell>
          <cell r="AT115">
            <v>99</v>
          </cell>
          <cell r="AU115">
            <v>99</v>
          </cell>
          <cell r="AV115">
            <v>99</v>
          </cell>
          <cell r="AW115">
            <v>99</v>
          </cell>
          <cell r="AX115">
            <v>99</v>
          </cell>
          <cell r="AY115">
            <v>99</v>
          </cell>
          <cell r="AZ115">
            <v>99</v>
          </cell>
          <cell r="BA115">
            <v>99</v>
          </cell>
          <cell r="BB115">
            <v>99</v>
          </cell>
          <cell r="BC115">
            <v>99</v>
          </cell>
          <cell r="BD115">
            <v>99</v>
          </cell>
          <cell r="BE115">
            <v>99</v>
          </cell>
          <cell r="BF115">
            <v>99</v>
          </cell>
          <cell r="BG115">
            <v>99</v>
          </cell>
          <cell r="BH115">
            <v>99</v>
          </cell>
          <cell r="BI115">
            <v>99</v>
          </cell>
          <cell r="BJ115">
            <v>99</v>
          </cell>
          <cell r="BK115">
            <v>99</v>
          </cell>
          <cell r="BL115">
            <v>99</v>
          </cell>
          <cell r="BM115">
            <v>99</v>
          </cell>
          <cell r="BN115">
            <v>99</v>
          </cell>
          <cell r="BO115">
            <v>99</v>
          </cell>
          <cell r="BP115">
            <v>99</v>
          </cell>
          <cell r="BQ115">
            <v>99</v>
          </cell>
          <cell r="BR115">
            <v>99</v>
          </cell>
          <cell r="BS115">
            <v>99</v>
          </cell>
          <cell r="BT115">
            <v>99</v>
          </cell>
          <cell r="BU115">
            <v>99</v>
          </cell>
          <cell r="BV115">
            <v>99</v>
          </cell>
          <cell r="BW115">
            <v>99</v>
          </cell>
          <cell r="BX115">
            <v>99</v>
          </cell>
          <cell r="BY115">
            <v>99</v>
          </cell>
          <cell r="BZ115">
            <v>99</v>
          </cell>
          <cell r="CA115">
            <v>99</v>
          </cell>
          <cell r="CB115">
            <v>99</v>
          </cell>
          <cell r="CC115">
            <v>99</v>
          </cell>
          <cell r="CD115">
            <v>99</v>
          </cell>
          <cell r="CE115">
            <v>99</v>
          </cell>
          <cell r="CF115">
            <v>99</v>
          </cell>
          <cell r="CG115">
            <v>99</v>
          </cell>
          <cell r="CH115">
            <v>99</v>
          </cell>
          <cell r="CI115">
            <v>99</v>
          </cell>
          <cell r="CJ115">
            <v>99</v>
          </cell>
          <cell r="CK115">
            <v>99</v>
          </cell>
          <cell r="CL115">
            <v>99</v>
          </cell>
          <cell r="CM115">
            <v>99</v>
          </cell>
          <cell r="CN115">
            <v>99</v>
          </cell>
          <cell r="CO115">
            <v>99</v>
          </cell>
          <cell r="CP115">
            <v>99</v>
          </cell>
          <cell r="CQ115">
            <v>99</v>
          </cell>
          <cell r="CR115">
            <v>99</v>
          </cell>
          <cell r="CS115">
            <v>99</v>
          </cell>
          <cell r="CT115">
            <v>99</v>
          </cell>
          <cell r="CU115">
            <v>99</v>
          </cell>
          <cell r="CV115">
            <v>99</v>
          </cell>
          <cell r="CW115">
            <v>99</v>
          </cell>
          <cell r="CX115">
            <v>99</v>
          </cell>
          <cell r="CY115">
            <v>99</v>
          </cell>
          <cell r="CZ115">
            <v>99</v>
          </cell>
          <cell r="DA115">
            <v>99</v>
          </cell>
          <cell r="DB115">
            <v>99</v>
          </cell>
          <cell r="DC115">
            <v>99</v>
          </cell>
          <cell r="DD115">
            <v>99</v>
          </cell>
          <cell r="DE115">
            <v>99</v>
          </cell>
          <cell r="DF115">
            <v>99</v>
          </cell>
          <cell r="DG115">
            <v>99</v>
          </cell>
          <cell r="DH115">
            <v>99</v>
          </cell>
          <cell r="DI115">
            <v>99</v>
          </cell>
          <cell r="DJ115">
            <v>99</v>
          </cell>
          <cell r="DK115">
            <v>99</v>
          </cell>
          <cell r="DL115">
            <v>99</v>
          </cell>
          <cell r="DM115">
            <v>99</v>
          </cell>
          <cell r="DN115">
            <v>4</v>
          </cell>
          <cell r="DO115">
            <v>99</v>
          </cell>
          <cell r="DP115">
            <v>99</v>
          </cell>
          <cell r="DQ115">
            <v>99</v>
          </cell>
          <cell r="DR115">
            <v>99</v>
          </cell>
          <cell r="DS115">
            <v>99</v>
          </cell>
          <cell r="DT115">
            <v>99</v>
          </cell>
          <cell r="DU115">
            <v>99</v>
          </cell>
          <cell r="DV115">
            <v>99</v>
          </cell>
          <cell r="DW115">
            <v>99</v>
          </cell>
          <cell r="DX115">
            <v>99</v>
          </cell>
          <cell r="DY115">
            <v>99</v>
          </cell>
          <cell r="DZ115">
            <v>99</v>
          </cell>
          <cell r="EA115">
            <v>99</v>
          </cell>
          <cell r="EB115">
            <v>99</v>
          </cell>
          <cell r="EC115">
            <v>99</v>
          </cell>
          <cell r="ED115">
            <v>99</v>
          </cell>
          <cell r="EE115">
            <v>99</v>
          </cell>
          <cell r="EF115">
            <v>99</v>
          </cell>
          <cell r="EG115">
            <v>99</v>
          </cell>
          <cell r="EH115">
            <v>99</v>
          </cell>
          <cell r="EI115">
            <v>99</v>
          </cell>
          <cell r="EJ115">
            <v>99</v>
          </cell>
          <cell r="EK115">
            <v>99</v>
          </cell>
          <cell r="EL115">
            <v>99</v>
          </cell>
          <cell r="EM115">
            <v>99</v>
          </cell>
          <cell r="EN115">
            <v>99</v>
          </cell>
          <cell r="EO115">
            <v>99</v>
          </cell>
          <cell r="EP115">
            <v>99</v>
          </cell>
          <cell r="EQ115">
            <v>99</v>
          </cell>
          <cell r="ER115">
            <v>99</v>
          </cell>
          <cell r="ES115">
            <v>99</v>
          </cell>
          <cell r="ET115">
            <v>99</v>
          </cell>
          <cell r="EU115">
            <v>99</v>
          </cell>
          <cell r="EV115">
            <v>3</v>
          </cell>
          <cell r="EW115">
            <v>99</v>
          </cell>
          <cell r="EX115">
            <v>99</v>
          </cell>
          <cell r="EY115">
            <v>99</v>
          </cell>
          <cell r="EZ115">
            <v>99</v>
          </cell>
          <cell r="FA115">
            <v>99</v>
          </cell>
          <cell r="FB115">
            <v>99</v>
          </cell>
          <cell r="FC115">
            <v>99</v>
          </cell>
          <cell r="FD115">
            <v>99</v>
          </cell>
          <cell r="FE115">
            <v>99</v>
          </cell>
          <cell r="FF115">
            <v>99</v>
          </cell>
          <cell r="FG115">
            <v>99</v>
          </cell>
          <cell r="FH115">
            <v>99</v>
          </cell>
          <cell r="FI115">
            <v>99</v>
          </cell>
          <cell r="FJ115">
            <v>99</v>
          </cell>
          <cell r="FK115">
            <v>99</v>
          </cell>
          <cell r="FL115">
            <v>99</v>
          </cell>
          <cell r="FM115">
            <v>2</v>
          </cell>
          <cell r="FN115">
            <v>99</v>
          </cell>
          <cell r="FO115">
            <v>99</v>
          </cell>
          <cell r="FP115">
            <v>99</v>
          </cell>
          <cell r="FQ115">
            <v>2</v>
          </cell>
          <cell r="FR115">
            <v>99</v>
          </cell>
          <cell r="FS115">
            <v>99</v>
          </cell>
          <cell r="FT115">
            <v>99</v>
          </cell>
          <cell r="FU115">
            <v>99</v>
          </cell>
          <cell r="FV115">
            <v>99</v>
          </cell>
          <cell r="FW115">
            <v>99</v>
          </cell>
          <cell r="FX115">
            <v>99</v>
          </cell>
          <cell r="FY115">
            <v>99</v>
          </cell>
          <cell r="FZ115">
            <v>1</v>
          </cell>
          <cell r="GA115">
            <v>1</v>
          </cell>
          <cell r="GB115">
            <v>1</v>
          </cell>
          <cell r="GC115">
            <v>2</v>
          </cell>
          <cell r="GD115">
            <v>1</v>
          </cell>
          <cell r="GE115">
            <v>2</v>
          </cell>
          <cell r="GF115">
            <v>1</v>
          </cell>
          <cell r="GG115">
            <v>2</v>
          </cell>
        </row>
        <row r="116">
          <cell r="E116">
            <v>3</v>
          </cell>
          <cell r="F116">
            <v>1</v>
          </cell>
          <cell r="G116">
            <v>1</v>
          </cell>
          <cell r="H116">
            <v>2</v>
          </cell>
          <cell r="I116">
            <v>99</v>
          </cell>
          <cell r="J116">
            <v>3</v>
          </cell>
          <cell r="K116">
            <v>1</v>
          </cell>
          <cell r="L116">
            <v>1</v>
          </cell>
          <cell r="M116">
            <v>3</v>
          </cell>
          <cell r="N116">
            <v>3</v>
          </cell>
          <cell r="O116">
            <v>3</v>
          </cell>
          <cell r="P116">
            <v>1</v>
          </cell>
          <cell r="Q116">
            <v>1</v>
          </cell>
          <cell r="R116">
            <v>1</v>
          </cell>
          <cell r="S116">
            <v>1</v>
          </cell>
          <cell r="T116">
            <v>1</v>
          </cell>
          <cell r="U116">
            <v>1</v>
          </cell>
          <cell r="V116">
            <v>1</v>
          </cell>
          <cell r="W116">
            <v>1</v>
          </cell>
          <cell r="X116">
            <v>1</v>
          </cell>
          <cell r="Y116">
            <v>2</v>
          </cell>
          <cell r="Z116">
            <v>1</v>
          </cell>
          <cell r="AA116">
            <v>1</v>
          </cell>
          <cell r="AB116">
            <v>2</v>
          </cell>
          <cell r="AC116">
            <v>1</v>
          </cell>
          <cell r="AD116">
            <v>2</v>
          </cell>
          <cell r="AE116">
            <v>1</v>
          </cell>
          <cell r="AF116">
            <v>1</v>
          </cell>
          <cell r="AG116">
            <v>2</v>
          </cell>
          <cell r="AH116">
            <v>2</v>
          </cell>
          <cell r="AI116">
            <v>1</v>
          </cell>
          <cell r="AJ116">
            <v>1</v>
          </cell>
          <cell r="AK116">
            <v>1</v>
          </cell>
          <cell r="AL116">
            <v>1</v>
          </cell>
          <cell r="AM116">
            <v>1</v>
          </cell>
          <cell r="AN116">
            <v>2</v>
          </cell>
          <cell r="AO116">
            <v>1</v>
          </cell>
          <cell r="AP116">
            <v>2</v>
          </cell>
          <cell r="AQ116">
            <v>2</v>
          </cell>
          <cell r="AR116">
            <v>2</v>
          </cell>
          <cell r="AS116">
            <v>99</v>
          </cell>
          <cell r="AT116">
            <v>2</v>
          </cell>
          <cell r="AU116">
            <v>2</v>
          </cell>
          <cell r="AV116">
            <v>2</v>
          </cell>
          <cell r="AW116">
            <v>2</v>
          </cell>
          <cell r="AX116">
            <v>2</v>
          </cell>
          <cell r="AY116">
            <v>1</v>
          </cell>
          <cell r="AZ116">
            <v>1</v>
          </cell>
          <cell r="BA116">
            <v>1</v>
          </cell>
          <cell r="BB116">
            <v>1</v>
          </cell>
          <cell r="BC116">
            <v>1</v>
          </cell>
          <cell r="BD116">
            <v>2</v>
          </cell>
          <cell r="BE116">
            <v>1</v>
          </cell>
          <cell r="BF116">
            <v>3</v>
          </cell>
          <cell r="BG116">
            <v>1</v>
          </cell>
          <cell r="BH116">
            <v>1</v>
          </cell>
          <cell r="BI116">
            <v>1</v>
          </cell>
          <cell r="BJ116">
            <v>2</v>
          </cell>
          <cell r="BK116">
            <v>1</v>
          </cell>
          <cell r="BL116">
            <v>1</v>
          </cell>
          <cell r="BM116">
            <v>2</v>
          </cell>
          <cell r="BN116">
            <v>99</v>
          </cell>
          <cell r="BO116">
            <v>1</v>
          </cell>
          <cell r="BP116">
            <v>1</v>
          </cell>
          <cell r="BQ116">
            <v>1</v>
          </cell>
          <cell r="BR116">
            <v>1</v>
          </cell>
          <cell r="BS116">
            <v>2</v>
          </cell>
          <cell r="BT116">
            <v>2</v>
          </cell>
          <cell r="BU116">
            <v>2</v>
          </cell>
          <cell r="BV116">
            <v>1</v>
          </cell>
          <cell r="BW116">
            <v>1</v>
          </cell>
          <cell r="BX116">
            <v>2</v>
          </cell>
          <cell r="BY116">
            <v>2</v>
          </cell>
          <cell r="BZ116">
            <v>1</v>
          </cell>
          <cell r="CA116">
            <v>99</v>
          </cell>
          <cell r="CB116">
            <v>99</v>
          </cell>
          <cell r="CC116">
            <v>99</v>
          </cell>
          <cell r="CD116">
            <v>2</v>
          </cell>
          <cell r="CE116">
            <v>1</v>
          </cell>
          <cell r="CF116">
            <v>1</v>
          </cell>
          <cell r="CG116">
            <v>1</v>
          </cell>
          <cell r="CH116">
            <v>1</v>
          </cell>
          <cell r="CI116">
            <v>99</v>
          </cell>
          <cell r="CJ116">
            <v>99</v>
          </cell>
          <cell r="CK116">
            <v>1</v>
          </cell>
          <cell r="CL116">
            <v>1</v>
          </cell>
          <cell r="CM116">
            <v>1</v>
          </cell>
          <cell r="CN116">
            <v>99</v>
          </cell>
          <cell r="CO116">
            <v>1</v>
          </cell>
          <cell r="CP116">
            <v>1</v>
          </cell>
          <cell r="CQ116">
            <v>99</v>
          </cell>
          <cell r="CR116">
            <v>1</v>
          </cell>
          <cell r="CS116">
            <v>1</v>
          </cell>
          <cell r="CT116">
            <v>1</v>
          </cell>
          <cell r="CU116">
            <v>1</v>
          </cell>
          <cell r="CV116">
            <v>1</v>
          </cell>
          <cell r="CW116">
            <v>2</v>
          </cell>
          <cell r="CX116">
            <v>2</v>
          </cell>
          <cell r="CY116">
            <v>2</v>
          </cell>
          <cell r="CZ116">
            <v>1</v>
          </cell>
          <cell r="DA116">
            <v>2</v>
          </cell>
          <cell r="DB116">
            <v>1</v>
          </cell>
          <cell r="DC116">
            <v>4</v>
          </cell>
          <cell r="DD116">
            <v>1</v>
          </cell>
          <cell r="DE116">
            <v>2</v>
          </cell>
          <cell r="DF116">
            <v>1</v>
          </cell>
          <cell r="DG116">
            <v>2</v>
          </cell>
          <cell r="DH116">
            <v>2</v>
          </cell>
          <cell r="DI116">
            <v>2</v>
          </cell>
          <cell r="DJ116">
            <v>2</v>
          </cell>
          <cell r="DK116">
            <v>2</v>
          </cell>
          <cell r="DL116">
            <v>2</v>
          </cell>
          <cell r="DM116">
            <v>2</v>
          </cell>
          <cell r="DN116">
            <v>4</v>
          </cell>
          <cell r="DO116">
            <v>2</v>
          </cell>
          <cell r="DP116">
            <v>2</v>
          </cell>
          <cell r="DQ116">
            <v>3</v>
          </cell>
          <cell r="DR116">
            <v>2</v>
          </cell>
          <cell r="DS116">
            <v>3</v>
          </cell>
          <cell r="DT116">
            <v>3</v>
          </cell>
          <cell r="DU116">
            <v>2</v>
          </cell>
          <cell r="DV116">
            <v>3</v>
          </cell>
          <cell r="DW116">
            <v>1</v>
          </cell>
          <cell r="DX116">
            <v>1</v>
          </cell>
          <cell r="DY116">
            <v>2</v>
          </cell>
          <cell r="DZ116">
            <v>4</v>
          </cell>
          <cell r="EA116">
            <v>3</v>
          </cell>
          <cell r="EB116">
            <v>3</v>
          </cell>
          <cell r="EC116">
            <v>3</v>
          </cell>
          <cell r="ED116">
            <v>2</v>
          </cell>
          <cell r="EE116">
            <v>2</v>
          </cell>
          <cell r="EF116">
            <v>1</v>
          </cell>
          <cell r="EG116">
            <v>1</v>
          </cell>
          <cell r="EH116">
            <v>1</v>
          </cell>
          <cell r="EI116">
            <v>2</v>
          </cell>
          <cell r="EJ116">
            <v>1</v>
          </cell>
          <cell r="EK116">
            <v>77</v>
          </cell>
          <cell r="EL116">
            <v>1</v>
          </cell>
          <cell r="EM116">
            <v>77</v>
          </cell>
          <cell r="EN116">
            <v>1</v>
          </cell>
          <cell r="EO116">
            <v>77</v>
          </cell>
          <cell r="EP116">
            <v>1</v>
          </cell>
          <cell r="EQ116">
            <v>77</v>
          </cell>
          <cell r="ER116">
            <v>1</v>
          </cell>
          <cell r="ES116">
            <v>77</v>
          </cell>
          <cell r="ET116">
            <v>1</v>
          </cell>
          <cell r="EU116">
            <v>77</v>
          </cell>
          <cell r="EV116">
            <v>1</v>
          </cell>
          <cell r="EW116">
            <v>1</v>
          </cell>
          <cell r="EX116">
            <v>1</v>
          </cell>
          <cell r="EY116">
            <v>1</v>
          </cell>
          <cell r="EZ116">
            <v>1</v>
          </cell>
          <cell r="FA116">
            <v>2</v>
          </cell>
          <cell r="FB116">
            <v>2</v>
          </cell>
          <cell r="FC116">
            <v>2</v>
          </cell>
          <cell r="FD116">
            <v>2</v>
          </cell>
          <cell r="FE116">
            <v>2</v>
          </cell>
          <cell r="FF116">
            <v>3</v>
          </cell>
          <cell r="FG116">
            <v>1</v>
          </cell>
          <cell r="FH116">
            <v>1</v>
          </cell>
          <cell r="FI116">
            <v>1</v>
          </cell>
          <cell r="FJ116">
            <v>1</v>
          </cell>
          <cell r="FK116">
            <v>1</v>
          </cell>
          <cell r="FL116">
            <v>1</v>
          </cell>
          <cell r="FM116">
            <v>1</v>
          </cell>
          <cell r="FN116">
            <v>1</v>
          </cell>
          <cell r="FO116">
            <v>1</v>
          </cell>
          <cell r="FP116">
            <v>1</v>
          </cell>
          <cell r="FQ116">
            <v>2</v>
          </cell>
          <cell r="FR116">
            <v>99</v>
          </cell>
          <cell r="FS116">
            <v>99</v>
          </cell>
          <cell r="FT116">
            <v>99</v>
          </cell>
          <cell r="FU116">
            <v>99</v>
          </cell>
          <cell r="FV116">
            <v>99</v>
          </cell>
          <cell r="FW116">
            <v>99</v>
          </cell>
          <cell r="FX116">
            <v>99</v>
          </cell>
          <cell r="FY116">
            <v>99</v>
          </cell>
          <cell r="FZ116">
            <v>2</v>
          </cell>
          <cell r="GA116">
            <v>1</v>
          </cell>
          <cell r="GB116">
            <v>2</v>
          </cell>
          <cell r="GC116">
            <v>2</v>
          </cell>
          <cell r="GD116">
            <v>1</v>
          </cell>
          <cell r="GE116">
            <v>1</v>
          </cell>
          <cell r="GF116">
            <v>99</v>
          </cell>
          <cell r="GG116">
            <v>99</v>
          </cell>
        </row>
        <row r="117">
          <cell r="E117">
            <v>5</v>
          </cell>
          <cell r="F117">
            <v>1</v>
          </cell>
          <cell r="G117">
            <v>2</v>
          </cell>
          <cell r="H117">
            <v>2</v>
          </cell>
          <cell r="I117">
            <v>7</v>
          </cell>
          <cell r="J117">
            <v>1</v>
          </cell>
          <cell r="K117">
            <v>1</v>
          </cell>
          <cell r="L117">
            <v>2</v>
          </cell>
          <cell r="M117">
            <v>2</v>
          </cell>
          <cell r="N117">
            <v>3</v>
          </cell>
          <cell r="O117">
            <v>3</v>
          </cell>
          <cell r="P117">
            <v>1</v>
          </cell>
          <cell r="Q117">
            <v>1</v>
          </cell>
          <cell r="R117">
            <v>1</v>
          </cell>
          <cell r="S117">
            <v>2</v>
          </cell>
          <cell r="T117">
            <v>2</v>
          </cell>
          <cell r="U117">
            <v>2</v>
          </cell>
          <cell r="V117">
            <v>1</v>
          </cell>
          <cell r="W117">
            <v>1</v>
          </cell>
          <cell r="X117">
            <v>1</v>
          </cell>
          <cell r="Y117">
            <v>4</v>
          </cell>
          <cell r="Z117">
            <v>1</v>
          </cell>
          <cell r="AA117">
            <v>2</v>
          </cell>
          <cell r="AB117">
            <v>2</v>
          </cell>
          <cell r="AC117">
            <v>2</v>
          </cell>
          <cell r="AD117">
            <v>1</v>
          </cell>
          <cell r="AE117">
            <v>2</v>
          </cell>
          <cell r="AF117">
            <v>2</v>
          </cell>
          <cell r="AG117">
            <v>2</v>
          </cell>
          <cell r="AH117">
            <v>2</v>
          </cell>
          <cell r="AI117">
            <v>2</v>
          </cell>
          <cell r="AJ117">
            <v>1</v>
          </cell>
          <cell r="AK117">
            <v>1</v>
          </cell>
          <cell r="AL117">
            <v>1</v>
          </cell>
          <cell r="AM117">
            <v>2</v>
          </cell>
          <cell r="AN117">
            <v>2</v>
          </cell>
          <cell r="AO117">
            <v>1</v>
          </cell>
          <cell r="AP117">
            <v>2</v>
          </cell>
          <cell r="AQ117">
            <v>3</v>
          </cell>
          <cell r="AR117">
            <v>1</v>
          </cell>
          <cell r="AS117">
            <v>3</v>
          </cell>
          <cell r="AT117">
            <v>2</v>
          </cell>
          <cell r="AU117">
            <v>3</v>
          </cell>
          <cell r="AV117">
            <v>2</v>
          </cell>
          <cell r="AW117">
            <v>3</v>
          </cell>
          <cell r="AX117">
            <v>3</v>
          </cell>
          <cell r="AY117">
            <v>1</v>
          </cell>
          <cell r="AZ117">
            <v>1</v>
          </cell>
          <cell r="BA117">
            <v>2</v>
          </cell>
          <cell r="BB117">
            <v>1</v>
          </cell>
          <cell r="BC117">
            <v>2</v>
          </cell>
          <cell r="BD117">
            <v>5</v>
          </cell>
          <cell r="BE117">
            <v>3</v>
          </cell>
          <cell r="BF117">
            <v>3</v>
          </cell>
          <cell r="BG117">
            <v>3</v>
          </cell>
          <cell r="BH117">
            <v>1</v>
          </cell>
          <cell r="BI117">
            <v>3</v>
          </cell>
          <cell r="BJ117">
            <v>2</v>
          </cell>
          <cell r="BK117">
            <v>1</v>
          </cell>
          <cell r="BL117">
            <v>1</v>
          </cell>
          <cell r="BM117">
            <v>99</v>
          </cell>
          <cell r="BN117">
            <v>3</v>
          </cell>
          <cell r="BO117">
            <v>3</v>
          </cell>
          <cell r="BP117">
            <v>2</v>
          </cell>
          <cell r="BQ117">
            <v>2</v>
          </cell>
          <cell r="BR117">
            <v>2</v>
          </cell>
          <cell r="BS117">
            <v>1</v>
          </cell>
          <cell r="BT117">
            <v>1</v>
          </cell>
          <cell r="BU117">
            <v>1</v>
          </cell>
          <cell r="BV117">
            <v>1</v>
          </cell>
          <cell r="BW117">
            <v>2</v>
          </cell>
          <cell r="BX117">
            <v>3</v>
          </cell>
          <cell r="BY117">
            <v>3</v>
          </cell>
          <cell r="BZ117">
            <v>3</v>
          </cell>
          <cell r="CA117">
            <v>3</v>
          </cell>
          <cell r="CB117">
            <v>3</v>
          </cell>
          <cell r="CC117">
            <v>2</v>
          </cell>
          <cell r="CD117">
            <v>1</v>
          </cell>
          <cell r="CE117">
            <v>1</v>
          </cell>
          <cell r="CF117">
            <v>1</v>
          </cell>
          <cell r="CG117">
            <v>2</v>
          </cell>
          <cell r="CH117">
            <v>1</v>
          </cell>
          <cell r="CI117">
            <v>1</v>
          </cell>
          <cell r="CJ117">
            <v>1</v>
          </cell>
          <cell r="CK117">
            <v>1</v>
          </cell>
          <cell r="CL117">
            <v>1</v>
          </cell>
          <cell r="CM117">
            <v>2</v>
          </cell>
          <cell r="CN117">
            <v>2</v>
          </cell>
          <cell r="CO117">
            <v>3</v>
          </cell>
          <cell r="CP117">
            <v>3</v>
          </cell>
          <cell r="CQ117">
            <v>3</v>
          </cell>
          <cell r="CR117">
            <v>3</v>
          </cell>
          <cell r="CS117">
            <v>2</v>
          </cell>
          <cell r="CT117">
            <v>2</v>
          </cell>
          <cell r="CU117">
            <v>3</v>
          </cell>
          <cell r="CV117">
            <v>3</v>
          </cell>
          <cell r="CW117">
            <v>2</v>
          </cell>
          <cell r="CX117">
            <v>2</v>
          </cell>
          <cell r="CY117">
            <v>2</v>
          </cell>
          <cell r="CZ117">
            <v>2</v>
          </cell>
          <cell r="DA117">
            <v>2</v>
          </cell>
          <cell r="DB117">
            <v>1</v>
          </cell>
          <cell r="DC117">
            <v>4</v>
          </cell>
          <cell r="DD117">
            <v>1</v>
          </cell>
          <cell r="DE117">
            <v>1</v>
          </cell>
          <cell r="DF117">
            <v>1</v>
          </cell>
          <cell r="DG117">
            <v>2</v>
          </cell>
          <cell r="DH117">
            <v>1</v>
          </cell>
          <cell r="DI117">
            <v>4</v>
          </cell>
          <cell r="DJ117">
            <v>4</v>
          </cell>
          <cell r="DK117">
            <v>1</v>
          </cell>
          <cell r="DL117">
            <v>1</v>
          </cell>
          <cell r="DM117">
            <v>2</v>
          </cell>
          <cell r="DN117">
            <v>4</v>
          </cell>
          <cell r="DO117">
            <v>2</v>
          </cell>
          <cell r="DP117">
            <v>2</v>
          </cell>
          <cell r="DQ117">
            <v>3</v>
          </cell>
          <cell r="DR117">
            <v>1</v>
          </cell>
          <cell r="DS117">
            <v>99</v>
          </cell>
          <cell r="DT117">
            <v>2</v>
          </cell>
          <cell r="DU117">
            <v>2</v>
          </cell>
          <cell r="DV117">
            <v>3</v>
          </cell>
          <cell r="DW117">
            <v>1</v>
          </cell>
          <cell r="DX117">
            <v>1</v>
          </cell>
          <cell r="DY117">
            <v>1</v>
          </cell>
          <cell r="DZ117">
            <v>4</v>
          </cell>
          <cell r="EA117">
            <v>2</v>
          </cell>
          <cell r="EB117">
            <v>2</v>
          </cell>
          <cell r="EC117">
            <v>1</v>
          </cell>
          <cell r="ED117">
            <v>2</v>
          </cell>
          <cell r="EE117">
            <v>2</v>
          </cell>
          <cell r="EF117">
            <v>2</v>
          </cell>
          <cell r="EG117">
            <v>2</v>
          </cell>
          <cell r="EH117">
            <v>1</v>
          </cell>
          <cell r="EI117">
            <v>1</v>
          </cell>
          <cell r="EJ117">
            <v>1</v>
          </cell>
          <cell r="EK117">
            <v>1</v>
          </cell>
          <cell r="EL117">
            <v>1</v>
          </cell>
          <cell r="EM117">
            <v>1</v>
          </cell>
          <cell r="EN117">
            <v>0</v>
          </cell>
          <cell r="EO117">
            <v>0</v>
          </cell>
          <cell r="EP117">
            <v>0</v>
          </cell>
          <cell r="EQ117">
            <v>0</v>
          </cell>
          <cell r="ER117">
            <v>1</v>
          </cell>
          <cell r="ES117">
            <v>0</v>
          </cell>
          <cell r="ET117">
            <v>0</v>
          </cell>
          <cell r="EU117">
            <v>0</v>
          </cell>
          <cell r="EV117">
            <v>2</v>
          </cell>
          <cell r="EW117">
            <v>2</v>
          </cell>
          <cell r="EX117">
            <v>2</v>
          </cell>
          <cell r="EY117">
            <v>99</v>
          </cell>
          <cell r="EZ117">
            <v>2</v>
          </cell>
          <cell r="FA117">
            <v>4</v>
          </cell>
          <cell r="FB117">
            <v>3</v>
          </cell>
          <cell r="FC117">
            <v>3</v>
          </cell>
          <cell r="FD117">
            <v>3</v>
          </cell>
          <cell r="FE117">
            <v>3</v>
          </cell>
          <cell r="FF117">
            <v>3</v>
          </cell>
          <cell r="FG117">
            <v>1</v>
          </cell>
          <cell r="FH117">
            <v>1</v>
          </cell>
          <cell r="FI117">
            <v>1</v>
          </cell>
          <cell r="FJ117">
            <v>3</v>
          </cell>
          <cell r="FK117">
            <v>99</v>
          </cell>
          <cell r="FL117">
            <v>2</v>
          </cell>
          <cell r="FM117">
            <v>2</v>
          </cell>
          <cell r="FN117">
            <v>99</v>
          </cell>
          <cell r="FO117">
            <v>99</v>
          </cell>
          <cell r="FP117">
            <v>99</v>
          </cell>
          <cell r="FQ117">
            <v>3</v>
          </cell>
          <cell r="FR117">
            <v>99</v>
          </cell>
          <cell r="FS117">
            <v>99</v>
          </cell>
          <cell r="FT117">
            <v>99</v>
          </cell>
          <cell r="FU117">
            <v>99</v>
          </cell>
          <cell r="FV117">
            <v>99</v>
          </cell>
          <cell r="FW117">
            <v>99</v>
          </cell>
          <cell r="FX117">
            <v>99</v>
          </cell>
          <cell r="FY117">
            <v>99</v>
          </cell>
          <cell r="FZ117">
            <v>2</v>
          </cell>
          <cell r="GA117">
            <v>1</v>
          </cell>
          <cell r="GB117">
            <v>2</v>
          </cell>
          <cell r="GC117">
            <v>2</v>
          </cell>
          <cell r="GD117">
            <v>1</v>
          </cell>
          <cell r="GE117">
            <v>2</v>
          </cell>
          <cell r="GF117">
            <v>1</v>
          </cell>
          <cell r="GG117">
            <v>3</v>
          </cell>
        </row>
        <row r="118">
          <cell r="E118">
            <v>6</v>
          </cell>
          <cell r="F118">
            <v>1</v>
          </cell>
          <cell r="G118">
            <v>2</v>
          </cell>
          <cell r="H118">
            <v>3</v>
          </cell>
          <cell r="I118">
            <v>8</v>
          </cell>
          <cell r="J118">
            <v>1</v>
          </cell>
          <cell r="K118">
            <v>1</v>
          </cell>
          <cell r="L118">
            <v>2</v>
          </cell>
          <cell r="M118">
            <v>3</v>
          </cell>
          <cell r="N118">
            <v>3</v>
          </cell>
          <cell r="O118">
            <v>2</v>
          </cell>
          <cell r="P118">
            <v>2</v>
          </cell>
          <cell r="Q118">
            <v>1</v>
          </cell>
          <cell r="R118">
            <v>1</v>
          </cell>
          <cell r="S118">
            <v>2</v>
          </cell>
          <cell r="T118">
            <v>2</v>
          </cell>
          <cell r="U118">
            <v>2</v>
          </cell>
          <cell r="V118">
            <v>1</v>
          </cell>
          <cell r="W118">
            <v>2</v>
          </cell>
          <cell r="X118">
            <v>2</v>
          </cell>
          <cell r="Y118">
            <v>4</v>
          </cell>
          <cell r="Z118">
            <v>2</v>
          </cell>
          <cell r="AA118">
            <v>2</v>
          </cell>
          <cell r="AB118">
            <v>2</v>
          </cell>
          <cell r="AC118">
            <v>2</v>
          </cell>
          <cell r="AD118">
            <v>1</v>
          </cell>
          <cell r="AE118">
            <v>2</v>
          </cell>
          <cell r="AF118">
            <v>3</v>
          </cell>
          <cell r="AG118">
            <v>2</v>
          </cell>
          <cell r="AH118">
            <v>2</v>
          </cell>
          <cell r="AI118">
            <v>1</v>
          </cell>
          <cell r="AJ118">
            <v>2</v>
          </cell>
          <cell r="AK118">
            <v>1</v>
          </cell>
          <cell r="AL118">
            <v>1</v>
          </cell>
          <cell r="AM118">
            <v>2</v>
          </cell>
          <cell r="AN118">
            <v>1</v>
          </cell>
          <cell r="AO118">
            <v>1</v>
          </cell>
          <cell r="AP118">
            <v>1</v>
          </cell>
          <cell r="AQ118">
            <v>1</v>
          </cell>
          <cell r="AR118">
            <v>1</v>
          </cell>
          <cell r="AS118">
            <v>2</v>
          </cell>
          <cell r="AT118">
            <v>2</v>
          </cell>
          <cell r="AU118">
            <v>3</v>
          </cell>
          <cell r="AV118">
            <v>3</v>
          </cell>
          <cell r="AW118">
            <v>3</v>
          </cell>
          <cell r="AX118">
            <v>4</v>
          </cell>
          <cell r="AY118">
            <v>1</v>
          </cell>
          <cell r="AZ118">
            <v>1</v>
          </cell>
          <cell r="BA118">
            <v>1</v>
          </cell>
          <cell r="BB118">
            <v>1</v>
          </cell>
          <cell r="BC118">
            <v>2</v>
          </cell>
          <cell r="BD118">
            <v>5</v>
          </cell>
          <cell r="BE118">
            <v>2</v>
          </cell>
          <cell r="BF118">
            <v>3</v>
          </cell>
          <cell r="BG118">
            <v>3</v>
          </cell>
          <cell r="BH118">
            <v>1</v>
          </cell>
          <cell r="BI118">
            <v>1</v>
          </cell>
          <cell r="BJ118">
            <v>1</v>
          </cell>
          <cell r="BK118">
            <v>4</v>
          </cell>
          <cell r="BL118">
            <v>4</v>
          </cell>
          <cell r="BM118">
            <v>4</v>
          </cell>
          <cell r="BN118">
            <v>4</v>
          </cell>
          <cell r="BO118">
            <v>4</v>
          </cell>
          <cell r="BP118">
            <v>5</v>
          </cell>
          <cell r="BQ118">
            <v>6</v>
          </cell>
          <cell r="BR118">
            <v>2</v>
          </cell>
          <cell r="BS118">
            <v>1</v>
          </cell>
          <cell r="BT118">
            <v>2</v>
          </cell>
          <cell r="BU118">
            <v>1</v>
          </cell>
          <cell r="BV118">
            <v>1</v>
          </cell>
          <cell r="BW118">
            <v>1</v>
          </cell>
          <cell r="BX118">
            <v>2</v>
          </cell>
          <cell r="BY118">
            <v>2</v>
          </cell>
          <cell r="BZ118">
            <v>4</v>
          </cell>
          <cell r="CA118">
            <v>4</v>
          </cell>
          <cell r="CB118">
            <v>4</v>
          </cell>
          <cell r="CC118">
            <v>2</v>
          </cell>
          <cell r="CD118">
            <v>1</v>
          </cell>
          <cell r="CE118">
            <v>1</v>
          </cell>
          <cell r="CF118">
            <v>1</v>
          </cell>
          <cell r="CG118">
            <v>2</v>
          </cell>
          <cell r="CH118">
            <v>3</v>
          </cell>
          <cell r="CI118">
            <v>1</v>
          </cell>
          <cell r="CJ118">
            <v>1</v>
          </cell>
          <cell r="CK118">
            <v>1</v>
          </cell>
          <cell r="CL118">
            <v>1</v>
          </cell>
          <cell r="CM118">
            <v>1</v>
          </cell>
          <cell r="CN118">
            <v>2</v>
          </cell>
          <cell r="CO118">
            <v>1</v>
          </cell>
          <cell r="CP118">
            <v>2</v>
          </cell>
          <cell r="CQ118">
            <v>2</v>
          </cell>
          <cell r="CR118">
            <v>2</v>
          </cell>
          <cell r="CS118">
            <v>1</v>
          </cell>
          <cell r="CT118">
            <v>1</v>
          </cell>
          <cell r="CU118">
            <v>1</v>
          </cell>
          <cell r="CV118">
            <v>1</v>
          </cell>
          <cell r="CW118">
            <v>3</v>
          </cell>
          <cell r="CX118">
            <v>1</v>
          </cell>
          <cell r="CY118">
            <v>1</v>
          </cell>
          <cell r="CZ118">
            <v>1</v>
          </cell>
          <cell r="DA118">
            <v>4</v>
          </cell>
          <cell r="DB118">
            <v>2</v>
          </cell>
          <cell r="DC118">
            <v>4</v>
          </cell>
          <cell r="DD118">
            <v>4</v>
          </cell>
          <cell r="DE118">
            <v>2</v>
          </cell>
          <cell r="DF118">
            <v>2</v>
          </cell>
          <cell r="DG118">
            <v>4</v>
          </cell>
          <cell r="DH118">
            <v>2</v>
          </cell>
          <cell r="DI118">
            <v>5</v>
          </cell>
          <cell r="DJ118">
            <v>4</v>
          </cell>
          <cell r="DK118">
            <v>5</v>
          </cell>
          <cell r="DL118">
            <v>5</v>
          </cell>
          <cell r="DM118">
            <v>3</v>
          </cell>
          <cell r="DN118">
            <v>4</v>
          </cell>
          <cell r="DO118">
            <v>2</v>
          </cell>
          <cell r="DP118">
            <v>2</v>
          </cell>
          <cell r="DQ118">
            <v>3</v>
          </cell>
          <cell r="DR118">
            <v>2</v>
          </cell>
          <cell r="DS118">
            <v>3</v>
          </cell>
          <cell r="DT118">
            <v>3</v>
          </cell>
          <cell r="DU118">
            <v>2</v>
          </cell>
          <cell r="DV118">
            <v>3</v>
          </cell>
          <cell r="DW118">
            <v>2</v>
          </cell>
          <cell r="DX118">
            <v>4</v>
          </cell>
          <cell r="DY118">
            <v>3</v>
          </cell>
          <cell r="DZ118">
            <v>3</v>
          </cell>
          <cell r="EA118">
            <v>2</v>
          </cell>
          <cell r="EB118">
            <v>4</v>
          </cell>
          <cell r="EC118">
            <v>2</v>
          </cell>
          <cell r="ED118">
            <v>1</v>
          </cell>
          <cell r="EE118">
            <v>2</v>
          </cell>
          <cell r="EF118">
            <v>1</v>
          </cell>
          <cell r="EG118">
            <v>1</v>
          </cell>
          <cell r="EH118">
            <v>2</v>
          </cell>
          <cell r="EI118">
            <v>2</v>
          </cell>
          <cell r="EJ118">
            <v>77</v>
          </cell>
          <cell r="EK118">
            <v>77</v>
          </cell>
          <cell r="EL118">
            <v>77</v>
          </cell>
          <cell r="EM118">
            <v>77</v>
          </cell>
          <cell r="EN118">
            <v>77</v>
          </cell>
          <cell r="EO118">
            <v>77</v>
          </cell>
          <cell r="EP118">
            <v>77</v>
          </cell>
          <cell r="EQ118">
            <v>77</v>
          </cell>
          <cell r="ER118">
            <v>77</v>
          </cell>
          <cell r="ES118">
            <v>77</v>
          </cell>
          <cell r="ET118">
            <v>77</v>
          </cell>
          <cell r="EU118">
            <v>77</v>
          </cell>
          <cell r="EV118">
            <v>2</v>
          </cell>
          <cell r="EW118">
            <v>1</v>
          </cell>
          <cell r="EX118">
            <v>1</v>
          </cell>
          <cell r="EY118">
            <v>1</v>
          </cell>
          <cell r="EZ118">
            <v>2</v>
          </cell>
          <cell r="FA118">
            <v>4</v>
          </cell>
          <cell r="FB118">
            <v>3</v>
          </cell>
          <cell r="FC118">
            <v>3</v>
          </cell>
          <cell r="FD118">
            <v>3</v>
          </cell>
          <cell r="FE118">
            <v>3</v>
          </cell>
          <cell r="FF118">
            <v>1</v>
          </cell>
          <cell r="FG118">
            <v>99</v>
          </cell>
          <cell r="FH118">
            <v>99</v>
          </cell>
          <cell r="FI118">
            <v>2</v>
          </cell>
          <cell r="FJ118">
            <v>3</v>
          </cell>
          <cell r="FK118">
            <v>1</v>
          </cell>
          <cell r="FL118">
            <v>1</v>
          </cell>
          <cell r="FM118">
            <v>3</v>
          </cell>
          <cell r="FN118">
            <v>99</v>
          </cell>
          <cell r="FO118">
            <v>99</v>
          </cell>
          <cell r="FP118">
            <v>99</v>
          </cell>
          <cell r="FQ118">
            <v>1</v>
          </cell>
          <cell r="FR118">
            <v>2</v>
          </cell>
          <cell r="FS118">
            <v>2</v>
          </cell>
          <cell r="FT118">
            <v>3</v>
          </cell>
          <cell r="FU118">
            <v>3</v>
          </cell>
          <cell r="FV118">
            <v>2</v>
          </cell>
          <cell r="FW118">
            <v>3</v>
          </cell>
          <cell r="FX118">
            <v>3</v>
          </cell>
          <cell r="FY118">
            <v>3</v>
          </cell>
          <cell r="FZ118">
            <v>2</v>
          </cell>
          <cell r="GA118">
            <v>1</v>
          </cell>
          <cell r="GB118">
            <v>2</v>
          </cell>
          <cell r="GC118">
            <v>2</v>
          </cell>
          <cell r="GD118">
            <v>1</v>
          </cell>
          <cell r="GE118">
            <v>2</v>
          </cell>
          <cell r="GF118">
            <v>1</v>
          </cell>
          <cell r="GG118">
            <v>2</v>
          </cell>
        </row>
        <row r="119">
          <cell r="E119">
            <v>5</v>
          </cell>
          <cell r="F119">
            <v>1</v>
          </cell>
          <cell r="G119">
            <v>2</v>
          </cell>
          <cell r="H119">
            <v>3</v>
          </cell>
          <cell r="I119">
            <v>8</v>
          </cell>
          <cell r="J119">
            <v>1</v>
          </cell>
          <cell r="K119">
            <v>1</v>
          </cell>
          <cell r="L119">
            <v>2</v>
          </cell>
          <cell r="M119">
            <v>1</v>
          </cell>
          <cell r="N119">
            <v>99</v>
          </cell>
          <cell r="O119">
            <v>3</v>
          </cell>
          <cell r="P119">
            <v>1</v>
          </cell>
          <cell r="Q119">
            <v>1</v>
          </cell>
          <cell r="R119">
            <v>99</v>
          </cell>
          <cell r="S119">
            <v>1</v>
          </cell>
          <cell r="T119">
            <v>1</v>
          </cell>
          <cell r="U119">
            <v>1</v>
          </cell>
          <cell r="V119">
            <v>1</v>
          </cell>
          <cell r="W119">
            <v>2</v>
          </cell>
          <cell r="X119">
            <v>1</v>
          </cell>
          <cell r="Y119">
            <v>3</v>
          </cell>
          <cell r="Z119">
            <v>1</v>
          </cell>
          <cell r="AA119">
            <v>3</v>
          </cell>
          <cell r="AB119">
            <v>1</v>
          </cell>
          <cell r="AC119">
            <v>1</v>
          </cell>
          <cell r="AD119">
            <v>1</v>
          </cell>
          <cell r="AE119">
            <v>2</v>
          </cell>
          <cell r="AF119">
            <v>2</v>
          </cell>
          <cell r="AG119">
            <v>2</v>
          </cell>
          <cell r="AH119">
            <v>1</v>
          </cell>
          <cell r="AI119">
            <v>1</v>
          </cell>
          <cell r="AJ119">
            <v>1</v>
          </cell>
          <cell r="AK119">
            <v>1</v>
          </cell>
          <cell r="AL119">
            <v>1</v>
          </cell>
          <cell r="AM119">
            <v>3</v>
          </cell>
          <cell r="AN119">
            <v>1</v>
          </cell>
          <cell r="AO119">
            <v>1</v>
          </cell>
          <cell r="AP119">
            <v>2</v>
          </cell>
          <cell r="AQ119">
            <v>2</v>
          </cell>
          <cell r="AR119">
            <v>1</v>
          </cell>
          <cell r="AS119">
            <v>2</v>
          </cell>
          <cell r="AT119">
            <v>2</v>
          </cell>
          <cell r="AU119">
            <v>1</v>
          </cell>
          <cell r="AV119">
            <v>2</v>
          </cell>
          <cell r="AW119">
            <v>2</v>
          </cell>
          <cell r="AX119">
            <v>1</v>
          </cell>
          <cell r="AY119">
            <v>1</v>
          </cell>
          <cell r="AZ119">
            <v>1</v>
          </cell>
          <cell r="BA119">
            <v>1</v>
          </cell>
          <cell r="BB119">
            <v>1</v>
          </cell>
          <cell r="BC119">
            <v>1</v>
          </cell>
          <cell r="BD119">
            <v>1</v>
          </cell>
          <cell r="BE119">
            <v>1</v>
          </cell>
          <cell r="BF119">
            <v>3</v>
          </cell>
          <cell r="BG119">
            <v>3</v>
          </cell>
          <cell r="BH119">
            <v>1</v>
          </cell>
          <cell r="BI119">
            <v>1</v>
          </cell>
          <cell r="BJ119">
            <v>2</v>
          </cell>
          <cell r="BK119">
            <v>1</v>
          </cell>
          <cell r="BL119">
            <v>1</v>
          </cell>
          <cell r="BM119">
            <v>2</v>
          </cell>
          <cell r="BN119">
            <v>99</v>
          </cell>
          <cell r="BO119">
            <v>99</v>
          </cell>
          <cell r="BP119">
            <v>1</v>
          </cell>
          <cell r="BQ119">
            <v>2</v>
          </cell>
          <cell r="BR119">
            <v>1</v>
          </cell>
          <cell r="BS119">
            <v>2</v>
          </cell>
          <cell r="BT119">
            <v>2</v>
          </cell>
          <cell r="BU119">
            <v>2</v>
          </cell>
          <cell r="BV119">
            <v>1</v>
          </cell>
          <cell r="BW119">
            <v>1</v>
          </cell>
          <cell r="BX119">
            <v>3</v>
          </cell>
          <cell r="BY119">
            <v>2</v>
          </cell>
          <cell r="BZ119">
            <v>2</v>
          </cell>
          <cell r="CA119">
            <v>4</v>
          </cell>
          <cell r="CB119">
            <v>4</v>
          </cell>
          <cell r="CC119">
            <v>3</v>
          </cell>
          <cell r="CD119">
            <v>1</v>
          </cell>
          <cell r="CE119">
            <v>1</v>
          </cell>
          <cell r="CF119">
            <v>1</v>
          </cell>
          <cell r="CG119">
            <v>1</v>
          </cell>
          <cell r="CH119">
            <v>4</v>
          </cell>
          <cell r="CI119">
            <v>1</v>
          </cell>
          <cell r="CJ119">
            <v>2</v>
          </cell>
          <cell r="CK119">
            <v>2</v>
          </cell>
          <cell r="CL119">
            <v>1</v>
          </cell>
          <cell r="CM119">
            <v>1</v>
          </cell>
          <cell r="CN119">
            <v>1</v>
          </cell>
          <cell r="CO119">
            <v>1</v>
          </cell>
          <cell r="CP119">
            <v>1</v>
          </cell>
          <cell r="CQ119">
            <v>99</v>
          </cell>
          <cell r="CR119">
            <v>2</v>
          </cell>
          <cell r="CS119">
            <v>2</v>
          </cell>
          <cell r="CT119">
            <v>2</v>
          </cell>
          <cell r="CU119">
            <v>1</v>
          </cell>
          <cell r="CV119">
            <v>1</v>
          </cell>
          <cell r="CW119">
            <v>2</v>
          </cell>
          <cell r="CX119">
            <v>1</v>
          </cell>
          <cell r="CY119">
            <v>1</v>
          </cell>
          <cell r="CZ119">
            <v>1</v>
          </cell>
          <cell r="DA119">
            <v>4</v>
          </cell>
          <cell r="DB119">
            <v>1</v>
          </cell>
          <cell r="DC119">
            <v>3</v>
          </cell>
          <cell r="DD119">
            <v>5</v>
          </cell>
          <cell r="DE119">
            <v>4</v>
          </cell>
          <cell r="DF119">
            <v>1</v>
          </cell>
          <cell r="DG119">
            <v>2</v>
          </cell>
          <cell r="DH119">
            <v>2</v>
          </cell>
          <cell r="DI119">
            <v>2</v>
          </cell>
          <cell r="DJ119">
            <v>5</v>
          </cell>
          <cell r="DK119">
            <v>3</v>
          </cell>
          <cell r="DL119">
            <v>1</v>
          </cell>
          <cell r="DM119">
            <v>2</v>
          </cell>
          <cell r="DN119">
            <v>1</v>
          </cell>
          <cell r="DO119">
            <v>3</v>
          </cell>
          <cell r="DP119">
            <v>1</v>
          </cell>
          <cell r="DQ119">
            <v>1</v>
          </cell>
          <cell r="DR119">
            <v>1</v>
          </cell>
          <cell r="DS119">
            <v>2</v>
          </cell>
          <cell r="DT119">
            <v>3</v>
          </cell>
          <cell r="DU119">
            <v>1</v>
          </cell>
          <cell r="DV119">
            <v>1</v>
          </cell>
          <cell r="DW119">
            <v>1</v>
          </cell>
          <cell r="DX119">
            <v>1</v>
          </cell>
          <cell r="DY119">
            <v>1</v>
          </cell>
          <cell r="DZ119">
            <v>1</v>
          </cell>
          <cell r="EA119">
            <v>2</v>
          </cell>
          <cell r="EB119">
            <v>2</v>
          </cell>
          <cell r="EC119">
            <v>1</v>
          </cell>
          <cell r="ED119">
            <v>2</v>
          </cell>
          <cell r="EE119">
            <v>2</v>
          </cell>
          <cell r="EF119">
            <v>1</v>
          </cell>
          <cell r="EG119">
            <v>1</v>
          </cell>
          <cell r="EH119">
            <v>2</v>
          </cell>
          <cell r="EI119">
            <v>99</v>
          </cell>
          <cell r="EJ119">
            <v>77</v>
          </cell>
          <cell r="EK119">
            <v>99</v>
          </cell>
          <cell r="EL119">
            <v>77</v>
          </cell>
          <cell r="EM119">
            <v>99</v>
          </cell>
          <cell r="EN119">
            <v>77</v>
          </cell>
          <cell r="EO119">
            <v>99</v>
          </cell>
          <cell r="EP119">
            <v>77</v>
          </cell>
          <cell r="EQ119">
            <v>99</v>
          </cell>
          <cell r="ER119">
            <v>77</v>
          </cell>
          <cell r="ES119">
            <v>99</v>
          </cell>
          <cell r="ET119">
            <v>77</v>
          </cell>
          <cell r="EU119">
            <v>99</v>
          </cell>
          <cell r="EV119">
            <v>1</v>
          </cell>
          <cell r="EW119">
            <v>1</v>
          </cell>
          <cell r="EX119">
            <v>1</v>
          </cell>
          <cell r="EY119">
            <v>1</v>
          </cell>
          <cell r="EZ119">
            <v>99</v>
          </cell>
          <cell r="FA119">
            <v>2</v>
          </cell>
          <cell r="FB119">
            <v>3</v>
          </cell>
          <cell r="FC119">
            <v>3</v>
          </cell>
          <cell r="FD119">
            <v>3</v>
          </cell>
          <cell r="FE119">
            <v>3</v>
          </cell>
          <cell r="FF119">
            <v>1</v>
          </cell>
          <cell r="FG119">
            <v>1</v>
          </cell>
          <cell r="FH119">
            <v>3</v>
          </cell>
          <cell r="FI119">
            <v>3</v>
          </cell>
          <cell r="FJ119">
            <v>3</v>
          </cell>
          <cell r="FK119">
            <v>1</v>
          </cell>
          <cell r="FL119">
            <v>1</v>
          </cell>
          <cell r="FM119">
            <v>3</v>
          </cell>
          <cell r="FN119">
            <v>99</v>
          </cell>
          <cell r="FO119">
            <v>99</v>
          </cell>
          <cell r="FP119">
            <v>99</v>
          </cell>
          <cell r="FQ119">
            <v>1</v>
          </cell>
          <cell r="FR119">
            <v>1</v>
          </cell>
          <cell r="FS119">
            <v>1</v>
          </cell>
          <cell r="FT119">
            <v>1</v>
          </cell>
          <cell r="FU119">
            <v>99</v>
          </cell>
          <cell r="FV119">
            <v>1</v>
          </cell>
          <cell r="FW119">
            <v>99</v>
          </cell>
          <cell r="FX119">
            <v>99</v>
          </cell>
          <cell r="FY119">
            <v>99</v>
          </cell>
          <cell r="FZ119">
            <v>2</v>
          </cell>
          <cell r="GA119">
            <v>1</v>
          </cell>
          <cell r="GB119">
            <v>2</v>
          </cell>
          <cell r="GC119">
            <v>2</v>
          </cell>
          <cell r="GD119">
            <v>1</v>
          </cell>
          <cell r="GE119">
            <v>2</v>
          </cell>
          <cell r="GF119">
            <v>1</v>
          </cell>
          <cell r="GG119">
            <v>2</v>
          </cell>
        </row>
        <row r="120">
          <cell r="E120">
            <v>5</v>
          </cell>
          <cell r="F120">
            <v>1</v>
          </cell>
          <cell r="G120">
            <v>99</v>
          </cell>
          <cell r="H120">
            <v>1</v>
          </cell>
          <cell r="I120">
            <v>3</v>
          </cell>
          <cell r="J120">
            <v>3</v>
          </cell>
          <cell r="K120">
            <v>1</v>
          </cell>
          <cell r="L120">
            <v>3</v>
          </cell>
          <cell r="M120">
            <v>2</v>
          </cell>
          <cell r="N120">
            <v>2</v>
          </cell>
          <cell r="O120">
            <v>99</v>
          </cell>
          <cell r="P120">
            <v>2</v>
          </cell>
          <cell r="Q120">
            <v>1</v>
          </cell>
          <cell r="R120">
            <v>1</v>
          </cell>
          <cell r="S120">
            <v>2</v>
          </cell>
          <cell r="T120">
            <v>2</v>
          </cell>
          <cell r="U120">
            <v>2</v>
          </cell>
          <cell r="V120">
            <v>2</v>
          </cell>
          <cell r="W120">
            <v>2</v>
          </cell>
          <cell r="X120">
            <v>2</v>
          </cell>
          <cell r="Y120">
            <v>4</v>
          </cell>
          <cell r="Z120">
            <v>2</v>
          </cell>
          <cell r="AA120">
            <v>2</v>
          </cell>
          <cell r="AB120">
            <v>2</v>
          </cell>
          <cell r="AC120">
            <v>2</v>
          </cell>
          <cell r="AD120">
            <v>2</v>
          </cell>
          <cell r="AE120">
            <v>2</v>
          </cell>
          <cell r="AF120">
            <v>2</v>
          </cell>
          <cell r="AG120">
            <v>2</v>
          </cell>
          <cell r="AH120">
            <v>2</v>
          </cell>
          <cell r="AI120">
            <v>2</v>
          </cell>
          <cell r="AJ120">
            <v>1</v>
          </cell>
          <cell r="AK120">
            <v>2</v>
          </cell>
          <cell r="AL120">
            <v>2</v>
          </cell>
          <cell r="AM120">
            <v>2</v>
          </cell>
          <cell r="AN120">
            <v>2</v>
          </cell>
          <cell r="AO120">
            <v>2</v>
          </cell>
          <cell r="AP120">
            <v>3</v>
          </cell>
          <cell r="AQ120">
            <v>3</v>
          </cell>
          <cell r="AR120">
            <v>3</v>
          </cell>
          <cell r="AS120">
            <v>3</v>
          </cell>
          <cell r="AT120">
            <v>3</v>
          </cell>
          <cell r="AU120">
            <v>99</v>
          </cell>
          <cell r="AV120">
            <v>3</v>
          </cell>
          <cell r="AW120">
            <v>4</v>
          </cell>
          <cell r="AX120">
            <v>4</v>
          </cell>
          <cell r="AY120">
            <v>3</v>
          </cell>
          <cell r="AZ120">
            <v>99</v>
          </cell>
          <cell r="BA120">
            <v>2</v>
          </cell>
          <cell r="BB120">
            <v>2</v>
          </cell>
          <cell r="BC120">
            <v>2</v>
          </cell>
          <cell r="BD120">
            <v>5</v>
          </cell>
          <cell r="BE120">
            <v>3</v>
          </cell>
          <cell r="BF120">
            <v>2</v>
          </cell>
          <cell r="BG120">
            <v>2</v>
          </cell>
          <cell r="BH120">
            <v>1</v>
          </cell>
          <cell r="BI120">
            <v>1</v>
          </cell>
          <cell r="BJ120">
            <v>2</v>
          </cell>
          <cell r="BK120">
            <v>2</v>
          </cell>
          <cell r="BL120">
            <v>2</v>
          </cell>
          <cell r="BM120">
            <v>4</v>
          </cell>
          <cell r="BN120">
            <v>4</v>
          </cell>
          <cell r="BO120">
            <v>3</v>
          </cell>
          <cell r="BP120">
            <v>4</v>
          </cell>
          <cell r="BQ120">
            <v>1</v>
          </cell>
          <cell r="BR120">
            <v>2</v>
          </cell>
          <cell r="BS120">
            <v>1</v>
          </cell>
          <cell r="BT120">
            <v>1</v>
          </cell>
          <cell r="BU120">
            <v>1</v>
          </cell>
          <cell r="BV120">
            <v>1</v>
          </cell>
          <cell r="BW120">
            <v>2</v>
          </cell>
          <cell r="BX120">
            <v>1</v>
          </cell>
          <cell r="BY120">
            <v>1</v>
          </cell>
          <cell r="BZ120">
            <v>1</v>
          </cell>
          <cell r="CA120">
            <v>3</v>
          </cell>
          <cell r="CB120">
            <v>1</v>
          </cell>
          <cell r="CC120">
            <v>99</v>
          </cell>
          <cell r="CD120">
            <v>2</v>
          </cell>
          <cell r="CE120">
            <v>1</v>
          </cell>
          <cell r="CF120">
            <v>2</v>
          </cell>
          <cell r="CG120">
            <v>2</v>
          </cell>
          <cell r="CH120">
            <v>1</v>
          </cell>
          <cell r="CI120">
            <v>1</v>
          </cell>
          <cell r="CJ120">
            <v>1</v>
          </cell>
          <cell r="CK120">
            <v>3</v>
          </cell>
          <cell r="CL120">
            <v>2</v>
          </cell>
          <cell r="CM120">
            <v>2</v>
          </cell>
          <cell r="CN120">
            <v>2</v>
          </cell>
          <cell r="CO120">
            <v>2</v>
          </cell>
          <cell r="CP120">
            <v>2</v>
          </cell>
          <cell r="CQ120">
            <v>2</v>
          </cell>
          <cell r="CR120">
            <v>1</v>
          </cell>
          <cell r="CS120">
            <v>2</v>
          </cell>
          <cell r="CT120">
            <v>2</v>
          </cell>
          <cell r="CU120">
            <v>2</v>
          </cell>
          <cell r="CV120">
            <v>2</v>
          </cell>
          <cell r="CW120">
            <v>2</v>
          </cell>
          <cell r="CX120">
            <v>1</v>
          </cell>
          <cell r="CY120">
            <v>1</v>
          </cell>
          <cell r="CZ120">
            <v>1</v>
          </cell>
          <cell r="DA120">
            <v>3</v>
          </cell>
          <cell r="DB120">
            <v>3</v>
          </cell>
          <cell r="DC120">
            <v>4</v>
          </cell>
          <cell r="DD120">
            <v>4</v>
          </cell>
          <cell r="DE120">
            <v>4</v>
          </cell>
          <cell r="DF120">
            <v>2</v>
          </cell>
          <cell r="DG120">
            <v>4</v>
          </cell>
          <cell r="DH120">
            <v>4</v>
          </cell>
          <cell r="DI120">
            <v>4</v>
          </cell>
          <cell r="DJ120">
            <v>4</v>
          </cell>
          <cell r="DK120">
            <v>4</v>
          </cell>
          <cell r="DL120">
            <v>4</v>
          </cell>
          <cell r="DM120">
            <v>4</v>
          </cell>
          <cell r="DN120">
            <v>4</v>
          </cell>
          <cell r="DO120">
            <v>4</v>
          </cell>
          <cell r="DP120">
            <v>1</v>
          </cell>
          <cell r="DQ120">
            <v>2</v>
          </cell>
          <cell r="DR120">
            <v>1</v>
          </cell>
          <cell r="DS120">
            <v>2</v>
          </cell>
          <cell r="DT120">
            <v>2</v>
          </cell>
          <cell r="DU120">
            <v>1</v>
          </cell>
          <cell r="DV120">
            <v>2</v>
          </cell>
          <cell r="DW120">
            <v>1</v>
          </cell>
          <cell r="DX120">
            <v>2</v>
          </cell>
          <cell r="DY120">
            <v>1</v>
          </cell>
          <cell r="DZ120">
            <v>4</v>
          </cell>
          <cell r="EA120">
            <v>2</v>
          </cell>
          <cell r="EB120">
            <v>2</v>
          </cell>
          <cell r="EC120">
            <v>2</v>
          </cell>
          <cell r="ED120">
            <v>1</v>
          </cell>
          <cell r="EE120">
            <v>1</v>
          </cell>
          <cell r="EF120">
            <v>99</v>
          </cell>
          <cell r="EG120">
            <v>99</v>
          </cell>
          <cell r="EH120">
            <v>1</v>
          </cell>
          <cell r="EI120">
            <v>1</v>
          </cell>
          <cell r="EJ120">
            <v>1</v>
          </cell>
          <cell r="EK120">
            <v>1</v>
          </cell>
          <cell r="EL120">
            <v>1</v>
          </cell>
          <cell r="EM120">
            <v>1</v>
          </cell>
          <cell r="EN120">
            <v>1</v>
          </cell>
          <cell r="EO120">
            <v>1</v>
          </cell>
          <cell r="EP120">
            <v>0</v>
          </cell>
          <cell r="EQ120">
            <v>0</v>
          </cell>
          <cell r="ER120">
            <v>1</v>
          </cell>
          <cell r="ES120">
            <v>1</v>
          </cell>
          <cell r="ET120">
            <v>1</v>
          </cell>
          <cell r="EU120">
            <v>1</v>
          </cell>
          <cell r="EV120">
            <v>2</v>
          </cell>
          <cell r="EW120">
            <v>2</v>
          </cell>
          <cell r="EX120">
            <v>2</v>
          </cell>
          <cell r="EY120">
            <v>99</v>
          </cell>
          <cell r="EZ120">
            <v>2</v>
          </cell>
          <cell r="FA120">
            <v>2</v>
          </cell>
          <cell r="FB120">
            <v>3</v>
          </cell>
          <cell r="FC120">
            <v>3</v>
          </cell>
          <cell r="FD120">
            <v>3</v>
          </cell>
          <cell r="FE120">
            <v>3</v>
          </cell>
          <cell r="FF120">
            <v>2</v>
          </cell>
          <cell r="FG120">
            <v>3</v>
          </cell>
          <cell r="FH120">
            <v>3</v>
          </cell>
          <cell r="FI120">
            <v>3</v>
          </cell>
          <cell r="FJ120">
            <v>3</v>
          </cell>
          <cell r="FK120">
            <v>2</v>
          </cell>
          <cell r="FL120">
            <v>2</v>
          </cell>
          <cell r="FM120">
            <v>2</v>
          </cell>
          <cell r="FN120">
            <v>99</v>
          </cell>
          <cell r="FO120">
            <v>99</v>
          </cell>
          <cell r="FP120">
            <v>99</v>
          </cell>
          <cell r="FQ120">
            <v>2</v>
          </cell>
          <cell r="FR120">
            <v>99</v>
          </cell>
          <cell r="FS120">
            <v>99</v>
          </cell>
          <cell r="FT120">
            <v>99</v>
          </cell>
          <cell r="FU120">
            <v>99</v>
          </cell>
          <cell r="FV120">
            <v>99</v>
          </cell>
          <cell r="FW120">
            <v>99</v>
          </cell>
          <cell r="FX120">
            <v>99</v>
          </cell>
          <cell r="FY120">
            <v>99</v>
          </cell>
          <cell r="FZ120">
            <v>1</v>
          </cell>
          <cell r="GA120">
            <v>1</v>
          </cell>
          <cell r="GB120">
            <v>2</v>
          </cell>
          <cell r="GC120">
            <v>2</v>
          </cell>
          <cell r="GD120">
            <v>1</v>
          </cell>
          <cell r="GE120">
            <v>2</v>
          </cell>
          <cell r="GF120">
            <v>1</v>
          </cell>
          <cell r="GG120">
            <v>1</v>
          </cell>
        </row>
        <row r="121">
          <cell r="E121">
            <v>5</v>
          </cell>
          <cell r="F121">
            <v>1</v>
          </cell>
          <cell r="G121">
            <v>2</v>
          </cell>
          <cell r="H121">
            <v>3</v>
          </cell>
          <cell r="I121">
            <v>8</v>
          </cell>
          <cell r="J121">
            <v>1</v>
          </cell>
          <cell r="K121">
            <v>1</v>
          </cell>
          <cell r="L121">
            <v>2</v>
          </cell>
          <cell r="M121">
            <v>2</v>
          </cell>
          <cell r="N121">
            <v>3</v>
          </cell>
          <cell r="O121">
            <v>3</v>
          </cell>
          <cell r="P121">
            <v>99</v>
          </cell>
          <cell r="Q121">
            <v>1</v>
          </cell>
          <cell r="R121">
            <v>1</v>
          </cell>
          <cell r="S121">
            <v>2</v>
          </cell>
          <cell r="T121">
            <v>2</v>
          </cell>
          <cell r="U121">
            <v>1</v>
          </cell>
          <cell r="V121">
            <v>1</v>
          </cell>
          <cell r="W121">
            <v>2</v>
          </cell>
          <cell r="X121">
            <v>2</v>
          </cell>
          <cell r="Y121">
            <v>2</v>
          </cell>
          <cell r="Z121">
            <v>1</v>
          </cell>
          <cell r="AA121">
            <v>2</v>
          </cell>
          <cell r="AB121">
            <v>2</v>
          </cell>
          <cell r="AC121">
            <v>2</v>
          </cell>
          <cell r="AD121">
            <v>1</v>
          </cell>
          <cell r="AE121">
            <v>2</v>
          </cell>
          <cell r="AF121">
            <v>2</v>
          </cell>
          <cell r="AG121">
            <v>2</v>
          </cell>
          <cell r="AH121">
            <v>2</v>
          </cell>
          <cell r="AI121">
            <v>2</v>
          </cell>
          <cell r="AJ121">
            <v>1</v>
          </cell>
          <cell r="AK121">
            <v>1</v>
          </cell>
          <cell r="AL121">
            <v>1</v>
          </cell>
          <cell r="AM121">
            <v>2</v>
          </cell>
          <cell r="AN121">
            <v>1</v>
          </cell>
          <cell r="AO121">
            <v>1</v>
          </cell>
          <cell r="AP121">
            <v>1</v>
          </cell>
          <cell r="AQ121">
            <v>1</v>
          </cell>
          <cell r="AR121">
            <v>1</v>
          </cell>
          <cell r="AS121">
            <v>2</v>
          </cell>
          <cell r="AT121">
            <v>2</v>
          </cell>
          <cell r="AU121">
            <v>3</v>
          </cell>
          <cell r="AV121">
            <v>3</v>
          </cell>
          <cell r="AW121">
            <v>3</v>
          </cell>
          <cell r="AX121">
            <v>4</v>
          </cell>
          <cell r="AY121">
            <v>2</v>
          </cell>
          <cell r="AZ121">
            <v>2</v>
          </cell>
          <cell r="BA121">
            <v>2</v>
          </cell>
          <cell r="BB121">
            <v>1</v>
          </cell>
          <cell r="BC121">
            <v>1</v>
          </cell>
          <cell r="BD121">
            <v>1</v>
          </cell>
          <cell r="BE121">
            <v>3</v>
          </cell>
          <cell r="BF121">
            <v>2</v>
          </cell>
          <cell r="BG121">
            <v>1</v>
          </cell>
          <cell r="BH121">
            <v>2</v>
          </cell>
          <cell r="BI121">
            <v>2</v>
          </cell>
          <cell r="BJ121">
            <v>1</v>
          </cell>
          <cell r="BK121">
            <v>4</v>
          </cell>
          <cell r="BL121">
            <v>4</v>
          </cell>
          <cell r="BM121">
            <v>1</v>
          </cell>
          <cell r="BN121">
            <v>5</v>
          </cell>
          <cell r="BO121">
            <v>1</v>
          </cell>
          <cell r="BP121">
            <v>1</v>
          </cell>
          <cell r="BQ121">
            <v>4</v>
          </cell>
          <cell r="BR121">
            <v>1</v>
          </cell>
          <cell r="BS121">
            <v>2</v>
          </cell>
          <cell r="BT121">
            <v>1</v>
          </cell>
          <cell r="BU121">
            <v>2</v>
          </cell>
          <cell r="BV121">
            <v>1</v>
          </cell>
          <cell r="BW121">
            <v>2</v>
          </cell>
          <cell r="BX121">
            <v>2</v>
          </cell>
          <cell r="BY121">
            <v>2</v>
          </cell>
          <cell r="BZ121">
            <v>3</v>
          </cell>
          <cell r="CA121">
            <v>4</v>
          </cell>
          <cell r="CB121">
            <v>4</v>
          </cell>
          <cell r="CC121">
            <v>2</v>
          </cell>
          <cell r="CD121">
            <v>1</v>
          </cell>
          <cell r="CE121">
            <v>1</v>
          </cell>
          <cell r="CF121">
            <v>1</v>
          </cell>
          <cell r="CG121">
            <v>2</v>
          </cell>
          <cell r="CH121">
            <v>1</v>
          </cell>
          <cell r="CI121">
            <v>1</v>
          </cell>
          <cell r="CJ121">
            <v>3</v>
          </cell>
          <cell r="CK121">
            <v>2</v>
          </cell>
          <cell r="CL121">
            <v>1</v>
          </cell>
          <cell r="CM121">
            <v>2</v>
          </cell>
          <cell r="CN121">
            <v>2</v>
          </cell>
          <cell r="CO121">
            <v>2</v>
          </cell>
          <cell r="CP121">
            <v>3</v>
          </cell>
          <cell r="CQ121">
            <v>3</v>
          </cell>
          <cell r="CR121">
            <v>3</v>
          </cell>
          <cell r="CS121">
            <v>2</v>
          </cell>
          <cell r="CT121">
            <v>2</v>
          </cell>
          <cell r="CU121">
            <v>2</v>
          </cell>
          <cell r="CV121">
            <v>1</v>
          </cell>
          <cell r="CW121">
            <v>3</v>
          </cell>
          <cell r="CX121">
            <v>2</v>
          </cell>
          <cell r="CY121">
            <v>2</v>
          </cell>
          <cell r="CZ121">
            <v>2</v>
          </cell>
          <cell r="DA121">
            <v>3</v>
          </cell>
          <cell r="DB121">
            <v>2</v>
          </cell>
          <cell r="DC121">
            <v>4</v>
          </cell>
          <cell r="DD121">
            <v>2</v>
          </cell>
          <cell r="DE121">
            <v>3</v>
          </cell>
          <cell r="DF121">
            <v>2</v>
          </cell>
          <cell r="DG121">
            <v>2</v>
          </cell>
          <cell r="DH121">
            <v>2</v>
          </cell>
          <cell r="DI121">
            <v>3</v>
          </cell>
          <cell r="DJ121">
            <v>2</v>
          </cell>
          <cell r="DK121">
            <v>2</v>
          </cell>
          <cell r="DL121">
            <v>2</v>
          </cell>
          <cell r="DM121">
            <v>2</v>
          </cell>
          <cell r="DN121">
            <v>2</v>
          </cell>
          <cell r="DO121">
            <v>3</v>
          </cell>
          <cell r="DP121">
            <v>2</v>
          </cell>
          <cell r="DQ121">
            <v>3</v>
          </cell>
          <cell r="DR121">
            <v>1</v>
          </cell>
          <cell r="DS121">
            <v>1</v>
          </cell>
          <cell r="DT121">
            <v>2</v>
          </cell>
          <cell r="DU121">
            <v>2</v>
          </cell>
          <cell r="DV121">
            <v>3</v>
          </cell>
          <cell r="DW121">
            <v>1</v>
          </cell>
          <cell r="DX121">
            <v>1</v>
          </cell>
          <cell r="DY121">
            <v>3</v>
          </cell>
          <cell r="DZ121">
            <v>1</v>
          </cell>
          <cell r="EA121">
            <v>2</v>
          </cell>
          <cell r="EB121">
            <v>4</v>
          </cell>
          <cell r="EC121">
            <v>3</v>
          </cell>
          <cell r="ED121">
            <v>2</v>
          </cell>
          <cell r="EE121">
            <v>2</v>
          </cell>
          <cell r="EF121">
            <v>2</v>
          </cell>
          <cell r="EG121">
            <v>1</v>
          </cell>
          <cell r="EH121">
            <v>2</v>
          </cell>
          <cell r="EI121">
            <v>2</v>
          </cell>
          <cell r="EJ121">
            <v>77</v>
          </cell>
          <cell r="EK121">
            <v>77</v>
          </cell>
          <cell r="EL121">
            <v>77</v>
          </cell>
          <cell r="EM121">
            <v>77</v>
          </cell>
          <cell r="EN121">
            <v>77</v>
          </cell>
          <cell r="EO121">
            <v>77</v>
          </cell>
          <cell r="EP121">
            <v>77</v>
          </cell>
          <cell r="EQ121">
            <v>77</v>
          </cell>
          <cell r="ER121">
            <v>77</v>
          </cell>
          <cell r="ES121">
            <v>77</v>
          </cell>
          <cell r="ET121">
            <v>77</v>
          </cell>
          <cell r="EU121">
            <v>77</v>
          </cell>
          <cell r="EV121">
            <v>2</v>
          </cell>
          <cell r="EW121">
            <v>2</v>
          </cell>
          <cell r="EX121">
            <v>2</v>
          </cell>
          <cell r="EY121">
            <v>99</v>
          </cell>
          <cell r="EZ121">
            <v>2</v>
          </cell>
          <cell r="FA121">
            <v>4</v>
          </cell>
          <cell r="FB121">
            <v>3</v>
          </cell>
          <cell r="FC121">
            <v>3</v>
          </cell>
          <cell r="FD121">
            <v>3</v>
          </cell>
          <cell r="FE121">
            <v>3</v>
          </cell>
          <cell r="FF121">
            <v>3</v>
          </cell>
          <cell r="FG121">
            <v>3</v>
          </cell>
          <cell r="FH121">
            <v>3</v>
          </cell>
          <cell r="FI121">
            <v>2</v>
          </cell>
          <cell r="FJ121">
            <v>3</v>
          </cell>
          <cell r="FK121">
            <v>2</v>
          </cell>
          <cell r="FL121">
            <v>2</v>
          </cell>
          <cell r="FM121">
            <v>3</v>
          </cell>
          <cell r="FN121">
            <v>99</v>
          </cell>
          <cell r="FO121">
            <v>99</v>
          </cell>
          <cell r="FP121">
            <v>99</v>
          </cell>
          <cell r="FQ121">
            <v>1</v>
          </cell>
          <cell r="FR121">
            <v>3</v>
          </cell>
          <cell r="FS121">
            <v>2</v>
          </cell>
          <cell r="FT121">
            <v>2</v>
          </cell>
          <cell r="FU121">
            <v>3</v>
          </cell>
          <cell r="FV121">
            <v>2</v>
          </cell>
          <cell r="FW121">
            <v>2</v>
          </cell>
          <cell r="FX121">
            <v>2</v>
          </cell>
          <cell r="FY121">
            <v>2</v>
          </cell>
          <cell r="FZ121">
            <v>1</v>
          </cell>
          <cell r="GA121">
            <v>1</v>
          </cell>
          <cell r="GB121">
            <v>2</v>
          </cell>
          <cell r="GC121">
            <v>2</v>
          </cell>
          <cell r="GD121">
            <v>1</v>
          </cell>
          <cell r="GE121">
            <v>2</v>
          </cell>
          <cell r="GF121">
            <v>1</v>
          </cell>
          <cell r="GG121">
            <v>2</v>
          </cell>
        </row>
        <row r="122">
          <cell r="E122">
            <v>2</v>
          </cell>
          <cell r="F122">
            <v>6</v>
          </cell>
          <cell r="G122">
            <v>2</v>
          </cell>
          <cell r="H122">
            <v>3</v>
          </cell>
          <cell r="I122">
            <v>8</v>
          </cell>
          <cell r="J122">
            <v>2</v>
          </cell>
          <cell r="K122">
            <v>4</v>
          </cell>
          <cell r="L122">
            <v>2</v>
          </cell>
          <cell r="M122">
            <v>3</v>
          </cell>
          <cell r="N122">
            <v>3</v>
          </cell>
          <cell r="O122">
            <v>3</v>
          </cell>
          <cell r="P122">
            <v>3</v>
          </cell>
          <cell r="Q122">
            <v>1</v>
          </cell>
          <cell r="R122">
            <v>1</v>
          </cell>
          <cell r="S122">
            <v>2</v>
          </cell>
          <cell r="T122">
            <v>2</v>
          </cell>
          <cell r="U122">
            <v>1</v>
          </cell>
          <cell r="V122">
            <v>2</v>
          </cell>
          <cell r="W122">
            <v>2</v>
          </cell>
          <cell r="X122">
            <v>2</v>
          </cell>
          <cell r="Y122">
            <v>3</v>
          </cell>
          <cell r="Z122">
            <v>1</v>
          </cell>
          <cell r="AA122">
            <v>2</v>
          </cell>
          <cell r="AB122">
            <v>2</v>
          </cell>
          <cell r="AC122">
            <v>2</v>
          </cell>
          <cell r="AD122">
            <v>2</v>
          </cell>
          <cell r="AE122">
            <v>2</v>
          </cell>
          <cell r="AF122">
            <v>3</v>
          </cell>
          <cell r="AG122">
            <v>1</v>
          </cell>
          <cell r="AH122">
            <v>2</v>
          </cell>
          <cell r="AI122">
            <v>2</v>
          </cell>
          <cell r="AJ122">
            <v>2</v>
          </cell>
          <cell r="AK122">
            <v>2</v>
          </cell>
          <cell r="AL122">
            <v>1</v>
          </cell>
          <cell r="AM122">
            <v>2</v>
          </cell>
          <cell r="AN122">
            <v>2</v>
          </cell>
          <cell r="AO122">
            <v>2</v>
          </cell>
          <cell r="AP122">
            <v>3</v>
          </cell>
          <cell r="AQ122">
            <v>3</v>
          </cell>
          <cell r="AR122">
            <v>2</v>
          </cell>
          <cell r="AS122">
            <v>4</v>
          </cell>
          <cell r="AT122">
            <v>2</v>
          </cell>
          <cell r="AU122">
            <v>2</v>
          </cell>
          <cell r="AV122">
            <v>5</v>
          </cell>
          <cell r="AW122">
            <v>4</v>
          </cell>
          <cell r="AX122">
            <v>4</v>
          </cell>
          <cell r="AY122">
            <v>2</v>
          </cell>
          <cell r="AZ122">
            <v>1</v>
          </cell>
          <cell r="BA122">
            <v>2</v>
          </cell>
          <cell r="BB122">
            <v>2</v>
          </cell>
          <cell r="BC122">
            <v>2</v>
          </cell>
          <cell r="BD122">
            <v>5</v>
          </cell>
          <cell r="BE122">
            <v>3</v>
          </cell>
          <cell r="BF122">
            <v>2</v>
          </cell>
          <cell r="BG122">
            <v>2</v>
          </cell>
          <cell r="BH122">
            <v>2</v>
          </cell>
          <cell r="BI122">
            <v>3</v>
          </cell>
          <cell r="BJ122">
            <v>6</v>
          </cell>
          <cell r="BK122">
            <v>1</v>
          </cell>
          <cell r="BL122">
            <v>2</v>
          </cell>
          <cell r="BM122">
            <v>1</v>
          </cell>
          <cell r="BN122">
            <v>4</v>
          </cell>
          <cell r="BO122">
            <v>2</v>
          </cell>
          <cell r="BP122">
            <v>3</v>
          </cell>
          <cell r="BQ122">
            <v>2</v>
          </cell>
          <cell r="BR122">
            <v>2</v>
          </cell>
          <cell r="BS122">
            <v>1</v>
          </cell>
          <cell r="BT122">
            <v>1</v>
          </cell>
          <cell r="BU122">
            <v>1</v>
          </cell>
          <cell r="BV122">
            <v>1</v>
          </cell>
          <cell r="BW122">
            <v>2</v>
          </cell>
          <cell r="BX122">
            <v>2</v>
          </cell>
          <cell r="BY122">
            <v>1</v>
          </cell>
          <cell r="BZ122">
            <v>2</v>
          </cell>
          <cell r="CA122">
            <v>3</v>
          </cell>
          <cell r="CB122">
            <v>3</v>
          </cell>
          <cell r="CC122">
            <v>2</v>
          </cell>
          <cell r="CD122">
            <v>2</v>
          </cell>
          <cell r="CE122">
            <v>1</v>
          </cell>
          <cell r="CF122">
            <v>1</v>
          </cell>
          <cell r="CG122">
            <v>2</v>
          </cell>
          <cell r="CH122">
            <v>1</v>
          </cell>
          <cell r="CI122">
            <v>1</v>
          </cell>
          <cell r="CJ122">
            <v>1</v>
          </cell>
          <cell r="CK122">
            <v>3</v>
          </cell>
          <cell r="CL122">
            <v>1</v>
          </cell>
          <cell r="CM122">
            <v>2</v>
          </cell>
          <cell r="CN122">
            <v>1</v>
          </cell>
          <cell r="CO122">
            <v>2</v>
          </cell>
          <cell r="CP122">
            <v>2</v>
          </cell>
          <cell r="CQ122">
            <v>2</v>
          </cell>
          <cell r="CR122">
            <v>1</v>
          </cell>
          <cell r="CS122">
            <v>2</v>
          </cell>
          <cell r="CT122">
            <v>1</v>
          </cell>
          <cell r="CU122">
            <v>2</v>
          </cell>
          <cell r="CV122">
            <v>2</v>
          </cell>
          <cell r="CW122">
            <v>2</v>
          </cell>
          <cell r="CX122">
            <v>2</v>
          </cell>
          <cell r="CY122">
            <v>2</v>
          </cell>
          <cell r="CZ122">
            <v>2</v>
          </cell>
          <cell r="DA122">
            <v>3</v>
          </cell>
          <cell r="DB122">
            <v>2</v>
          </cell>
          <cell r="DC122">
            <v>3</v>
          </cell>
          <cell r="DD122">
            <v>3</v>
          </cell>
          <cell r="DE122">
            <v>3</v>
          </cell>
          <cell r="DF122">
            <v>2</v>
          </cell>
          <cell r="DG122">
            <v>2</v>
          </cell>
          <cell r="DH122">
            <v>1</v>
          </cell>
          <cell r="DI122">
            <v>2</v>
          </cell>
          <cell r="DJ122">
            <v>4</v>
          </cell>
          <cell r="DK122">
            <v>5</v>
          </cell>
          <cell r="DL122">
            <v>5</v>
          </cell>
          <cell r="DM122">
            <v>2</v>
          </cell>
          <cell r="DN122">
            <v>4</v>
          </cell>
          <cell r="DO122">
            <v>4</v>
          </cell>
          <cell r="DP122">
            <v>1</v>
          </cell>
          <cell r="DQ122">
            <v>2</v>
          </cell>
          <cell r="DR122">
            <v>1</v>
          </cell>
          <cell r="DS122">
            <v>2</v>
          </cell>
          <cell r="DT122">
            <v>2</v>
          </cell>
          <cell r="DU122">
            <v>99</v>
          </cell>
          <cell r="DV122">
            <v>99</v>
          </cell>
          <cell r="DW122">
            <v>2</v>
          </cell>
          <cell r="DX122">
            <v>4</v>
          </cell>
          <cell r="DY122">
            <v>3</v>
          </cell>
          <cell r="DZ122">
            <v>3</v>
          </cell>
          <cell r="EA122">
            <v>1</v>
          </cell>
          <cell r="EB122">
            <v>1</v>
          </cell>
          <cell r="EC122">
            <v>1</v>
          </cell>
          <cell r="ED122">
            <v>1</v>
          </cell>
          <cell r="EE122">
            <v>2</v>
          </cell>
          <cell r="EF122">
            <v>2</v>
          </cell>
          <cell r="EG122">
            <v>2</v>
          </cell>
          <cell r="EH122">
            <v>2</v>
          </cell>
          <cell r="EI122">
            <v>1</v>
          </cell>
          <cell r="EJ122">
            <v>77</v>
          </cell>
          <cell r="EK122">
            <v>1</v>
          </cell>
          <cell r="EL122">
            <v>77</v>
          </cell>
          <cell r="EM122">
            <v>1</v>
          </cell>
          <cell r="EN122">
            <v>77</v>
          </cell>
          <cell r="EO122">
            <v>0</v>
          </cell>
          <cell r="EP122">
            <v>77</v>
          </cell>
          <cell r="EQ122">
            <v>0</v>
          </cell>
          <cell r="ER122">
            <v>77</v>
          </cell>
          <cell r="ES122">
            <v>1</v>
          </cell>
          <cell r="ET122">
            <v>77</v>
          </cell>
          <cell r="EU122">
            <v>0</v>
          </cell>
          <cell r="EV122">
            <v>2</v>
          </cell>
          <cell r="EW122">
            <v>2</v>
          </cell>
          <cell r="EX122">
            <v>2</v>
          </cell>
          <cell r="EY122">
            <v>99</v>
          </cell>
          <cell r="EZ122">
            <v>2</v>
          </cell>
          <cell r="FA122">
            <v>4</v>
          </cell>
          <cell r="FB122">
            <v>2</v>
          </cell>
          <cell r="FC122">
            <v>2</v>
          </cell>
          <cell r="FD122">
            <v>2</v>
          </cell>
          <cell r="FE122">
            <v>2</v>
          </cell>
          <cell r="FF122">
            <v>3</v>
          </cell>
          <cell r="FG122">
            <v>3</v>
          </cell>
          <cell r="FH122">
            <v>3</v>
          </cell>
          <cell r="FI122">
            <v>2</v>
          </cell>
          <cell r="FJ122">
            <v>3</v>
          </cell>
          <cell r="FK122">
            <v>2</v>
          </cell>
          <cell r="FL122">
            <v>2</v>
          </cell>
          <cell r="FM122">
            <v>3</v>
          </cell>
          <cell r="FN122">
            <v>99</v>
          </cell>
          <cell r="FO122">
            <v>99</v>
          </cell>
          <cell r="FP122">
            <v>99</v>
          </cell>
          <cell r="FQ122">
            <v>3</v>
          </cell>
          <cell r="FR122">
            <v>99</v>
          </cell>
          <cell r="FS122">
            <v>99</v>
          </cell>
          <cell r="FT122">
            <v>99</v>
          </cell>
          <cell r="FU122">
            <v>99</v>
          </cell>
          <cell r="FV122">
            <v>99</v>
          </cell>
          <cell r="FW122">
            <v>99</v>
          </cell>
          <cell r="FX122">
            <v>99</v>
          </cell>
          <cell r="FY122">
            <v>99</v>
          </cell>
          <cell r="FZ122">
            <v>1</v>
          </cell>
          <cell r="GA122">
            <v>1</v>
          </cell>
          <cell r="GB122">
            <v>1</v>
          </cell>
          <cell r="GC122">
            <v>2</v>
          </cell>
          <cell r="GD122">
            <v>1</v>
          </cell>
          <cell r="GE122">
            <v>2</v>
          </cell>
          <cell r="GF122">
            <v>1</v>
          </cell>
          <cell r="GG122">
            <v>1</v>
          </cell>
        </row>
        <row r="123">
          <cell r="E123">
            <v>5</v>
          </cell>
          <cell r="F123">
            <v>10</v>
          </cell>
          <cell r="G123">
            <v>1</v>
          </cell>
          <cell r="H123">
            <v>2</v>
          </cell>
          <cell r="I123">
            <v>2</v>
          </cell>
          <cell r="J123">
            <v>2</v>
          </cell>
          <cell r="K123">
            <v>1</v>
          </cell>
          <cell r="L123">
            <v>1</v>
          </cell>
          <cell r="M123">
            <v>1</v>
          </cell>
          <cell r="N123">
            <v>99</v>
          </cell>
          <cell r="O123">
            <v>99</v>
          </cell>
          <cell r="P123">
            <v>1</v>
          </cell>
          <cell r="Q123">
            <v>1</v>
          </cell>
          <cell r="R123">
            <v>1</v>
          </cell>
          <cell r="S123">
            <v>1</v>
          </cell>
          <cell r="T123">
            <v>1</v>
          </cell>
          <cell r="U123">
            <v>1</v>
          </cell>
          <cell r="V123">
            <v>1</v>
          </cell>
          <cell r="W123">
            <v>1</v>
          </cell>
          <cell r="X123">
            <v>1</v>
          </cell>
          <cell r="Y123">
            <v>1</v>
          </cell>
          <cell r="Z123">
            <v>1</v>
          </cell>
          <cell r="AA123">
            <v>2</v>
          </cell>
          <cell r="AB123">
            <v>99</v>
          </cell>
          <cell r="AC123">
            <v>1</v>
          </cell>
          <cell r="AD123">
            <v>1</v>
          </cell>
          <cell r="AE123">
            <v>1</v>
          </cell>
          <cell r="AF123">
            <v>1</v>
          </cell>
          <cell r="AG123">
            <v>2</v>
          </cell>
          <cell r="AH123">
            <v>2</v>
          </cell>
          <cell r="AI123">
            <v>1</v>
          </cell>
          <cell r="AJ123">
            <v>1</v>
          </cell>
          <cell r="AK123">
            <v>1</v>
          </cell>
          <cell r="AL123">
            <v>1</v>
          </cell>
          <cell r="AM123">
            <v>1</v>
          </cell>
          <cell r="AN123">
            <v>1</v>
          </cell>
          <cell r="AO123">
            <v>1</v>
          </cell>
          <cell r="AP123">
            <v>1</v>
          </cell>
          <cell r="AQ123">
            <v>1</v>
          </cell>
          <cell r="AR123">
            <v>1</v>
          </cell>
          <cell r="AS123">
            <v>1</v>
          </cell>
          <cell r="AT123">
            <v>1</v>
          </cell>
          <cell r="AU123">
            <v>2</v>
          </cell>
          <cell r="AV123">
            <v>1</v>
          </cell>
          <cell r="AW123">
            <v>2</v>
          </cell>
          <cell r="AX123">
            <v>3</v>
          </cell>
          <cell r="AY123">
            <v>1</v>
          </cell>
          <cell r="AZ123">
            <v>1</v>
          </cell>
          <cell r="BA123">
            <v>1</v>
          </cell>
          <cell r="BB123">
            <v>1</v>
          </cell>
          <cell r="BC123">
            <v>1</v>
          </cell>
          <cell r="BD123">
            <v>1</v>
          </cell>
          <cell r="BE123">
            <v>1</v>
          </cell>
          <cell r="BF123">
            <v>1</v>
          </cell>
          <cell r="BG123">
            <v>1</v>
          </cell>
          <cell r="BH123">
            <v>1</v>
          </cell>
          <cell r="BI123">
            <v>1</v>
          </cell>
          <cell r="BJ123">
            <v>10</v>
          </cell>
          <cell r="BK123">
            <v>1</v>
          </cell>
          <cell r="BL123">
            <v>1</v>
          </cell>
          <cell r="BM123">
            <v>99</v>
          </cell>
          <cell r="BN123">
            <v>3</v>
          </cell>
          <cell r="BO123">
            <v>4</v>
          </cell>
          <cell r="BP123">
            <v>1</v>
          </cell>
          <cell r="BQ123">
            <v>1</v>
          </cell>
          <cell r="BR123">
            <v>1</v>
          </cell>
          <cell r="BS123">
            <v>2</v>
          </cell>
          <cell r="BT123">
            <v>2</v>
          </cell>
          <cell r="BU123">
            <v>2</v>
          </cell>
          <cell r="BV123">
            <v>1</v>
          </cell>
          <cell r="BW123">
            <v>1</v>
          </cell>
          <cell r="BX123">
            <v>2</v>
          </cell>
          <cell r="BY123">
            <v>2</v>
          </cell>
          <cell r="BZ123">
            <v>4</v>
          </cell>
          <cell r="CA123">
            <v>4</v>
          </cell>
          <cell r="CB123">
            <v>4</v>
          </cell>
          <cell r="CC123">
            <v>2</v>
          </cell>
          <cell r="CD123">
            <v>1</v>
          </cell>
          <cell r="CE123">
            <v>1</v>
          </cell>
          <cell r="CF123">
            <v>1</v>
          </cell>
          <cell r="CG123">
            <v>1</v>
          </cell>
          <cell r="CH123">
            <v>3</v>
          </cell>
          <cell r="CI123">
            <v>99</v>
          </cell>
          <cell r="CJ123">
            <v>99</v>
          </cell>
          <cell r="CK123">
            <v>1</v>
          </cell>
          <cell r="CL123">
            <v>1</v>
          </cell>
          <cell r="CM123">
            <v>1</v>
          </cell>
          <cell r="CN123">
            <v>1</v>
          </cell>
          <cell r="CO123">
            <v>1</v>
          </cell>
          <cell r="CP123">
            <v>2</v>
          </cell>
          <cell r="CQ123">
            <v>2</v>
          </cell>
          <cell r="CR123">
            <v>2</v>
          </cell>
          <cell r="CS123">
            <v>1</v>
          </cell>
          <cell r="CT123">
            <v>1</v>
          </cell>
          <cell r="CU123">
            <v>1</v>
          </cell>
          <cell r="CV123">
            <v>1</v>
          </cell>
          <cell r="CW123">
            <v>2</v>
          </cell>
          <cell r="CX123">
            <v>2</v>
          </cell>
          <cell r="CY123">
            <v>2</v>
          </cell>
          <cell r="CZ123">
            <v>3</v>
          </cell>
          <cell r="DA123">
            <v>2</v>
          </cell>
          <cell r="DB123">
            <v>2</v>
          </cell>
          <cell r="DC123">
            <v>2</v>
          </cell>
          <cell r="DD123">
            <v>1</v>
          </cell>
          <cell r="DE123">
            <v>1</v>
          </cell>
          <cell r="DF123">
            <v>1</v>
          </cell>
          <cell r="DG123">
            <v>1</v>
          </cell>
          <cell r="DH123">
            <v>1</v>
          </cell>
          <cell r="DI123">
            <v>1</v>
          </cell>
          <cell r="DJ123">
            <v>1</v>
          </cell>
          <cell r="DK123">
            <v>1</v>
          </cell>
          <cell r="DL123">
            <v>1</v>
          </cell>
          <cell r="DM123">
            <v>1</v>
          </cell>
          <cell r="DN123">
            <v>1</v>
          </cell>
          <cell r="DO123">
            <v>1</v>
          </cell>
          <cell r="DP123">
            <v>2</v>
          </cell>
          <cell r="DQ123">
            <v>3</v>
          </cell>
          <cell r="DR123">
            <v>1</v>
          </cell>
          <cell r="DS123">
            <v>1</v>
          </cell>
          <cell r="DT123">
            <v>1</v>
          </cell>
          <cell r="DU123">
            <v>2</v>
          </cell>
          <cell r="DV123">
            <v>3</v>
          </cell>
          <cell r="DW123">
            <v>1</v>
          </cell>
          <cell r="DX123">
            <v>1</v>
          </cell>
          <cell r="DY123">
            <v>2</v>
          </cell>
          <cell r="DZ123">
            <v>1</v>
          </cell>
          <cell r="EA123">
            <v>1</v>
          </cell>
          <cell r="EB123">
            <v>1</v>
          </cell>
          <cell r="EC123">
            <v>1</v>
          </cell>
          <cell r="ED123">
            <v>2</v>
          </cell>
          <cell r="EE123">
            <v>2</v>
          </cell>
          <cell r="EF123">
            <v>1</v>
          </cell>
          <cell r="EG123">
            <v>1</v>
          </cell>
          <cell r="EH123">
            <v>2</v>
          </cell>
          <cell r="EI123">
            <v>2</v>
          </cell>
          <cell r="EJ123">
            <v>77</v>
          </cell>
          <cell r="EK123">
            <v>77</v>
          </cell>
          <cell r="EL123">
            <v>77</v>
          </cell>
          <cell r="EM123">
            <v>77</v>
          </cell>
          <cell r="EN123">
            <v>77</v>
          </cell>
          <cell r="EO123">
            <v>77</v>
          </cell>
          <cell r="EP123">
            <v>77</v>
          </cell>
          <cell r="EQ123">
            <v>77</v>
          </cell>
          <cell r="ER123">
            <v>77</v>
          </cell>
          <cell r="ES123">
            <v>77</v>
          </cell>
          <cell r="ET123">
            <v>77</v>
          </cell>
          <cell r="EU123">
            <v>77</v>
          </cell>
          <cell r="EV123">
            <v>1</v>
          </cell>
          <cell r="EW123">
            <v>1</v>
          </cell>
          <cell r="EX123">
            <v>1</v>
          </cell>
          <cell r="EY123">
            <v>1</v>
          </cell>
          <cell r="EZ123">
            <v>1</v>
          </cell>
          <cell r="FA123">
            <v>2</v>
          </cell>
          <cell r="FB123">
            <v>99</v>
          </cell>
          <cell r="FC123">
            <v>99</v>
          </cell>
          <cell r="FD123">
            <v>99</v>
          </cell>
          <cell r="FE123">
            <v>99</v>
          </cell>
          <cell r="FF123">
            <v>3</v>
          </cell>
          <cell r="FG123">
            <v>99</v>
          </cell>
          <cell r="FH123">
            <v>99</v>
          </cell>
          <cell r="FI123">
            <v>1</v>
          </cell>
          <cell r="FJ123">
            <v>99</v>
          </cell>
          <cell r="FK123">
            <v>99</v>
          </cell>
          <cell r="FL123">
            <v>1</v>
          </cell>
          <cell r="FM123">
            <v>99</v>
          </cell>
          <cell r="FN123">
            <v>99</v>
          </cell>
          <cell r="FO123">
            <v>99</v>
          </cell>
          <cell r="FP123">
            <v>99</v>
          </cell>
          <cell r="FQ123">
            <v>1</v>
          </cell>
          <cell r="FR123">
            <v>1</v>
          </cell>
          <cell r="FS123">
            <v>1</v>
          </cell>
          <cell r="FT123">
            <v>1</v>
          </cell>
          <cell r="FU123">
            <v>1</v>
          </cell>
          <cell r="FV123">
            <v>1</v>
          </cell>
          <cell r="FW123">
            <v>1</v>
          </cell>
          <cell r="FX123">
            <v>1</v>
          </cell>
          <cell r="FY123">
            <v>1</v>
          </cell>
          <cell r="FZ123">
            <v>2</v>
          </cell>
          <cell r="GA123">
            <v>1</v>
          </cell>
          <cell r="GB123">
            <v>1</v>
          </cell>
          <cell r="GC123">
            <v>1</v>
          </cell>
          <cell r="GD123">
            <v>1</v>
          </cell>
          <cell r="GE123">
            <v>2</v>
          </cell>
          <cell r="GF123">
            <v>1</v>
          </cell>
          <cell r="GG123">
            <v>2</v>
          </cell>
        </row>
        <row r="124">
          <cell r="E124">
            <v>4</v>
          </cell>
          <cell r="F124">
            <v>11</v>
          </cell>
          <cell r="G124">
            <v>1</v>
          </cell>
          <cell r="H124">
            <v>99</v>
          </cell>
          <cell r="I124">
            <v>3</v>
          </cell>
          <cell r="J124">
            <v>2</v>
          </cell>
          <cell r="K124">
            <v>1</v>
          </cell>
          <cell r="L124">
            <v>2</v>
          </cell>
          <cell r="M124">
            <v>3</v>
          </cell>
          <cell r="N124">
            <v>3</v>
          </cell>
          <cell r="O124">
            <v>3</v>
          </cell>
          <cell r="P124">
            <v>2</v>
          </cell>
          <cell r="Q124">
            <v>1</v>
          </cell>
          <cell r="R124">
            <v>1</v>
          </cell>
          <cell r="S124">
            <v>1</v>
          </cell>
          <cell r="T124">
            <v>2</v>
          </cell>
          <cell r="U124">
            <v>1</v>
          </cell>
          <cell r="V124">
            <v>1</v>
          </cell>
          <cell r="W124">
            <v>2</v>
          </cell>
          <cell r="X124">
            <v>2</v>
          </cell>
          <cell r="Y124">
            <v>3</v>
          </cell>
          <cell r="Z124">
            <v>2</v>
          </cell>
          <cell r="AA124">
            <v>1</v>
          </cell>
          <cell r="AB124">
            <v>2</v>
          </cell>
          <cell r="AC124">
            <v>2</v>
          </cell>
          <cell r="AD124">
            <v>2</v>
          </cell>
          <cell r="AE124">
            <v>2</v>
          </cell>
          <cell r="AF124">
            <v>2</v>
          </cell>
          <cell r="AG124">
            <v>2</v>
          </cell>
          <cell r="AH124">
            <v>2</v>
          </cell>
          <cell r="AI124">
            <v>2</v>
          </cell>
          <cell r="AJ124">
            <v>2</v>
          </cell>
          <cell r="AK124">
            <v>1</v>
          </cell>
          <cell r="AL124">
            <v>1</v>
          </cell>
          <cell r="AM124">
            <v>2</v>
          </cell>
          <cell r="AN124">
            <v>1</v>
          </cell>
          <cell r="AO124">
            <v>1</v>
          </cell>
          <cell r="AP124">
            <v>2</v>
          </cell>
          <cell r="AQ124">
            <v>2</v>
          </cell>
          <cell r="AR124">
            <v>2</v>
          </cell>
          <cell r="AS124">
            <v>3</v>
          </cell>
          <cell r="AT124">
            <v>2</v>
          </cell>
          <cell r="AU124">
            <v>3</v>
          </cell>
          <cell r="AV124">
            <v>1</v>
          </cell>
          <cell r="AW124">
            <v>3</v>
          </cell>
          <cell r="AX124">
            <v>3</v>
          </cell>
          <cell r="AY124">
            <v>1</v>
          </cell>
          <cell r="AZ124">
            <v>2</v>
          </cell>
          <cell r="BA124">
            <v>2</v>
          </cell>
          <cell r="BB124">
            <v>1</v>
          </cell>
          <cell r="BC124">
            <v>2</v>
          </cell>
          <cell r="BD124">
            <v>2</v>
          </cell>
          <cell r="BE124">
            <v>2</v>
          </cell>
          <cell r="BF124">
            <v>1</v>
          </cell>
          <cell r="BG124">
            <v>2</v>
          </cell>
          <cell r="BH124">
            <v>1</v>
          </cell>
          <cell r="BI124">
            <v>2</v>
          </cell>
          <cell r="BJ124">
            <v>6</v>
          </cell>
          <cell r="BK124">
            <v>1</v>
          </cell>
          <cell r="BL124">
            <v>1</v>
          </cell>
          <cell r="BM124">
            <v>3</v>
          </cell>
          <cell r="BN124">
            <v>4</v>
          </cell>
          <cell r="BO124">
            <v>1</v>
          </cell>
          <cell r="BP124">
            <v>3</v>
          </cell>
          <cell r="BQ124">
            <v>2</v>
          </cell>
          <cell r="BR124">
            <v>2</v>
          </cell>
          <cell r="BS124">
            <v>1</v>
          </cell>
          <cell r="BT124">
            <v>2</v>
          </cell>
          <cell r="BU124">
            <v>1</v>
          </cell>
          <cell r="BV124">
            <v>1</v>
          </cell>
          <cell r="BW124">
            <v>3</v>
          </cell>
          <cell r="BX124">
            <v>1</v>
          </cell>
          <cell r="BY124">
            <v>1</v>
          </cell>
          <cell r="BZ124">
            <v>2</v>
          </cell>
          <cell r="CA124">
            <v>3</v>
          </cell>
          <cell r="CB124">
            <v>2</v>
          </cell>
          <cell r="CC124">
            <v>2</v>
          </cell>
          <cell r="CD124">
            <v>1</v>
          </cell>
          <cell r="CE124">
            <v>1</v>
          </cell>
          <cell r="CF124">
            <v>1</v>
          </cell>
          <cell r="CG124">
            <v>1</v>
          </cell>
          <cell r="CH124">
            <v>1</v>
          </cell>
          <cell r="CI124">
            <v>1</v>
          </cell>
          <cell r="CJ124">
            <v>1</v>
          </cell>
          <cell r="CK124">
            <v>2</v>
          </cell>
          <cell r="CL124">
            <v>1</v>
          </cell>
          <cell r="CM124">
            <v>2</v>
          </cell>
          <cell r="CN124">
            <v>2</v>
          </cell>
          <cell r="CO124">
            <v>1</v>
          </cell>
          <cell r="CP124">
            <v>2</v>
          </cell>
          <cell r="CQ124">
            <v>2</v>
          </cell>
          <cell r="CR124">
            <v>1</v>
          </cell>
          <cell r="CS124">
            <v>2</v>
          </cell>
          <cell r="CT124">
            <v>2</v>
          </cell>
          <cell r="CU124">
            <v>2</v>
          </cell>
          <cell r="CV124">
            <v>2</v>
          </cell>
          <cell r="CW124">
            <v>1</v>
          </cell>
          <cell r="CX124">
            <v>1</v>
          </cell>
          <cell r="CY124">
            <v>1</v>
          </cell>
          <cell r="CZ124">
            <v>1</v>
          </cell>
          <cell r="DA124">
            <v>4</v>
          </cell>
          <cell r="DB124">
            <v>4</v>
          </cell>
          <cell r="DC124">
            <v>4</v>
          </cell>
          <cell r="DD124">
            <v>4</v>
          </cell>
          <cell r="DE124">
            <v>4</v>
          </cell>
          <cell r="DF124">
            <v>4</v>
          </cell>
          <cell r="DG124">
            <v>3</v>
          </cell>
          <cell r="DH124">
            <v>3</v>
          </cell>
          <cell r="DI124">
            <v>3</v>
          </cell>
          <cell r="DJ124">
            <v>3</v>
          </cell>
          <cell r="DK124">
            <v>3</v>
          </cell>
          <cell r="DL124">
            <v>3</v>
          </cell>
          <cell r="DM124">
            <v>4</v>
          </cell>
          <cell r="DN124">
            <v>4</v>
          </cell>
          <cell r="DO124">
            <v>4</v>
          </cell>
          <cell r="DP124">
            <v>2</v>
          </cell>
          <cell r="DQ124">
            <v>3</v>
          </cell>
          <cell r="DR124">
            <v>2</v>
          </cell>
          <cell r="DS124">
            <v>3</v>
          </cell>
          <cell r="DT124">
            <v>3</v>
          </cell>
          <cell r="DU124">
            <v>2</v>
          </cell>
          <cell r="DV124">
            <v>3</v>
          </cell>
          <cell r="DW124">
            <v>2</v>
          </cell>
          <cell r="DX124">
            <v>4</v>
          </cell>
          <cell r="DY124">
            <v>3</v>
          </cell>
          <cell r="DZ124">
            <v>3</v>
          </cell>
          <cell r="EA124">
            <v>5</v>
          </cell>
          <cell r="EB124">
            <v>5</v>
          </cell>
          <cell r="EC124">
            <v>5</v>
          </cell>
          <cell r="ED124">
            <v>1</v>
          </cell>
          <cell r="EE124">
            <v>1</v>
          </cell>
          <cell r="EF124">
            <v>2</v>
          </cell>
          <cell r="EG124">
            <v>2</v>
          </cell>
          <cell r="EH124">
            <v>1</v>
          </cell>
          <cell r="EI124">
            <v>1</v>
          </cell>
          <cell r="EJ124">
            <v>0</v>
          </cell>
          <cell r="EK124">
            <v>1</v>
          </cell>
          <cell r="EL124">
            <v>0</v>
          </cell>
          <cell r="EM124">
            <v>1</v>
          </cell>
          <cell r="EN124">
            <v>0</v>
          </cell>
          <cell r="EO124">
            <v>1</v>
          </cell>
          <cell r="EP124">
            <v>0</v>
          </cell>
          <cell r="EQ124">
            <v>0</v>
          </cell>
          <cell r="ER124">
            <v>0</v>
          </cell>
          <cell r="ES124">
            <v>0</v>
          </cell>
          <cell r="ET124">
            <v>0</v>
          </cell>
          <cell r="EU124">
            <v>1</v>
          </cell>
          <cell r="EV124">
            <v>2</v>
          </cell>
          <cell r="EW124">
            <v>2</v>
          </cell>
          <cell r="EX124">
            <v>2</v>
          </cell>
          <cell r="EY124">
            <v>99</v>
          </cell>
          <cell r="EZ124">
            <v>2</v>
          </cell>
          <cell r="FA124">
            <v>2</v>
          </cell>
          <cell r="FB124">
            <v>2</v>
          </cell>
          <cell r="FC124">
            <v>2</v>
          </cell>
          <cell r="FD124">
            <v>2</v>
          </cell>
          <cell r="FE124">
            <v>2</v>
          </cell>
          <cell r="FF124">
            <v>2</v>
          </cell>
          <cell r="FG124">
            <v>2</v>
          </cell>
          <cell r="FH124">
            <v>2</v>
          </cell>
          <cell r="FI124">
            <v>2</v>
          </cell>
          <cell r="FJ124">
            <v>2</v>
          </cell>
          <cell r="FK124">
            <v>2</v>
          </cell>
          <cell r="FL124">
            <v>2</v>
          </cell>
          <cell r="FM124">
            <v>2</v>
          </cell>
          <cell r="FN124">
            <v>99</v>
          </cell>
          <cell r="FO124">
            <v>99</v>
          </cell>
          <cell r="FP124">
            <v>99</v>
          </cell>
          <cell r="FQ124">
            <v>3</v>
          </cell>
          <cell r="FR124">
            <v>99</v>
          </cell>
          <cell r="FS124">
            <v>99</v>
          </cell>
          <cell r="FT124">
            <v>99</v>
          </cell>
          <cell r="FU124">
            <v>99</v>
          </cell>
          <cell r="FV124">
            <v>99</v>
          </cell>
          <cell r="FW124">
            <v>99</v>
          </cell>
          <cell r="FX124">
            <v>99</v>
          </cell>
          <cell r="FY124">
            <v>99</v>
          </cell>
          <cell r="FZ124">
            <v>2</v>
          </cell>
          <cell r="GA124">
            <v>1</v>
          </cell>
          <cell r="GB124">
            <v>1</v>
          </cell>
          <cell r="GC124">
            <v>2</v>
          </cell>
          <cell r="GD124">
            <v>1</v>
          </cell>
          <cell r="GE124">
            <v>2</v>
          </cell>
          <cell r="GF124">
            <v>1</v>
          </cell>
          <cell r="GG124">
            <v>3</v>
          </cell>
        </row>
        <row r="125">
          <cell r="E125">
            <v>5</v>
          </cell>
          <cell r="F125">
            <v>18</v>
          </cell>
          <cell r="G125">
            <v>1</v>
          </cell>
          <cell r="H125">
            <v>3</v>
          </cell>
          <cell r="I125">
            <v>8</v>
          </cell>
          <cell r="J125">
            <v>1</v>
          </cell>
          <cell r="K125">
            <v>1</v>
          </cell>
          <cell r="L125">
            <v>2</v>
          </cell>
          <cell r="M125">
            <v>2</v>
          </cell>
          <cell r="N125">
            <v>3</v>
          </cell>
          <cell r="O125">
            <v>1</v>
          </cell>
          <cell r="P125">
            <v>2</v>
          </cell>
          <cell r="Q125">
            <v>1</v>
          </cell>
          <cell r="R125">
            <v>3</v>
          </cell>
          <cell r="S125">
            <v>2</v>
          </cell>
          <cell r="T125">
            <v>2</v>
          </cell>
          <cell r="U125">
            <v>2</v>
          </cell>
          <cell r="V125">
            <v>1</v>
          </cell>
          <cell r="W125">
            <v>2</v>
          </cell>
          <cell r="X125">
            <v>2</v>
          </cell>
          <cell r="Y125">
            <v>2</v>
          </cell>
          <cell r="Z125">
            <v>1</v>
          </cell>
          <cell r="AA125">
            <v>2</v>
          </cell>
          <cell r="AB125">
            <v>2</v>
          </cell>
          <cell r="AC125">
            <v>2</v>
          </cell>
          <cell r="AD125">
            <v>2</v>
          </cell>
          <cell r="AE125">
            <v>2</v>
          </cell>
          <cell r="AF125">
            <v>1</v>
          </cell>
          <cell r="AG125">
            <v>2</v>
          </cell>
          <cell r="AH125">
            <v>2</v>
          </cell>
          <cell r="AI125">
            <v>2</v>
          </cell>
          <cell r="AJ125">
            <v>1</v>
          </cell>
          <cell r="AK125">
            <v>2</v>
          </cell>
          <cell r="AL125">
            <v>2</v>
          </cell>
          <cell r="AM125">
            <v>2</v>
          </cell>
          <cell r="AN125">
            <v>2</v>
          </cell>
          <cell r="AO125">
            <v>2</v>
          </cell>
          <cell r="AP125">
            <v>2</v>
          </cell>
          <cell r="AQ125">
            <v>2</v>
          </cell>
          <cell r="AR125">
            <v>2</v>
          </cell>
          <cell r="AS125">
            <v>2</v>
          </cell>
          <cell r="AT125">
            <v>2</v>
          </cell>
          <cell r="AU125">
            <v>3</v>
          </cell>
          <cell r="AV125">
            <v>2</v>
          </cell>
          <cell r="AW125">
            <v>3</v>
          </cell>
          <cell r="AX125">
            <v>3</v>
          </cell>
          <cell r="AY125">
            <v>2</v>
          </cell>
          <cell r="AZ125">
            <v>2</v>
          </cell>
          <cell r="BA125">
            <v>2</v>
          </cell>
          <cell r="BB125">
            <v>1</v>
          </cell>
          <cell r="BC125">
            <v>2</v>
          </cell>
          <cell r="BD125">
            <v>3</v>
          </cell>
          <cell r="BE125">
            <v>3</v>
          </cell>
          <cell r="BF125">
            <v>2</v>
          </cell>
          <cell r="BG125">
            <v>2</v>
          </cell>
          <cell r="BH125">
            <v>2</v>
          </cell>
          <cell r="BI125">
            <v>3</v>
          </cell>
          <cell r="BJ125">
            <v>6</v>
          </cell>
          <cell r="BK125">
            <v>3</v>
          </cell>
          <cell r="BL125">
            <v>3</v>
          </cell>
          <cell r="BM125">
            <v>5</v>
          </cell>
          <cell r="BN125">
            <v>99</v>
          </cell>
          <cell r="BO125">
            <v>3</v>
          </cell>
          <cell r="BP125">
            <v>5</v>
          </cell>
          <cell r="BQ125">
            <v>6</v>
          </cell>
          <cell r="BR125">
            <v>2</v>
          </cell>
          <cell r="BS125">
            <v>2</v>
          </cell>
          <cell r="BT125">
            <v>2</v>
          </cell>
          <cell r="BU125">
            <v>2</v>
          </cell>
          <cell r="BV125">
            <v>1</v>
          </cell>
          <cell r="BW125">
            <v>2</v>
          </cell>
          <cell r="BX125">
            <v>1</v>
          </cell>
          <cell r="BY125">
            <v>1</v>
          </cell>
          <cell r="BZ125">
            <v>1</v>
          </cell>
          <cell r="CA125">
            <v>3</v>
          </cell>
          <cell r="CB125">
            <v>2</v>
          </cell>
          <cell r="CC125">
            <v>2</v>
          </cell>
          <cell r="CD125">
            <v>2</v>
          </cell>
          <cell r="CE125">
            <v>1</v>
          </cell>
          <cell r="CF125">
            <v>2</v>
          </cell>
          <cell r="CG125">
            <v>2</v>
          </cell>
          <cell r="CH125">
            <v>1</v>
          </cell>
          <cell r="CI125">
            <v>2</v>
          </cell>
          <cell r="CJ125">
            <v>2</v>
          </cell>
          <cell r="CK125">
            <v>2</v>
          </cell>
          <cell r="CL125">
            <v>2</v>
          </cell>
          <cell r="CM125">
            <v>3</v>
          </cell>
          <cell r="CN125">
            <v>3</v>
          </cell>
          <cell r="CO125">
            <v>2</v>
          </cell>
          <cell r="CP125">
            <v>2</v>
          </cell>
          <cell r="CQ125">
            <v>99</v>
          </cell>
          <cell r="CR125">
            <v>2</v>
          </cell>
          <cell r="CS125">
            <v>2</v>
          </cell>
          <cell r="CT125">
            <v>2</v>
          </cell>
          <cell r="CU125">
            <v>2</v>
          </cell>
          <cell r="CV125">
            <v>2</v>
          </cell>
          <cell r="CW125">
            <v>3</v>
          </cell>
          <cell r="CX125">
            <v>1</v>
          </cell>
          <cell r="CY125">
            <v>1</v>
          </cell>
          <cell r="CZ125">
            <v>1</v>
          </cell>
          <cell r="DA125">
            <v>1</v>
          </cell>
          <cell r="DB125">
            <v>2</v>
          </cell>
          <cell r="DC125">
            <v>1</v>
          </cell>
          <cell r="DD125">
            <v>1</v>
          </cell>
          <cell r="DE125">
            <v>1</v>
          </cell>
          <cell r="DF125">
            <v>1</v>
          </cell>
          <cell r="DG125">
            <v>2</v>
          </cell>
          <cell r="DH125">
            <v>2</v>
          </cell>
          <cell r="DI125">
            <v>2</v>
          </cell>
          <cell r="DJ125">
            <v>2</v>
          </cell>
          <cell r="DK125">
            <v>5</v>
          </cell>
          <cell r="DL125">
            <v>5</v>
          </cell>
          <cell r="DM125">
            <v>3</v>
          </cell>
          <cell r="DN125">
            <v>4</v>
          </cell>
          <cell r="DO125">
            <v>3</v>
          </cell>
          <cell r="DP125">
            <v>2</v>
          </cell>
          <cell r="DQ125">
            <v>3</v>
          </cell>
          <cell r="DR125">
            <v>1</v>
          </cell>
          <cell r="DS125">
            <v>2</v>
          </cell>
          <cell r="DT125">
            <v>2</v>
          </cell>
          <cell r="DU125">
            <v>2</v>
          </cell>
          <cell r="DV125">
            <v>3</v>
          </cell>
          <cell r="DW125">
            <v>2</v>
          </cell>
          <cell r="DX125">
            <v>4</v>
          </cell>
          <cell r="DY125">
            <v>3</v>
          </cell>
          <cell r="DZ125">
            <v>3</v>
          </cell>
          <cell r="EA125">
            <v>5</v>
          </cell>
          <cell r="EB125">
            <v>5</v>
          </cell>
          <cell r="EC125">
            <v>5</v>
          </cell>
          <cell r="ED125">
            <v>2</v>
          </cell>
          <cell r="EE125">
            <v>2</v>
          </cell>
          <cell r="EF125">
            <v>2</v>
          </cell>
          <cell r="EG125">
            <v>1</v>
          </cell>
          <cell r="EH125">
            <v>2</v>
          </cell>
          <cell r="EI125">
            <v>2</v>
          </cell>
          <cell r="EJ125">
            <v>77</v>
          </cell>
          <cell r="EK125">
            <v>77</v>
          </cell>
          <cell r="EL125">
            <v>77</v>
          </cell>
          <cell r="EM125">
            <v>77</v>
          </cell>
          <cell r="EN125">
            <v>77</v>
          </cell>
          <cell r="EO125">
            <v>77</v>
          </cell>
          <cell r="EP125">
            <v>77</v>
          </cell>
          <cell r="EQ125">
            <v>77</v>
          </cell>
          <cell r="ER125">
            <v>77</v>
          </cell>
          <cell r="ES125">
            <v>77</v>
          </cell>
          <cell r="ET125">
            <v>77</v>
          </cell>
          <cell r="EU125">
            <v>77</v>
          </cell>
          <cell r="EV125">
            <v>2</v>
          </cell>
          <cell r="EW125">
            <v>2</v>
          </cell>
          <cell r="EX125">
            <v>2</v>
          </cell>
          <cell r="EY125">
            <v>99</v>
          </cell>
          <cell r="EZ125">
            <v>2</v>
          </cell>
          <cell r="FA125">
            <v>4</v>
          </cell>
          <cell r="FB125">
            <v>3</v>
          </cell>
          <cell r="FC125">
            <v>3</v>
          </cell>
          <cell r="FD125">
            <v>3</v>
          </cell>
          <cell r="FE125">
            <v>3</v>
          </cell>
          <cell r="FF125">
            <v>2</v>
          </cell>
          <cell r="FG125">
            <v>2</v>
          </cell>
          <cell r="FH125">
            <v>2</v>
          </cell>
          <cell r="FI125">
            <v>2</v>
          </cell>
          <cell r="FJ125">
            <v>2</v>
          </cell>
          <cell r="FK125">
            <v>2</v>
          </cell>
          <cell r="FL125">
            <v>2</v>
          </cell>
          <cell r="FM125">
            <v>3</v>
          </cell>
          <cell r="FN125">
            <v>99</v>
          </cell>
          <cell r="FO125">
            <v>99</v>
          </cell>
          <cell r="FP125">
            <v>99</v>
          </cell>
          <cell r="FQ125">
            <v>2</v>
          </cell>
          <cell r="FR125">
            <v>99</v>
          </cell>
          <cell r="FS125">
            <v>99</v>
          </cell>
          <cell r="FT125">
            <v>99</v>
          </cell>
          <cell r="FU125">
            <v>99</v>
          </cell>
          <cell r="FV125">
            <v>99</v>
          </cell>
          <cell r="FW125">
            <v>99</v>
          </cell>
          <cell r="FX125">
            <v>99</v>
          </cell>
          <cell r="FY125">
            <v>99</v>
          </cell>
          <cell r="FZ125">
            <v>2</v>
          </cell>
          <cell r="GA125">
            <v>2</v>
          </cell>
          <cell r="GB125">
            <v>2</v>
          </cell>
          <cell r="GC125">
            <v>2</v>
          </cell>
          <cell r="GD125">
            <v>1</v>
          </cell>
          <cell r="GE125">
            <v>2</v>
          </cell>
          <cell r="GF125">
            <v>1</v>
          </cell>
          <cell r="GG125">
            <v>3</v>
          </cell>
        </row>
        <row r="126">
          <cell r="E126">
            <v>3</v>
          </cell>
          <cell r="F126">
            <v>11</v>
          </cell>
          <cell r="G126">
            <v>2</v>
          </cell>
          <cell r="H126">
            <v>3</v>
          </cell>
          <cell r="I126">
            <v>8</v>
          </cell>
          <cell r="J126">
            <v>1</v>
          </cell>
          <cell r="K126">
            <v>1</v>
          </cell>
          <cell r="L126">
            <v>2</v>
          </cell>
          <cell r="M126">
            <v>2</v>
          </cell>
          <cell r="N126">
            <v>3</v>
          </cell>
          <cell r="O126">
            <v>3</v>
          </cell>
          <cell r="P126">
            <v>2</v>
          </cell>
          <cell r="Q126">
            <v>1</v>
          </cell>
          <cell r="R126">
            <v>1</v>
          </cell>
          <cell r="S126">
            <v>99</v>
          </cell>
          <cell r="T126">
            <v>99</v>
          </cell>
          <cell r="U126">
            <v>99</v>
          </cell>
          <cell r="V126">
            <v>1</v>
          </cell>
          <cell r="W126">
            <v>99</v>
          </cell>
          <cell r="X126">
            <v>99</v>
          </cell>
          <cell r="Y126">
            <v>3</v>
          </cell>
          <cell r="Z126">
            <v>1</v>
          </cell>
          <cell r="AA126">
            <v>2</v>
          </cell>
          <cell r="AB126">
            <v>2</v>
          </cell>
          <cell r="AC126">
            <v>2</v>
          </cell>
          <cell r="AD126">
            <v>2</v>
          </cell>
          <cell r="AE126">
            <v>2</v>
          </cell>
          <cell r="AF126">
            <v>2</v>
          </cell>
          <cell r="AG126">
            <v>1</v>
          </cell>
          <cell r="AH126">
            <v>1</v>
          </cell>
          <cell r="AI126">
            <v>2</v>
          </cell>
          <cell r="AJ126">
            <v>2</v>
          </cell>
          <cell r="AK126">
            <v>2</v>
          </cell>
          <cell r="AL126">
            <v>2</v>
          </cell>
          <cell r="AM126">
            <v>99</v>
          </cell>
          <cell r="AN126">
            <v>1</v>
          </cell>
          <cell r="AO126">
            <v>1</v>
          </cell>
          <cell r="AP126">
            <v>1</v>
          </cell>
          <cell r="AQ126">
            <v>1</v>
          </cell>
          <cell r="AR126">
            <v>2</v>
          </cell>
          <cell r="AS126">
            <v>3</v>
          </cell>
          <cell r="AT126">
            <v>2</v>
          </cell>
          <cell r="AU126">
            <v>3</v>
          </cell>
          <cell r="AV126">
            <v>4</v>
          </cell>
          <cell r="AW126">
            <v>2</v>
          </cell>
          <cell r="AX126">
            <v>3</v>
          </cell>
          <cell r="AY126">
            <v>2</v>
          </cell>
          <cell r="AZ126">
            <v>3</v>
          </cell>
          <cell r="BA126">
            <v>2</v>
          </cell>
          <cell r="BB126">
            <v>1</v>
          </cell>
          <cell r="BC126">
            <v>2</v>
          </cell>
          <cell r="BD126">
            <v>5</v>
          </cell>
          <cell r="BE126">
            <v>3</v>
          </cell>
          <cell r="BF126">
            <v>2</v>
          </cell>
          <cell r="BG126">
            <v>2</v>
          </cell>
          <cell r="BH126">
            <v>1</v>
          </cell>
          <cell r="BI126">
            <v>1</v>
          </cell>
          <cell r="BJ126">
            <v>6</v>
          </cell>
          <cell r="BK126">
            <v>2</v>
          </cell>
          <cell r="BL126">
            <v>1</v>
          </cell>
          <cell r="BM126">
            <v>3</v>
          </cell>
          <cell r="BN126">
            <v>4</v>
          </cell>
          <cell r="BO126">
            <v>2</v>
          </cell>
          <cell r="BP126">
            <v>2</v>
          </cell>
          <cell r="BQ126">
            <v>2</v>
          </cell>
          <cell r="BR126">
            <v>2</v>
          </cell>
          <cell r="BS126">
            <v>99</v>
          </cell>
          <cell r="BT126">
            <v>1</v>
          </cell>
          <cell r="BU126">
            <v>99</v>
          </cell>
          <cell r="BV126">
            <v>1</v>
          </cell>
          <cell r="BW126">
            <v>2</v>
          </cell>
          <cell r="BX126">
            <v>1</v>
          </cell>
          <cell r="BY126">
            <v>1</v>
          </cell>
          <cell r="BZ126">
            <v>2</v>
          </cell>
          <cell r="CA126">
            <v>3</v>
          </cell>
          <cell r="CB126">
            <v>2</v>
          </cell>
          <cell r="CC126">
            <v>2</v>
          </cell>
          <cell r="CD126">
            <v>2</v>
          </cell>
          <cell r="CE126">
            <v>2</v>
          </cell>
          <cell r="CF126">
            <v>2</v>
          </cell>
          <cell r="CG126">
            <v>1</v>
          </cell>
          <cell r="CH126">
            <v>1</v>
          </cell>
          <cell r="CI126">
            <v>1</v>
          </cell>
          <cell r="CJ126">
            <v>1</v>
          </cell>
          <cell r="CK126">
            <v>2</v>
          </cell>
          <cell r="CL126">
            <v>2</v>
          </cell>
          <cell r="CM126">
            <v>2</v>
          </cell>
          <cell r="CN126">
            <v>2</v>
          </cell>
          <cell r="CO126">
            <v>2</v>
          </cell>
          <cell r="CP126">
            <v>2</v>
          </cell>
          <cell r="CQ126">
            <v>2</v>
          </cell>
          <cell r="CR126">
            <v>1</v>
          </cell>
          <cell r="CS126">
            <v>2</v>
          </cell>
          <cell r="CT126">
            <v>2</v>
          </cell>
          <cell r="CU126">
            <v>1</v>
          </cell>
          <cell r="CV126">
            <v>1</v>
          </cell>
          <cell r="CW126">
            <v>2</v>
          </cell>
          <cell r="CX126">
            <v>1</v>
          </cell>
          <cell r="CY126">
            <v>3</v>
          </cell>
          <cell r="CZ126">
            <v>2</v>
          </cell>
          <cell r="DA126">
            <v>4</v>
          </cell>
          <cell r="DB126">
            <v>3</v>
          </cell>
          <cell r="DC126">
            <v>5</v>
          </cell>
          <cell r="DD126">
            <v>5</v>
          </cell>
          <cell r="DE126">
            <v>5</v>
          </cell>
          <cell r="DF126">
            <v>5</v>
          </cell>
          <cell r="DG126">
            <v>2</v>
          </cell>
          <cell r="DH126">
            <v>4</v>
          </cell>
          <cell r="DI126">
            <v>5</v>
          </cell>
          <cell r="DJ126">
            <v>5</v>
          </cell>
          <cell r="DK126">
            <v>5</v>
          </cell>
          <cell r="DL126">
            <v>5</v>
          </cell>
          <cell r="DM126">
            <v>3</v>
          </cell>
          <cell r="DN126">
            <v>4</v>
          </cell>
          <cell r="DO126">
            <v>3</v>
          </cell>
          <cell r="DP126">
            <v>1</v>
          </cell>
          <cell r="DQ126">
            <v>2</v>
          </cell>
          <cell r="DR126">
            <v>1</v>
          </cell>
          <cell r="DS126">
            <v>2</v>
          </cell>
          <cell r="DT126">
            <v>2</v>
          </cell>
          <cell r="DU126">
            <v>1</v>
          </cell>
          <cell r="DV126">
            <v>2</v>
          </cell>
          <cell r="DW126">
            <v>2</v>
          </cell>
          <cell r="DX126">
            <v>4</v>
          </cell>
          <cell r="DY126">
            <v>3</v>
          </cell>
          <cell r="DZ126">
            <v>3</v>
          </cell>
          <cell r="EA126">
            <v>1</v>
          </cell>
          <cell r="EB126">
            <v>3</v>
          </cell>
          <cell r="EC126">
            <v>2</v>
          </cell>
          <cell r="ED126">
            <v>1</v>
          </cell>
          <cell r="EE126">
            <v>2</v>
          </cell>
          <cell r="EF126">
            <v>1</v>
          </cell>
          <cell r="EG126">
            <v>1</v>
          </cell>
          <cell r="EH126">
            <v>1</v>
          </cell>
          <cell r="EI126">
            <v>1</v>
          </cell>
          <cell r="EJ126">
            <v>1</v>
          </cell>
          <cell r="EK126">
            <v>1</v>
          </cell>
          <cell r="EL126">
            <v>1</v>
          </cell>
          <cell r="EM126">
            <v>0</v>
          </cell>
          <cell r="EN126">
            <v>1</v>
          </cell>
          <cell r="EO126">
            <v>0</v>
          </cell>
          <cell r="EP126">
            <v>0</v>
          </cell>
          <cell r="EQ126">
            <v>0</v>
          </cell>
          <cell r="ER126">
            <v>0</v>
          </cell>
          <cell r="ES126">
            <v>0</v>
          </cell>
          <cell r="ET126">
            <v>1</v>
          </cell>
          <cell r="EU126">
            <v>1</v>
          </cell>
          <cell r="EV126">
            <v>2</v>
          </cell>
          <cell r="EW126">
            <v>2</v>
          </cell>
          <cell r="EX126">
            <v>2</v>
          </cell>
          <cell r="EY126">
            <v>99</v>
          </cell>
          <cell r="EZ126">
            <v>2</v>
          </cell>
          <cell r="FA126">
            <v>1</v>
          </cell>
          <cell r="FB126">
            <v>3</v>
          </cell>
          <cell r="FC126">
            <v>3</v>
          </cell>
          <cell r="FD126">
            <v>3</v>
          </cell>
          <cell r="FE126">
            <v>3</v>
          </cell>
          <cell r="FF126">
            <v>3</v>
          </cell>
          <cell r="FG126">
            <v>2</v>
          </cell>
          <cell r="FH126">
            <v>2</v>
          </cell>
          <cell r="FI126">
            <v>2</v>
          </cell>
          <cell r="FJ126">
            <v>2</v>
          </cell>
          <cell r="FK126">
            <v>3</v>
          </cell>
          <cell r="FL126">
            <v>2</v>
          </cell>
          <cell r="FM126">
            <v>3</v>
          </cell>
          <cell r="FN126">
            <v>99</v>
          </cell>
          <cell r="FO126">
            <v>99</v>
          </cell>
          <cell r="FP126">
            <v>99</v>
          </cell>
          <cell r="FQ126">
            <v>3</v>
          </cell>
          <cell r="FR126">
            <v>99</v>
          </cell>
          <cell r="FS126">
            <v>99</v>
          </cell>
          <cell r="FT126">
            <v>99</v>
          </cell>
          <cell r="FU126">
            <v>99</v>
          </cell>
          <cell r="FV126">
            <v>99</v>
          </cell>
          <cell r="FW126">
            <v>99</v>
          </cell>
          <cell r="FX126">
            <v>99</v>
          </cell>
          <cell r="FY126">
            <v>99</v>
          </cell>
          <cell r="FZ126">
            <v>1</v>
          </cell>
          <cell r="GA126">
            <v>1</v>
          </cell>
          <cell r="GB126">
            <v>2</v>
          </cell>
          <cell r="GC126">
            <v>2</v>
          </cell>
          <cell r="GD126">
            <v>1</v>
          </cell>
          <cell r="GE126">
            <v>2</v>
          </cell>
          <cell r="GF126">
            <v>1</v>
          </cell>
          <cell r="GG126">
            <v>2</v>
          </cell>
        </row>
        <row r="127">
          <cell r="E127">
            <v>4</v>
          </cell>
          <cell r="F127">
            <v>1</v>
          </cell>
          <cell r="G127">
            <v>1</v>
          </cell>
          <cell r="H127">
            <v>3</v>
          </cell>
          <cell r="I127">
            <v>8</v>
          </cell>
          <cell r="J127">
            <v>2</v>
          </cell>
          <cell r="K127">
            <v>1</v>
          </cell>
          <cell r="L127">
            <v>3</v>
          </cell>
          <cell r="M127">
            <v>2</v>
          </cell>
          <cell r="N127">
            <v>2</v>
          </cell>
          <cell r="O127">
            <v>99</v>
          </cell>
          <cell r="P127">
            <v>2</v>
          </cell>
          <cell r="Q127">
            <v>1</v>
          </cell>
          <cell r="R127">
            <v>2</v>
          </cell>
          <cell r="S127">
            <v>2</v>
          </cell>
          <cell r="T127">
            <v>2</v>
          </cell>
          <cell r="U127">
            <v>1</v>
          </cell>
          <cell r="V127">
            <v>1</v>
          </cell>
          <cell r="W127">
            <v>2</v>
          </cell>
          <cell r="X127">
            <v>2</v>
          </cell>
          <cell r="Y127">
            <v>3</v>
          </cell>
          <cell r="Z127">
            <v>1</v>
          </cell>
          <cell r="AA127">
            <v>1</v>
          </cell>
          <cell r="AB127">
            <v>2</v>
          </cell>
          <cell r="AC127">
            <v>1</v>
          </cell>
          <cell r="AD127">
            <v>3</v>
          </cell>
          <cell r="AE127">
            <v>99</v>
          </cell>
          <cell r="AF127">
            <v>2</v>
          </cell>
          <cell r="AG127">
            <v>2</v>
          </cell>
          <cell r="AH127">
            <v>2</v>
          </cell>
          <cell r="AI127">
            <v>1</v>
          </cell>
          <cell r="AJ127">
            <v>2</v>
          </cell>
          <cell r="AK127">
            <v>2</v>
          </cell>
          <cell r="AL127">
            <v>99</v>
          </cell>
          <cell r="AM127">
            <v>2</v>
          </cell>
          <cell r="AN127">
            <v>2</v>
          </cell>
          <cell r="AO127">
            <v>2</v>
          </cell>
          <cell r="AP127">
            <v>2</v>
          </cell>
          <cell r="AQ127">
            <v>2</v>
          </cell>
          <cell r="AR127">
            <v>2</v>
          </cell>
          <cell r="AS127">
            <v>3</v>
          </cell>
          <cell r="AT127">
            <v>3</v>
          </cell>
          <cell r="AU127">
            <v>3</v>
          </cell>
          <cell r="AV127">
            <v>2</v>
          </cell>
          <cell r="AW127">
            <v>2</v>
          </cell>
          <cell r="AX127">
            <v>3</v>
          </cell>
          <cell r="AY127">
            <v>1</v>
          </cell>
          <cell r="AZ127">
            <v>2</v>
          </cell>
          <cell r="BA127">
            <v>99</v>
          </cell>
          <cell r="BB127">
            <v>99</v>
          </cell>
          <cell r="BC127">
            <v>2</v>
          </cell>
          <cell r="BD127">
            <v>5</v>
          </cell>
          <cell r="BE127">
            <v>4</v>
          </cell>
          <cell r="BF127">
            <v>3</v>
          </cell>
          <cell r="BG127">
            <v>2</v>
          </cell>
          <cell r="BH127">
            <v>2</v>
          </cell>
          <cell r="BI127">
            <v>3</v>
          </cell>
          <cell r="BJ127">
            <v>1</v>
          </cell>
          <cell r="BK127">
            <v>4</v>
          </cell>
          <cell r="BL127">
            <v>4</v>
          </cell>
          <cell r="BM127">
            <v>4</v>
          </cell>
          <cell r="BN127">
            <v>4</v>
          </cell>
          <cell r="BO127">
            <v>3</v>
          </cell>
          <cell r="BP127">
            <v>99</v>
          </cell>
          <cell r="BQ127">
            <v>2</v>
          </cell>
          <cell r="BR127">
            <v>2</v>
          </cell>
          <cell r="BS127">
            <v>99</v>
          </cell>
          <cell r="BT127">
            <v>99</v>
          </cell>
          <cell r="BU127">
            <v>99</v>
          </cell>
          <cell r="BV127">
            <v>1</v>
          </cell>
          <cell r="BW127">
            <v>1</v>
          </cell>
          <cell r="BX127">
            <v>1</v>
          </cell>
          <cell r="BY127">
            <v>2</v>
          </cell>
          <cell r="BZ127">
            <v>4</v>
          </cell>
          <cell r="CA127">
            <v>4</v>
          </cell>
          <cell r="CB127">
            <v>99</v>
          </cell>
          <cell r="CC127">
            <v>99</v>
          </cell>
          <cell r="CD127">
            <v>1</v>
          </cell>
          <cell r="CE127">
            <v>1</v>
          </cell>
          <cell r="CF127">
            <v>1</v>
          </cell>
          <cell r="CG127">
            <v>1</v>
          </cell>
          <cell r="CH127">
            <v>1</v>
          </cell>
          <cell r="CI127">
            <v>99</v>
          </cell>
          <cell r="CJ127">
            <v>4</v>
          </cell>
          <cell r="CK127">
            <v>2</v>
          </cell>
          <cell r="CL127">
            <v>3</v>
          </cell>
          <cell r="CM127">
            <v>3</v>
          </cell>
          <cell r="CN127">
            <v>3</v>
          </cell>
          <cell r="CO127">
            <v>99</v>
          </cell>
          <cell r="CP127">
            <v>99</v>
          </cell>
          <cell r="CQ127">
            <v>99</v>
          </cell>
          <cell r="CR127">
            <v>99</v>
          </cell>
          <cell r="CS127">
            <v>99</v>
          </cell>
          <cell r="CT127">
            <v>99</v>
          </cell>
          <cell r="CU127">
            <v>99</v>
          </cell>
          <cell r="CV127">
            <v>99</v>
          </cell>
          <cell r="CW127">
            <v>99</v>
          </cell>
          <cell r="CX127">
            <v>99</v>
          </cell>
          <cell r="CY127">
            <v>99</v>
          </cell>
          <cell r="CZ127">
            <v>99</v>
          </cell>
          <cell r="DA127">
            <v>4</v>
          </cell>
          <cell r="DB127">
            <v>2</v>
          </cell>
          <cell r="DC127">
            <v>4</v>
          </cell>
          <cell r="DD127">
            <v>4</v>
          </cell>
          <cell r="DE127">
            <v>3</v>
          </cell>
          <cell r="DF127">
            <v>2</v>
          </cell>
          <cell r="DG127">
            <v>4</v>
          </cell>
          <cell r="DH127">
            <v>4</v>
          </cell>
          <cell r="DI127">
            <v>4</v>
          </cell>
          <cell r="DJ127">
            <v>4</v>
          </cell>
          <cell r="DK127">
            <v>3</v>
          </cell>
          <cell r="DL127">
            <v>3</v>
          </cell>
          <cell r="DM127">
            <v>3</v>
          </cell>
          <cell r="DN127">
            <v>1</v>
          </cell>
          <cell r="DO127">
            <v>3</v>
          </cell>
          <cell r="DP127">
            <v>2</v>
          </cell>
          <cell r="DQ127">
            <v>3</v>
          </cell>
          <cell r="DR127">
            <v>99</v>
          </cell>
          <cell r="DS127">
            <v>99</v>
          </cell>
          <cell r="DT127">
            <v>3</v>
          </cell>
          <cell r="DU127">
            <v>99</v>
          </cell>
          <cell r="DV127">
            <v>99</v>
          </cell>
          <cell r="DW127">
            <v>1</v>
          </cell>
          <cell r="DX127">
            <v>2</v>
          </cell>
          <cell r="DY127">
            <v>3</v>
          </cell>
          <cell r="DZ127">
            <v>1</v>
          </cell>
          <cell r="EA127">
            <v>4</v>
          </cell>
          <cell r="EB127">
            <v>4</v>
          </cell>
          <cell r="EC127">
            <v>3</v>
          </cell>
          <cell r="ED127">
            <v>1</v>
          </cell>
          <cell r="EE127">
            <v>2</v>
          </cell>
          <cell r="EF127">
            <v>99</v>
          </cell>
          <cell r="EG127">
            <v>3</v>
          </cell>
          <cell r="EH127">
            <v>2</v>
          </cell>
          <cell r="EI127">
            <v>2</v>
          </cell>
          <cell r="EJ127">
            <v>77</v>
          </cell>
          <cell r="EK127">
            <v>77</v>
          </cell>
          <cell r="EL127">
            <v>77</v>
          </cell>
          <cell r="EM127">
            <v>77</v>
          </cell>
          <cell r="EN127">
            <v>77</v>
          </cell>
          <cell r="EO127">
            <v>77</v>
          </cell>
          <cell r="EP127">
            <v>77</v>
          </cell>
          <cell r="EQ127">
            <v>77</v>
          </cell>
          <cell r="ER127">
            <v>77</v>
          </cell>
          <cell r="ES127">
            <v>77</v>
          </cell>
          <cell r="ET127">
            <v>77</v>
          </cell>
          <cell r="EU127">
            <v>77</v>
          </cell>
          <cell r="EV127">
            <v>99</v>
          </cell>
          <cell r="EW127">
            <v>3</v>
          </cell>
          <cell r="EX127">
            <v>3</v>
          </cell>
          <cell r="EY127">
            <v>3</v>
          </cell>
          <cell r="EZ127">
            <v>99</v>
          </cell>
          <cell r="FA127">
            <v>4</v>
          </cell>
          <cell r="FB127">
            <v>3</v>
          </cell>
          <cell r="FC127">
            <v>3</v>
          </cell>
          <cell r="FD127">
            <v>3</v>
          </cell>
          <cell r="FE127">
            <v>3</v>
          </cell>
          <cell r="FF127">
            <v>3</v>
          </cell>
          <cell r="FG127">
            <v>3</v>
          </cell>
          <cell r="FH127">
            <v>3</v>
          </cell>
          <cell r="FI127">
            <v>3</v>
          </cell>
          <cell r="FJ127">
            <v>3</v>
          </cell>
          <cell r="FK127">
            <v>1</v>
          </cell>
          <cell r="FL127">
            <v>2</v>
          </cell>
          <cell r="FM127">
            <v>3</v>
          </cell>
          <cell r="FN127">
            <v>99</v>
          </cell>
          <cell r="FO127">
            <v>99</v>
          </cell>
          <cell r="FP127">
            <v>99</v>
          </cell>
          <cell r="FQ127">
            <v>1</v>
          </cell>
          <cell r="FR127">
            <v>3</v>
          </cell>
          <cell r="FS127">
            <v>2</v>
          </cell>
          <cell r="FT127">
            <v>99</v>
          </cell>
          <cell r="FU127">
            <v>99</v>
          </cell>
          <cell r="FV127">
            <v>99</v>
          </cell>
          <cell r="FW127">
            <v>99</v>
          </cell>
          <cell r="FX127">
            <v>99</v>
          </cell>
          <cell r="FY127">
            <v>99</v>
          </cell>
          <cell r="FZ127">
            <v>2</v>
          </cell>
          <cell r="GA127">
            <v>1</v>
          </cell>
          <cell r="GB127">
            <v>2</v>
          </cell>
          <cell r="GC127">
            <v>2</v>
          </cell>
          <cell r="GD127">
            <v>1</v>
          </cell>
          <cell r="GE127">
            <v>2</v>
          </cell>
          <cell r="GF127">
            <v>1</v>
          </cell>
          <cell r="GG127">
            <v>2</v>
          </cell>
        </row>
        <row r="128">
          <cell r="E128">
            <v>5</v>
          </cell>
          <cell r="F128">
            <v>15</v>
          </cell>
          <cell r="G128">
            <v>1</v>
          </cell>
          <cell r="H128">
            <v>3</v>
          </cell>
          <cell r="I128">
            <v>8</v>
          </cell>
          <cell r="J128">
            <v>2</v>
          </cell>
          <cell r="K128">
            <v>1</v>
          </cell>
          <cell r="L128">
            <v>1</v>
          </cell>
          <cell r="M128">
            <v>3</v>
          </cell>
          <cell r="N128">
            <v>3</v>
          </cell>
          <cell r="O128">
            <v>3</v>
          </cell>
          <cell r="P128">
            <v>3</v>
          </cell>
          <cell r="Q128">
            <v>1</v>
          </cell>
          <cell r="R128">
            <v>1</v>
          </cell>
          <cell r="S128">
            <v>1</v>
          </cell>
          <cell r="T128">
            <v>1</v>
          </cell>
          <cell r="U128">
            <v>1</v>
          </cell>
          <cell r="V128">
            <v>1</v>
          </cell>
          <cell r="W128">
            <v>1</v>
          </cell>
          <cell r="X128">
            <v>1</v>
          </cell>
          <cell r="Y128">
            <v>2</v>
          </cell>
          <cell r="Z128">
            <v>1</v>
          </cell>
          <cell r="AA128">
            <v>1</v>
          </cell>
          <cell r="AB128">
            <v>1</v>
          </cell>
          <cell r="AC128">
            <v>1</v>
          </cell>
          <cell r="AD128">
            <v>1</v>
          </cell>
          <cell r="AE128">
            <v>1</v>
          </cell>
          <cell r="AF128">
            <v>1</v>
          </cell>
          <cell r="AG128">
            <v>2</v>
          </cell>
          <cell r="AH128">
            <v>1</v>
          </cell>
          <cell r="AI128">
            <v>1</v>
          </cell>
          <cell r="AJ128">
            <v>1</v>
          </cell>
          <cell r="AK128">
            <v>1</v>
          </cell>
          <cell r="AL128">
            <v>1</v>
          </cell>
          <cell r="AM128">
            <v>1</v>
          </cell>
          <cell r="AN128">
            <v>1</v>
          </cell>
          <cell r="AO128">
            <v>1</v>
          </cell>
          <cell r="AP128">
            <v>1</v>
          </cell>
          <cell r="AQ128">
            <v>1</v>
          </cell>
          <cell r="AR128">
            <v>2</v>
          </cell>
          <cell r="AS128">
            <v>1</v>
          </cell>
          <cell r="AT128">
            <v>2</v>
          </cell>
          <cell r="AU128">
            <v>3</v>
          </cell>
          <cell r="AV128">
            <v>1</v>
          </cell>
          <cell r="AW128">
            <v>1</v>
          </cell>
          <cell r="AX128">
            <v>1</v>
          </cell>
          <cell r="AY128">
            <v>1</v>
          </cell>
          <cell r="AZ128">
            <v>1</v>
          </cell>
          <cell r="BA128">
            <v>1</v>
          </cell>
          <cell r="BB128">
            <v>1</v>
          </cell>
          <cell r="BC128">
            <v>1</v>
          </cell>
          <cell r="BD128">
            <v>1</v>
          </cell>
          <cell r="BE128">
            <v>1</v>
          </cell>
          <cell r="BF128">
            <v>1</v>
          </cell>
          <cell r="BG128">
            <v>3</v>
          </cell>
          <cell r="BH128">
            <v>1</v>
          </cell>
          <cell r="BI128">
            <v>1</v>
          </cell>
          <cell r="BJ128">
            <v>10</v>
          </cell>
          <cell r="BK128">
            <v>1</v>
          </cell>
          <cell r="BL128">
            <v>1</v>
          </cell>
          <cell r="BM128">
            <v>5</v>
          </cell>
          <cell r="BN128">
            <v>5</v>
          </cell>
          <cell r="BO128">
            <v>3</v>
          </cell>
          <cell r="BP128">
            <v>5</v>
          </cell>
          <cell r="BQ128">
            <v>6</v>
          </cell>
          <cell r="BR128">
            <v>1</v>
          </cell>
          <cell r="BS128">
            <v>2</v>
          </cell>
          <cell r="BT128">
            <v>2</v>
          </cell>
          <cell r="BU128">
            <v>2</v>
          </cell>
          <cell r="BV128">
            <v>1</v>
          </cell>
          <cell r="BW128">
            <v>1</v>
          </cell>
          <cell r="BX128">
            <v>3</v>
          </cell>
          <cell r="BY128">
            <v>3</v>
          </cell>
          <cell r="BZ128">
            <v>4</v>
          </cell>
          <cell r="CA128">
            <v>4</v>
          </cell>
          <cell r="CB128">
            <v>4</v>
          </cell>
          <cell r="CC128">
            <v>2</v>
          </cell>
          <cell r="CD128">
            <v>1</v>
          </cell>
          <cell r="CE128">
            <v>1</v>
          </cell>
          <cell r="CF128">
            <v>1</v>
          </cell>
          <cell r="CG128">
            <v>1</v>
          </cell>
          <cell r="CH128">
            <v>1</v>
          </cell>
          <cell r="CI128">
            <v>4</v>
          </cell>
          <cell r="CJ128">
            <v>99</v>
          </cell>
          <cell r="CK128">
            <v>3</v>
          </cell>
          <cell r="CL128">
            <v>1</v>
          </cell>
          <cell r="CM128">
            <v>1</v>
          </cell>
          <cell r="CN128">
            <v>1</v>
          </cell>
          <cell r="CO128">
            <v>1</v>
          </cell>
          <cell r="CP128">
            <v>3</v>
          </cell>
          <cell r="CQ128">
            <v>3</v>
          </cell>
          <cell r="CR128">
            <v>3</v>
          </cell>
          <cell r="CS128">
            <v>1</v>
          </cell>
          <cell r="CT128">
            <v>1</v>
          </cell>
          <cell r="CU128">
            <v>1</v>
          </cell>
          <cell r="CV128">
            <v>1</v>
          </cell>
          <cell r="CW128">
            <v>3</v>
          </cell>
          <cell r="CX128">
            <v>2</v>
          </cell>
          <cell r="CY128">
            <v>2</v>
          </cell>
          <cell r="CZ128">
            <v>3</v>
          </cell>
          <cell r="DA128">
            <v>1</v>
          </cell>
          <cell r="DB128">
            <v>1</v>
          </cell>
          <cell r="DC128">
            <v>3</v>
          </cell>
          <cell r="DD128">
            <v>1</v>
          </cell>
          <cell r="DE128">
            <v>2</v>
          </cell>
          <cell r="DF128">
            <v>1</v>
          </cell>
          <cell r="DG128">
            <v>1</v>
          </cell>
          <cell r="DH128">
            <v>1</v>
          </cell>
          <cell r="DI128">
            <v>1</v>
          </cell>
          <cell r="DJ128">
            <v>1</v>
          </cell>
          <cell r="DK128">
            <v>1</v>
          </cell>
          <cell r="DL128">
            <v>1</v>
          </cell>
          <cell r="DM128">
            <v>1</v>
          </cell>
          <cell r="DN128">
            <v>4</v>
          </cell>
          <cell r="DO128">
            <v>1</v>
          </cell>
          <cell r="DP128">
            <v>2</v>
          </cell>
          <cell r="DQ128">
            <v>3</v>
          </cell>
          <cell r="DR128">
            <v>2</v>
          </cell>
          <cell r="DS128">
            <v>3</v>
          </cell>
          <cell r="DT128">
            <v>3</v>
          </cell>
          <cell r="DU128">
            <v>2</v>
          </cell>
          <cell r="DV128">
            <v>3</v>
          </cell>
          <cell r="DW128">
            <v>2</v>
          </cell>
          <cell r="DX128">
            <v>4</v>
          </cell>
          <cell r="DY128">
            <v>3</v>
          </cell>
          <cell r="DZ128">
            <v>3</v>
          </cell>
          <cell r="EA128">
            <v>5</v>
          </cell>
          <cell r="EB128">
            <v>5</v>
          </cell>
          <cell r="EC128">
            <v>5</v>
          </cell>
          <cell r="ED128">
            <v>2</v>
          </cell>
          <cell r="EE128">
            <v>2</v>
          </cell>
          <cell r="EF128">
            <v>1</v>
          </cell>
          <cell r="EG128">
            <v>1</v>
          </cell>
          <cell r="EH128">
            <v>2</v>
          </cell>
          <cell r="EI128">
            <v>2</v>
          </cell>
          <cell r="EJ128">
            <v>77</v>
          </cell>
          <cell r="EK128">
            <v>77</v>
          </cell>
          <cell r="EL128">
            <v>77</v>
          </cell>
          <cell r="EM128">
            <v>77</v>
          </cell>
          <cell r="EN128">
            <v>77</v>
          </cell>
          <cell r="EO128">
            <v>77</v>
          </cell>
          <cell r="EP128">
            <v>77</v>
          </cell>
          <cell r="EQ128">
            <v>77</v>
          </cell>
          <cell r="ER128">
            <v>77</v>
          </cell>
          <cell r="ES128">
            <v>77</v>
          </cell>
          <cell r="ET128">
            <v>77</v>
          </cell>
          <cell r="EU128">
            <v>77</v>
          </cell>
          <cell r="EV128">
            <v>1</v>
          </cell>
          <cell r="EW128">
            <v>99</v>
          </cell>
          <cell r="EX128">
            <v>1</v>
          </cell>
          <cell r="EY128">
            <v>1</v>
          </cell>
          <cell r="EZ128">
            <v>1</v>
          </cell>
          <cell r="FA128">
            <v>4</v>
          </cell>
          <cell r="FB128">
            <v>3</v>
          </cell>
          <cell r="FC128">
            <v>3</v>
          </cell>
          <cell r="FD128">
            <v>3</v>
          </cell>
          <cell r="FE128">
            <v>3</v>
          </cell>
          <cell r="FF128">
            <v>1</v>
          </cell>
          <cell r="FG128">
            <v>1</v>
          </cell>
          <cell r="FH128">
            <v>3</v>
          </cell>
          <cell r="FI128">
            <v>1</v>
          </cell>
          <cell r="FJ128">
            <v>3</v>
          </cell>
          <cell r="FK128">
            <v>1</v>
          </cell>
          <cell r="FL128">
            <v>1</v>
          </cell>
          <cell r="FM128">
            <v>3</v>
          </cell>
          <cell r="FN128">
            <v>99</v>
          </cell>
          <cell r="FO128">
            <v>99</v>
          </cell>
          <cell r="FP128">
            <v>99</v>
          </cell>
          <cell r="FQ128">
            <v>3</v>
          </cell>
          <cell r="FR128">
            <v>99</v>
          </cell>
          <cell r="FS128">
            <v>99</v>
          </cell>
          <cell r="FT128">
            <v>99</v>
          </cell>
          <cell r="FU128">
            <v>99</v>
          </cell>
          <cell r="FV128">
            <v>99</v>
          </cell>
          <cell r="FW128">
            <v>99</v>
          </cell>
          <cell r="FX128">
            <v>99</v>
          </cell>
          <cell r="FY128">
            <v>99</v>
          </cell>
          <cell r="FZ128">
            <v>1</v>
          </cell>
          <cell r="GA128">
            <v>1</v>
          </cell>
          <cell r="GB128">
            <v>2</v>
          </cell>
          <cell r="GC128">
            <v>2</v>
          </cell>
          <cell r="GD128">
            <v>1</v>
          </cell>
          <cell r="GE128">
            <v>2</v>
          </cell>
          <cell r="GF128">
            <v>1</v>
          </cell>
          <cell r="GG128">
            <v>2</v>
          </cell>
        </row>
        <row r="129">
          <cell r="E129">
            <v>4</v>
          </cell>
          <cell r="F129">
            <v>6</v>
          </cell>
          <cell r="G129">
            <v>2</v>
          </cell>
          <cell r="H129">
            <v>1</v>
          </cell>
          <cell r="I129">
            <v>4</v>
          </cell>
          <cell r="J129">
            <v>3</v>
          </cell>
          <cell r="K129">
            <v>1</v>
          </cell>
          <cell r="L129">
            <v>2</v>
          </cell>
          <cell r="M129">
            <v>1</v>
          </cell>
          <cell r="N129">
            <v>1</v>
          </cell>
          <cell r="O129">
            <v>1</v>
          </cell>
          <cell r="P129">
            <v>1</v>
          </cell>
          <cell r="Q129">
            <v>1</v>
          </cell>
          <cell r="R129">
            <v>1</v>
          </cell>
          <cell r="S129">
            <v>1</v>
          </cell>
          <cell r="T129">
            <v>1</v>
          </cell>
          <cell r="U129">
            <v>1</v>
          </cell>
          <cell r="V129">
            <v>1</v>
          </cell>
          <cell r="W129">
            <v>1</v>
          </cell>
          <cell r="X129">
            <v>1</v>
          </cell>
          <cell r="Y129">
            <v>3</v>
          </cell>
          <cell r="Z129">
            <v>2</v>
          </cell>
          <cell r="AA129">
            <v>2</v>
          </cell>
          <cell r="AB129">
            <v>2</v>
          </cell>
          <cell r="AC129">
            <v>1</v>
          </cell>
          <cell r="AD129">
            <v>2</v>
          </cell>
          <cell r="AE129">
            <v>1</v>
          </cell>
          <cell r="AF129">
            <v>1</v>
          </cell>
          <cell r="AG129">
            <v>1</v>
          </cell>
          <cell r="AH129">
            <v>2</v>
          </cell>
          <cell r="AI129">
            <v>1</v>
          </cell>
          <cell r="AJ129">
            <v>1</v>
          </cell>
          <cell r="AK129">
            <v>1</v>
          </cell>
          <cell r="AL129">
            <v>1</v>
          </cell>
          <cell r="AM129">
            <v>1</v>
          </cell>
          <cell r="AN129">
            <v>1</v>
          </cell>
          <cell r="AO129">
            <v>1</v>
          </cell>
          <cell r="AP129">
            <v>2</v>
          </cell>
          <cell r="AQ129">
            <v>2</v>
          </cell>
          <cell r="AR129">
            <v>2</v>
          </cell>
          <cell r="AS129">
            <v>2</v>
          </cell>
          <cell r="AT129">
            <v>2</v>
          </cell>
          <cell r="AU129">
            <v>1</v>
          </cell>
          <cell r="AV129">
            <v>2</v>
          </cell>
          <cell r="AW129">
            <v>3</v>
          </cell>
          <cell r="AX129">
            <v>2</v>
          </cell>
          <cell r="AY129">
            <v>1</v>
          </cell>
          <cell r="AZ129">
            <v>1</v>
          </cell>
          <cell r="BA129">
            <v>99</v>
          </cell>
          <cell r="BB129">
            <v>1</v>
          </cell>
          <cell r="BC129">
            <v>1</v>
          </cell>
          <cell r="BD129">
            <v>1</v>
          </cell>
          <cell r="BE129">
            <v>1</v>
          </cell>
          <cell r="BF129">
            <v>1</v>
          </cell>
          <cell r="BG129">
            <v>1</v>
          </cell>
          <cell r="BH129">
            <v>1</v>
          </cell>
          <cell r="BI129">
            <v>1</v>
          </cell>
          <cell r="BJ129">
            <v>6</v>
          </cell>
          <cell r="BK129">
            <v>1</v>
          </cell>
          <cell r="BL129">
            <v>1</v>
          </cell>
          <cell r="BM129">
            <v>4</v>
          </cell>
          <cell r="BN129">
            <v>4</v>
          </cell>
          <cell r="BO129">
            <v>4</v>
          </cell>
          <cell r="BP129">
            <v>5</v>
          </cell>
          <cell r="BQ129">
            <v>6</v>
          </cell>
          <cell r="BR129">
            <v>1</v>
          </cell>
          <cell r="BS129">
            <v>2</v>
          </cell>
          <cell r="BT129">
            <v>2</v>
          </cell>
          <cell r="BU129">
            <v>2</v>
          </cell>
          <cell r="BV129">
            <v>1</v>
          </cell>
          <cell r="BW129">
            <v>1</v>
          </cell>
          <cell r="BX129">
            <v>1</v>
          </cell>
          <cell r="BY129">
            <v>2</v>
          </cell>
          <cell r="BZ129">
            <v>3</v>
          </cell>
          <cell r="CA129">
            <v>3</v>
          </cell>
          <cell r="CB129">
            <v>3</v>
          </cell>
          <cell r="CC129">
            <v>2</v>
          </cell>
          <cell r="CD129">
            <v>1</v>
          </cell>
          <cell r="CE129">
            <v>1</v>
          </cell>
          <cell r="CF129">
            <v>1</v>
          </cell>
          <cell r="CG129">
            <v>1</v>
          </cell>
          <cell r="CH129">
            <v>1</v>
          </cell>
          <cell r="CI129">
            <v>2</v>
          </cell>
          <cell r="CJ129">
            <v>1</v>
          </cell>
          <cell r="CK129">
            <v>3</v>
          </cell>
          <cell r="CL129">
            <v>1</v>
          </cell>
          <cell r="CM129">
            <v>1</v>
          </cell>
          <cell r="CN129">
            <v>1</v>
          </cell>
          <cell r="CO129">
            <v>1</v>
          </cell>
          <cell r="CP129">
            <v>1</v>
          </cell>
          <cell r="CQ129">
            <v>1</v>
          </cell>
          <cell r="CR129">
            <v>99</v>
          </cell>
          <cell r="CS129">
            <v>1</v>
          </cell>
          <cell r="CT129">
            <v>1</v>
          </cell>
          <cell r="CU129">
            <v>1</v>
          </cell>
          <cell r="CV129">
            <v>1</v>
          </cell>
          <cell r="CW129">
            <v>2</v>
          </cell>
          <cell r="CX129">
            <v>2</v>
          </cell>
          <cell r="CY129">
            <v>1</v>
          </cell>
          <cell r="CZ129">
            <v>2</v>
          </cell>
          <cell r="DA129">
            <v>2</v>
          </cell>
          <cell r="DB129">
            <v>2</v>
          </cell>
          <cell r="DC129">
            <v>2</v>
          </cell>
          <cell r="DD129">
            <v>2</v>
          </cell>
          <cell r="DE129">
            <v>2</v>
          </cell>
          <cell r="DF129">
            <v>2</v>
          </cell>
          <cell r="DG129">
            <v>2</v>
          </cell>
          <cell r="DH129">
            <v>2</v>
          </cell>
          <cell r="DI129">
            <v>2</v>
          </cell>
          <cell r="DJ129">
            <v>2</v>
          </cell>
          <cell r="DK129">
            <v>2</v>
          </cell>
          <cell r="DL129">
            <v>2</v>
          </cell>
          <cell r="DM129">
            <v>2</v>
          </cell>
          <cell r="DN129">
            <v>4</v>
          </cell>
          <cell r="DO129">
            <v>2</v>
          </cell>
          <cell r="DP129">
            <v>1</v>
          </cell>
          <cell r="DQ129">
            <v>1</v>
          </cell>
          <cell r="DR129">
            <v>1</v>
          </cell>
          <cell r="DS129">
            <v>1</v>
          </cell>
          <cell r="DT129">
            <v>1</v>
          </cell>
          <cell r="DU129">
            <v>1</v>
          </cell>
          <cell r="DV129">
            <v>1</v>
          </cell>
          <cell r="DW129">
            <v>1</v>
          </cell>
          <cell r="DX129">
            <v>1</v>
          </cell>
          <cell r="DY129">
            <v>2</v>
          </cell>
          <cell r="DZ129">
            <v>4</v>
          </cell>
          <cell r="EA129">
            <v>1</v>
          </cell>
          <cell r="EB129">
            <v>1</v>
          </cell>
          <cell r="EC129">
            <v>1</v>
          </cell>
          <cell r="ED129">
            <v>1</v>
          </cell>
          <cell r="EE129">
            <v>2</v>
          </cell>
          <cell r="EF129">
            <v>1</v>
          </cell>
          <cell r="EG129">
            <v>1</v>
          </cell>
          <cell r="EH129">
            <v>1</v>
          </cell>
          <cell r="EI129">
            <v>1</v>
          </cell>
          <cell r="EJ129">
            <v>1</v>
          </cell>
          <cell r="EK129">
            <v>1</v>
          </cell>
          <cell r="EL129">
            <v>1</v>
          </cell>
          <cell r="EM129">
            <v>0</v>
          </cell>
          <cell r="EN129">
            <v>0</v>
          </cell>
          <cell r="EO129">
            <v>0</v>
          </cell>
          <cell r="EP129">
            <v>0</v>
          </cell>
          <cell r="EQ129">
            <v>0</v>
          </cell>
          <cell r="ER129">
            <v>0</v>
          </cell>
          <cell r="ES129">
            <v>0</v>
          </cell>
          <cell r="ET129">
            <v>0</v>
          </cell>
          <cell r="EU129">
            <v>0</v>
          </cell>
          <cell r="EV129">
            <v>1</v>
          </cell>
          <cell r="EW129">
            <v>1</v>
          </cell>
          <cell r="EX129">
            <v>1</v>
          </cell>
          <cell r="EY129">
            <v>1</v>
          </cell>
          <cell r="EZ129">
            <v>3</v>
          </cell>
          <cell r="FA129">
            <v>1</v>
          </cell>
          <cell r="FB129">
            <v>99</v>
          </cell>
          <cell r="FC129">
            <v>99</v>
          </cell>
          <cell r="FD129">
            <v>99</v>
          </cell>
          <cell r="FE129">
            <v>99</v>
          </cell>
          <cell r="FF129">
            <v>99</v>
          </cell>
          <cell r="FG129">
            <v>99</v>
          </cell>
          <cell r="FH129">
            <v>99</v>
          </cell>
          <cell r="FI129">
            <v>1</v>
          </cell>
          <cell r="FJ129">
            <v>99</v>
          </cell>
          <cell r="FK129">
            <v>1</v>
          </cell>
          <cell r="FL129">
            <v>1</v>
          </cell>
          <cell r="FM129">
            <v>1</v>
          </cell>
          <cell r="FN129">
            <v>1</v>
          </cell>
          <cell r="FO129">
            <v>1</v>
          </cell>
          <cell r="FP129">
            <v>1</v>
          </cell>
          <cell r="FQ129">
            <v>2</v>
          </cell>
          <cell r="FR129">
            <v>99</v>
          </cell>
          <cell r="FS129">
            <v>99</v>
          </cell>
          <cell r="FT129">
            <v>99</v>
          </cell>
          <cell r="FU129">
            <v>99</v>
          </cell>
          <cell r="FV129">
            <v>99</v>
          </cell>
          <cell r="FW129">
            <v>99</v>
          </cell>
          <cell r="FX129">
            <v>99</v>
          </cell>
          <cell r="FY129">
            <v>99</v>
          </cell>
          <cell r="FZ129">
            <v>1</v>
          </cell>
          <cell r="GA129">
            <v>1</v>
          </cell>
          <cell r="GB129">
            <v>1</v>
          </cell>
          <cell r="GC129">
            <v>2</v>
          </cell>
          <cell r="GD129">
            <v>1</v>
          </cell>
          <cell r="GE129">
            <v>2</v>
          </cell>
          <cell r="GF129">
            <v>1</v>
          </cell>
          <cell r="GG129">
            <v>2</v>
          </cell>
        </row>
        <row r="130">
          <cell r="E130">
            <v>2</v>
          </cell>
          <cell r="F130">
            <v>1</v>
          </cell>
          <cell r="G130">
            <v>1</v>
          </cell>
          <cell r="H130">
            <v>3</v>
          </cell>
          <cell r="I130">
            <v>8</v>
          </cell>
          <cell r="J130">
            <v>2</v>
          </cell>
          <cell r="K130">
            <v>4</v>
          </cell>
          <cell r="L130">
            <v>2</v>
          </cell>
          <cell r="M130">
            <v>1</v>
          </cell>
          <cell r="N130">
            <v>1</v>
          </cell>
          <cell r="O130">
            <v>1</v>
          </cell>
          <cell r="P130">
            <v>1</v>
          </cell>
          <cell r="Q130">
            <v>1</v>
          </cell>
          <cell r="R130">
            <v>1</v>
          </cell>
          <cell r="S130">
            <v>2</v>
          </cell>
          <cell r="T130">
            <v>2</v>
          </cell>
          <cell r="U130">
            <v>2</v>
          </cell>
          <cell r="V130">
            <v>1</v>
          </cell>
          <cell r="W130">
            <v>2</v>
          </cell>
          <cell r="X130">
            <v>2</v>
          </cell>
          <cell r="Y130">
            <v>3</v>
          </cell>
          <cell r="Z130">
            <v>2</v>
          </cell>
          <cell r="AA130">
            <v>2</v>
          </cell>
          <cell r="AB130">
            <v>2</v>
          </cell>
          <cell r="AC130">
            <v>1</v>
          </cell>
          <cell r="AD130">
            <v>1</v>
          </cell>
          <cell r="AE130">
            <v>2</v>
          </cell>
          <cell r="AF130">
            <v>1</v>
          </cell>
          <cell r="AG130">
            <v>2</v>
          </cell>
          <cell r="AH130">
            <v>2</v>
          </cell>
          <cell r="AI130">
            <v>2</v>
          </cell>
          <cell r="AJ130">
            <v>2</v>
          </cell>
          <cell r="AK130">
            <v>1</v>
          </cell>
          <cell r="AL130">
            <v>2</v>
          </cell>
          <cell r="AM130">
            <v>2</v>
          </cell>
          <cell r="AN130">
            <v>1</v>
          </cell>
          <cell r="AO130">
            <v>2</v>
          </cell>
          <cell r="AP130">
            <v>3</v>
          </cell>
          <cell r="AQ130">
            <v>3</v>
          </cell>
          <cell r="AR130">
            <v>99</v>
          </cell>
          <cell r="AS130">
            <v>4</v>
          </cell>
          <cell r="AT130">
            <v>4</v>
          </cell>
          <cell r="AU130">
            <v>2</v>
          </cell>
          <cell r="AV130">
            <v>3</v>
          </cell>
          <cell r="AW130">
            <v>3</v>
          </cell>
          <cell r="AX130">
            <v>3</v>
          </cell>
          <cell r="AY130">
            <v>1</v>
          </cell>
          <cell r="AZ130">
            <v>1</v>
          </cell>
          <cell r="BA130">
            <v>2</v>
          </cell>
          <cell r="BB130">
            <v>1</v>
          </cell>
          <cell r="BC130">
            <v>2</v>
          </cell>
          <cell r="BD130">
            <v>2</v>
          </cell>
          <cell r="BE130">
            <v>3</v>
          </cell>
          <cell r="BF130">
            <v>1</v>
          </cell>
          <cell r="BG130">
            <v>2</v>
          </cell>
          <cell r="BH130">
            <v>1</v>
          </cell>
          <cell r="BI130">
            <v>1</v>
          </cell>
          <cell r="BJ130">
            <v>8</v>
          </cell>
          <cell r="BK130">
            <v>1</v>
          </cell>
          <cell r="BL130">
            <v>1</v>
          </cell>
          <cell r="BM130">
            <v>4</v>
          </cell>
          <cell r="BN130">
            <v>4</v>
          </cell>
          <cell r="BO130">
            <v>2</v>
          </cell>
          <cell r="BP130">
            <v>2</v>
          </cell>
          <cell r="BQ130">
            <v>2</v>
          </cell>
          <cell r="BR130">
            <v>2</v>
          </cell>
          <cell r="BS130">
            <v>1</v>
          </cell>
          <cell r="BT130">
            <v>1</v>
          </cell>
          <cell r="BU130">
            <v>1</v>
          </cell>
          <cell r="BV130">
            <v>1</v>
          </cell>
          <cell r="BW130">
            <v>3</v>
          </cell>
          <cell r="BX130">
            <v>1</v>
          </cell>
          <cell r="BY130">
            <v>1</v>
          </cell>
          <cell r="BZ130">
            <v>2</v>
          </cell>
          <cell r="CA130">
            <v>3</v>
          </cell>
          <cell r="CB130">
            <v>1</v>
          </cell>
          <cell r="CC130">
            <v>2</v>
          </cell>
          <cell r="CD130">
            <v>2</v>
          </cell>
          <cell r="CE130">
            <v>1</v>
          </cell>
          <cell r="CF130">
            <v>2</v>
          </cell>
          <cell r="CG130">
            <v>1</v>
          </cell>
          <cell r="CH130">
            <v>1</v>
          </cell>
          <cell r="CI130">
            <v>2</v>
          </cell>
          <cell r="CJ130">
            <v>3</v>
          </cell>
          <cell r="CK130">
            <v>1</v>
          </cell>
          <cell r="CL130">
            <v>1</v>
          </cell>
          <cell r="CM130">
            <v>99</v>
          </cell>
          <cell r="CN130">
            <v>1</v>
          </cell>
          <cell r="CO130">
            <v>2</v>
          </cell>
          <cell r="CP130">
            <v>99</v>
          </cell>
          <cell r="CQ130">
            <v>1</v>
          </cell>
          <cell r="CR130">
            <v>2</v>
          </cell>
          <cell r="CS130">
            <v>2</v>
          </cell>
          <cell r="CT130">
            <v>2</v>
          </cell>
          <cell r="CU130">
            <v>2</v>
          </cell>
          <cell r="CV130">
            <v>2</v>
          </cell>
          <cell r="CW130">
            <v>2</v>
          </cell>
          <cell r="CX130">
            <v>1</v>
          </cell>
          <cell r="CY130">
            <v>1</v>
          </cell>
          <cell r="CZ130">
            <v>1</v>
          </cell>
          <cell r="DA130">
            <v>3</v>
          </cell>
          <cell r="DB130">
            <v>3</v>
          </cell>
          <cell r="DC130">
            <v>3</v>
          </cell>
          <cell r="DD130">
            <v>3</v>
          </cell>
          <cell r="DE130">
            <v>3</v>
          </cell>
          <cell r="DF130">
            <v>3</v>
          </cell>
          <cell r="DG130">
            <v>3</v>
          </cell>
          <cell r="DH130">
            <v>3</v>
          </cell>
          <cell r="DI130">
            <v>3</v>
          </cell>
          <cell r="DJ130">
            <v>3</v>
          </cell>
          <cell r="DK130">
            <v>1</v>
          </cell>
          <cell r="DL130">
            <v>3</v>
          </cell>
          <cell r="DM130">
            <v>3</v>
          </cell>
          <cell r="DN130">
            <v>4</v>
          </cell>
          <cell r="DO130">
            <v>2</v>
          </cell>
          <cell r="DP130">
            <v>1</v>
          </cell>
          <cell r="DQ130">
            <v>2</v>
          </cell>
          <cell r="DR130">
            <v>1</v>
          </cell>
          <cell r="DS130">
            <v>1</v>
          </cell>
          <cell r="DT130">
            <v>2</v>
          </cell>
          <cell r="DU130">
            <v>1</v>
          </cell>
          <cell r="DV130">
            <v>2</v>
          </cell>
          <cell r="DW130">
            <v>2</v>
          </cell>
          <cell r="DX130">
            <v>4</v>
          </cell>
          <cell r="DY130">
            <v>3</v>
          </cell>
          <cell r="DZ130">
            <v>3</v>
          </cell>
          <cell r="EA130">
            <v>3</v>
          </cell>
          <cell r="EB130">
            <v>3</v>
          </cell>
          <cell r="EC130">
            <v>3</v>
          </cell>
          <cell r="ED130">
            <v>1</v>
          </cell>
          <cell r="EE130">
            <v>1</v>
          </cell>
          <cell r="EF130">
            <v>3</v>
          </cell>
          <cell r="EG130">
            <v>3</v>
          </cell>
          <cell r="EH130">
            <v>1</v>
          </cell>
          <cell r="EI130">
            <v>1</v>
          </cell>
          <cell r="EJ130">
            <v>1</v>
          </cell>
          <cell r="EK130">
            <v>1</v>
          </cell>
          <cell r="EL130">
            <v>1</v>
          </cell>
          <cell r="EM130">
            <v>1</v>
          </cell>
          <cell r="EN130">
            <v>1</v>
          </cell>
          <cell r="EO130">
            <v>0</v>
          </cell>
          <cell r="EP130">
            <v>1</v>
          </cell>
          <cell r="EQ130">
            <v>0</v>
          </cell>
          <cell r="ER130">
            <v>1</v>
          </cell>
          <cell r="ES130">
            <v>0</v>
          </cell>
          <cell r="ET130">
            <v>1</v>
          </cell>
          <cell r="EU130">
            <v>1</v>
          </cell>
          <cell r="EV130">
            <v>2</v>
          </cell>
          <cell r="EW130">
            <v>2</v>
          </cell>
          <cell r="EX130">
            <v>2</v>
          </cell>
          <cell r="EY130">
            <v>99</v>
          </cell>
          <cell r="EZ130">
            <v>2</v>
          </cell>
          <cell r="FA130">
            <v>2</v>
          </cell>
          <cell r="FB130">
            <v>3</v>
          </cell>
          <cell r="FC130">
            <v>3</v>
          </cell>
          <cell r="FD130">
            <v>3</v>
          </cell>
          <cell r="FE130">
            <v>3</v>
          </cell>
          <cell r="FF130">
            <v>1</v>
          </cell>
          <cell r="FG130">
            <v>1</v>
          </cell>
          <cell r="FH130">
            <v>1</v>
          </cell>
          <cell r="FI130">
            <v>1</v>
          </cell>
          <cell r="FJ130">
            <v>1</v>
          </cell>
          <cell r="FK130">
            <v>1</v>
          </cell>
          <cell r="FL130">
            <v>2</v>
          </cell>
          <cell r="FM130">
            <v>3</v>
          </cell>
          <cell r="FN130">
            <v>99</v>
          </cell>
          <cell r="FO130">
            <v>99</v>
          </cell>
          <cell r="FP130">
            <v>99</v>
          </cell>
          <cell r="FQ130">
            <v>3</v>
          </cell>
          <cell r="FR130">
            <v>99</v>
          </cell>
          <cell r="FS130">
            <v>99</v>
          </cell>
          <cell r="FT130">
            <v>99</v>
          </cell>
          <cell r="FU130">
            <v>99</v>
          </cell>
          <cell r="FV130">
            <v>99</v>
          </cell>
          <cell r="FW130">
            <v>99</v>
          </cell>
          <cell r="FX130">
            <v>99</v>
          </cell>
          <cell r="FY130">
            <v>99</v>
          </cell>
          <cell r="FZ130">
            <v>2</v>
          </cell>
          <cell r="GA130">
            <v>1</v>
          </cell>
          <cell r="GB130">
            <v>1</v>
          </cell>
          <cell r="GC130">
            <v>2</v>
          </cell>
          <cell r="GD130">
            <v>1</v>
          </cell>
          <cell r="GE130">
            <v>2</v>
          </cell>
          <cell r="GF130">
            <v>1</v>
          </cell>
          <cell r="GG130">
            <v>99</v>
          </cell>
        </row>
        <row r="131">
          <cell r="E131">
            <v>6</v>
          </cell>
          <cell r="F131">
            <v>7</v>
          </cell>
          <cell r="G131">
            <v>1</v>
          </cell>
          <cell r="H131">
            <v>3</v>
          </cell>
          <cell r="I131">
            <v>8</v>
          </cell>
          <cell r="J131">
            <v>99</v>
          </cell>
          <cell r="K131">
            <v>1</v>
          </cell>
          <cell r="L131">
            <v>1</v>
          </cell>
          <cell r="M131">
            <v>99</v>
          </cell>
          <cell r="N131">
            <v>99</v>
          </cell>
          <cell r="O131">
            <v>99</v>
          </cell>
          <cell r="P131">
            <v>2</v>
          </cell>
          <cell r="Q131">
            <v>99</v>
          </cell>
          <cell r="R131">
            <v>99</v>
          </cell>
          <cell r="S131">
            <v>99</v>
          </cell>
          <cell r="T131">
            <v>1</v>
          </cell>
          <cell r="U131">
            <v>99</v>
          </cell>
          <cell r="V131">
            <v>1</v>
          </cell>
          <cell r="W131">
            <v>99</v>
          </cell>
          <cell r="X131">
            <v>99</v>
          </cell>
          <cell r="Y131">
            <v>1</v>
          </cell>
          <cell r="Z131">
            <v>1</v>
          </cell>
          <cell r="AA131">
            <v>1</v>
          </cell>
          <cell r="AB131">
            <v>1</v>
          </cell>
          <cell r="AC131">
            <v>1</v>
          </cell>
          <cell r="AD131">
            <v>1</v>
          </cell>
          <cell r="AE131">
            <v>1</v>
          </cell>
          <cell r="AF131">
            <v>2</v>
          </cell>
          <cell r="AG131">
            <v>2</v>
          </cell>
          <cell r="AH131">
            <v>2</v>
          </cell>
          <cell r="AI131">
            <v>1</v>
          </cell>
          <cell r="AJ131">
            <v>1</v>
          </cell>
          <cell r="AK131">
            <v>1</v>
          </cell>
          <cell r="AL131">
            <v>1</v>
          </cell>
          <cell r="AM131">
            <v>99</v>
          </cell>
          <cell r="AN131">
            <v>99</v>
          </cell>
          <cell r="AO131">
            <v>1</v>
          </cell>
          <cell r="AP131">
            <v>99</v>
          </cell>
          <cell r="AQ131">
            <v>99</v>
          </cell>
          <cell r="AR131">
            <v>99</v>
          </cell>
          <cell r="AS131">
            <v>99</v>
          </cell>
          <cell r="AT131">
            <v>99</v>
          </cell>
          <cell r="AU131">
            <v>99</v>
          </cell>
          <cell r="AV131">
            <v>99</v>
          </cell>
          <cell r="AW131">
            <v>99</v>
          </cell>
          <cell r="AX131">
            <v>99</v>
          </cell>
          <cell r="AY131">
            <v>99</v>
          </cell>
          <cell r="AZ131">
            <v>99</v>
          </cell>
          <cell r="BA131">
            <v>99</v>
          </cell>
          <cell r="BB131">
            <v>99</v>
          </cell>
          <cell r="BC131">
            <v>99</v>
          </cell>
          <cell r="BD131">
            <v>99</v>
          </cell>
          <cell r="BE131">
            <v>99</v>
          </cell>
          <cell r="BF131">
            <v>99</v>
          </cell>
          <cell r="BG131">
            <v>99</v>
          </cell>
          <cell r="BH131">
            <v>99</v>
          </cell>
          <cell r="BI131">
            <v>99</v>
          </cell>
          <cell r="BJ131">
            <v>99</v>
          </cell>
          <cell r="BK131">
            <v>99</v>
          </cell>
          <cell r="BL131">
            <v>99</v>
          </cell>
          <cell r="BM131">
            <v>99</v>
          </cell>
          <cell r="BN131">
            <v>99</v>
          </cell>
          <cell r="BO131">
            <v>99</v>
          </cell>
          <cell r="BP131">
            <v>99</v>
          </cell>
          <cell r="BQ131">
            <v>99</v>
          </cell>
          <cell r="BR131">
            <v>99</v>
          </cell>
          <cell r="BS131">
            <v>99</v>
          </cell>
          <cell r="BT131">
            <v>99</v>
          </cell>
          <cell r="BU131">
            <v>99</v>
          </cell>
          <cell r="BV131">
            <v>99</v>
          </cell>
          <cell r="BW131">
            <v>99</v>
          </cell>
          <cell r="BX131">
            <v>99</v>
          </cell>
          <cell r="BY131">
            <v>99</v>
          </cell>
          <cell r="BZ131">
            <v>99</v>
          </cell>
          <cell r="CA131">
            <v>99</v>
          </cell>
          <cell r="CB131">
            <v>99</v>
          </cell>
          <cell r="CC131">
            <v>99</v>
          </cell>
          <cell r="CD131">
            <v>99</v>
          </cell>
          <cell r="CE131">
            <v>99</v>
          </cell>
          <cell r="CF131">
            <v>99</v>
          </cell>
          <cell r="CG131">
            <v>99</v>
          </cell>
          <cell r="CH131">
            <v>99</v>
          </cell>
          <cell r="CI131">
            <v>99</v>
          </cell>
          <cell r="CJ131">
            <v>99</v>
          </cell>
          <cell r="CK131">
            <v>99</v>
          </cell>
          <cell r="CL131">
            <v>99</v>
          </cell>
          <cell r="CM131">
            <v>99</v>
          </cell>
          <cell r="CN131">
            <v>99</v>
          </cell>
          <cell r="CO131">
            <v>99</v>
          </cell>
          <cell r="CP131">
            <v>99</v>
          </cell>
          <cell r="CQ131">
            <v>99</v>
          </cell>
          <cell r="CR131">
            <v>99</v>
          </cell>
          <cell r="CS131">
            <v>99</v>
          </cell>
          <cell r="CT131">
            <v>99</v>
          </cell>
          <cell r="CU131">
            <v>99</v>
          </cell>
          <cell r="CV131">
            <v>99</v>
          </cell>
          <cell r="CW131">
            <v>99</v>
          </cell>
          <cell r="CX131">
            <v>99</v>
          </cell>
          <cell r="CY131">
            <v>99</v>
          </cell>
          <cell r="CZ131">
            <v>99</v>
          </cell>
          <cell r="DA131">
            <v>99</v>
          </cell>
          <cell r="DB131">
            <v>99</v>
          </cell>
          <cell r="DC131">
            <v>99</v>
          </cell>
          <cell r="DD131">
            <v>99</v>
          </cell>
          <cell r="DE131">
            <v>99</v>
          </cell>
          <cell r="DF131">
            <v>99</v>
          </cell>
          <cell r="DG131">
            <v>99</v>
          </cell>
          <cell r="DH131">
            <v>99</v>
          </cell>
          <cell r="DI131">
            <v>99</v>
          </cell>
          <cell r="DJ131">
            <v>99</v>
          </cell>
          <cell r="DK131">
            <v>99</v>
          </cell>
          <cell r="DL131">
            <v>99</v>
          </cell>
          <cell r="DM131">
            <v>99</v>
          </cell>
          <cell r="DN131">
            <v>99</v>
          </cell>
          <cell r="DO131">
            <v>99</v>
          </cell>
          <cell r="DP131">
            <v>99</v>
          </cell>
          <cell r="DQ131">
            <v>99</v>
          </cell>
          <cell r="DR131">
            <v>99</v>
          </cell>
          <cell r="DS131">
            <v>99</v>
          </cell>
          <cell r="DT131">
            <v>99</v>
          </cell>
          <cell r="DU131">
            <v>99</v>
          </cell>
          <cell r="DV131">
            <v>99</v>
          </cell>
          <cell r="DW131">
            <v>99</v>
          </cell>
          <cell r="DX131">
            <v>99</v>
          </cell>
          <cell r="DY131">
            <v>99</v>
          </cell>
          <cell r="DZ131">
            <v>99</v>
          </cell>
          <cell r="EA131">
            <v>99</v>
          </cell>
          <cell r="EB131">
            <v>99</v>
          </cell>
          <cell r="EC131">
            <v>99</v>
          </cell>
          <cell r="ED131">
            <v>99</v>
          </cell>
          <cell r="EE131">
            <v>99</v>
          </cell>
          <cell r="EF131">
            <v>99</v>
          </cell>
          <cell r="EG131">
            <v>99</v>
          </cell>
          <cell r="EH131">
            <v>99</v>
          </cell>
          <cell r="EI131">
            <v>99</v>
          </cell>
          <cell r="EJ131">
            <v>99</v>
          </cell>
          <cell r="EK131">
            <v>99</v>
          </cell>
          <cell r="EL131">
            <v>99</v>
          </cell>
          <cell r="EM131">
            <v>99</v>
          </cell>
          <cell r="EN131">
            <v>99</v>
          </cell>
          <cell r="EO131">
            <v>99</v>
          </cell>
          <cell r="EP131">
            <v>99</v>
          </cell>
          <cell r="EQ131">
            <v>99</v>
          </cell>
          <cell r="ER131">
            <v>99</v>
          </cell>
          <cell r="ES131">
            <v>99</v>
          </cell>
          <cell r="ET131">
            <v>99</v>
          </cell>
          <cell r="EU131">
            <v>99</v>
          </cell>
          <cell r="EV131">
            <v>99</v>
          </cell>
          <cell r="EW131">
            <v>99</v>
          </cell>
          <cell r="EX131">
            <v>99</v>
          </cell>
          <cell r="EY131">
            <v>99</v>
          </cell>
          <cell r="EZ131">
            <v>99</v>
          </cell>
          <cell r="FA131">
            <v>99</v>
          </cell>
          <cell r="FB131">
            <v>99</v>
          </cell>
          <cell r="FC131">
            <v>99</v>
          </cell>
          <cell r="FD131">
            <v>99</v>
          </cell>
          <cell r="FE131">
            <v>99</v>
          </cell>
          <cell r="FF131">
            <v>99</v>
          </cell>
          <cell r="FG131">
            <v>99</v>
          </cell>
          <cell r="FH131">
            <v>99</v>
          </cell>
          <cell r="FI131">
            <v>99</v>
          </cell>
          <cell r="FJ131">
            <v>99</v>
          </cell>
          <cell r="FK131">
            <v>99</v>
          </cell>
          <cell r="FL131">
            <v>99</v>
          </cell>
          <cell r="FM131">
            <v>3</v>
          </cell>
          <cell r="FN131">
            <v>99</v>
          </cell>
          <cell r="FO131">
            <v>99</v>
          </cell>
          <cell r="FP131">
            <v>99</v>
          </cell>
          <cell r="FQ131">
            <v>99</v>
          </cell>
          <cell r="FR131">
            <v>99</v>
          </cell>
          <cell r="FS131">
            <v>99</v>
          </cell>
          <cell r="FT131">
            <v>99</v>
          </cell>
          <cell r="FU131">
            <v>99</v>
          </cell>
          <cell r="FV131">
            <v>99</v>
          </cell>
          <cell r="FW131">
            <v>99</v>
          </cell>
          <cell r="FX131">
            <v>99</v>
          </cell>
          <cell r="FY131">
            <v>99</v>
          </cell>
          <cell r="FZ131">
            <v>99</v>
          </cell>
          <cell r="GA131">
            <v>99</v>
          </cell>
          <cell r="GB131">
            <v>99</v>
          </cell>
          <cell r="GC131">
            <v>99</v>
          </cell>
          <cell r="GD131">
            <v>99</v>
          </cell>
          <cell r="GE131">
            <v>99</v>
          </cell>
          <cell r="GF131">
            <v>99</v>
          </cell>
          <cell r="GG131">
            <v>99</v>
          </cell>
        </row>
        <row r="132">
          <cell r="E132">
            <v>3</v>
          </cell>
          <cell r="F132">
            <v>14</v>
          </cell>
          <cell r="G132">
            <v>1</v>
          </cell>
          <cell r="H132">
            <v>3</v>
          </cell>
          <cell r="I132">
            <v>8</v>
          </cell>
          <cell r="J132">
            <v>2</v>
          </cell>
          <cell r="K132">
            <v>1</v>
          </cell>
          <cell r="L132">
            <v>2</v>
          </cell>
          <cell r="M132">
            <v>99</v>
          </cell>
          <cell r="N132">
            <v>3</v>
          </cell>
          <cell r="O132">
            <v>3</v>
          </cell>
          <cell r="P132">
            <v>99</v>
          </cell>
          <cell r="Q132">
            <v>1</v>
          </cell>
          <cell r="R132">
            <v>99</v>
          </cell>
          <cell r="S132">
            <v>1</v>
          </cell>
          <cell r="T132">
            <v>1</v>
          </cell>
          <cell r="U132">
            <v>1</v>
          </cell>
          <cell r="V132">
            <v>1</v>
          </cell>
          <cell r="W132">
            <v>3</v>
          </cell>
          <cell r="X132">
            <v>1</v>
          </cell>
          <cell r="Y132">
            <v>4</v>
          </cell>
          <cell r="Z132">
            <v>1</v>
          </cell>
          <cell r="AA132">
            <v>3</v>
          </cell>
          <cell r="AB132">
            <v>1</v>
          </cell>
          <cell r="AC132">
            <v>1</v>
          </cell>
          <cell r="AD132">
            <v>1</v>
          </cell>
          <cell r="AE132">
            <v>1</v>
          </cell>
          <cell r="AF132">
            <v>1</v>
          </cell>
          <cell r="AG132">
            <v>2</v>
          </cell>
          <cell r="AH132">
            <v>2</v>
          </cell>
          <cell r="AI132">
            <v>99</v>
          </cell>
          <cell r="AJ132">
            <v>1</v>
          </cell>
          <cell r="AK132">
            <v>1</v>
          </cell>
          <cell r="AL132">
            <v>1</v>
          </cell>
          <cell r="AM132">
            <v>2</v>
          </cell>
          <cell r="AN132">
            <v>1</v>
          </cell>
          <cell r="AO132">
            <v>1</v>
          </cell>
          <cell r="AP132">
            <v>2</v>
          </cell>
          <cell r="AQ132">
            <v>2</v>
          </cell>
          <cell r="AR132">
            <v>2</v>
          </cell>
          <cell r="AS132">
            <v>2</v>
          </cell>
          <cell r="AT132">
            <v>2</v>
          </cell>
          <cell r="AU132">
            <v>99</v>
          </cell>
          <cell r="AV132">
            <v>1</v>
          </cell>
          <cell r="AW132">
            <v>4</v>
          </cell>
          <cell r="AX132">
            <v>3</v>
          </cell>
          <cell r="AY132">
            <v>1</v>
          </cell>
          <cell r="AZ132">
            <v>3</v>
          </cell>
          <cell r="BA132">
            <v>2</v>
          </cell>
          <cell r="BB132">
            <v>1</v>
          </cell>
          <cell r="BC132">
            <v>1</v>
          </cell>
          <cell r="BD132">
            <v>1</v>
          </cell>
          <cell r="BE132">
            <v>4</v>
          </cell>
          <cell r="BF132">
            <v>3</v>
          </cell>
          <cell r="BG132">
            <v>3</v>
          </cell>
          <cell r="BH132">
            <v>1</v>
          </cell>
          <cell r="BI132">
            <v>1</v>
          </cell>
          <cell r="BJ132">
            <v>6</v>
          </cell>
          <cell r="BK132">
            <v>1</v>
          </cell>
          <cell r="BL132">
            <v>1</v>
          </cell>
          <cell r="BM132">
            <v>2</v>
          </cell>
          <cell r="BN132">
            <v>99</v>
          </cell>
          <cell r="BO132">
            <v>1</v>
          </cell>
          <cell r="BP132">
            <v>1</v>
          </cell>
          <cell r="BQ132">
            <v>2</v>
          </cell>
          <cell r="BR132">
            <v>1</v>
          </cell>
          <cell r="BS132">
            <v>1</v>
          </cell>
          <cell r="BT132">
            <v>1</v>
          </cell>
          <cell r="BU132">
            <v>1</v>
          </cell>
          <cell r="BV132">
            <v>1</v>
          </cell>
          <cell r="BW132">
            <v>2</v>
          </cell>
          <cell r="BX132">
            <v>1</v>
          </cell>
          <cell r="BY132">
            <v>1</v>
          </cell>
          <cell r="BZ132">
            <v>99</v>
          </cell>
          <cell r="CA132">
            <v>2</v>
          </cell>
          <cell r="CB132">
            <v>2</v>
          </cell>
          <cell r="CC132">
            <v>1</v>
          </cell>
          <cell r="CD132">
            <v>1</v>
          </cell>
          <cell r="CE132">
            <v>1</v>
          </cell>
          <cell r="CF132">
            <v>1</v>
          </cell>
          <cell r="CG132">
            <v>2</v>
          </cell>
          <cell r="CH132">
            <v>1</v>
          </cell>
          <cell r="CI132">
            <v>3</v>
          </cell>
          <cell r="CJ132">
            <v>3</v>
          </cell>
          <cell r="CK132">
            <v>3</v>
          </cell>
          <cell r="CL132">
            <v>1</v>
          </cell>
          <cell r="CM132">
            <v>1</v>
          </cell>
          <cell r="CN132">
            <v>1</v>
          </cell>
          <cell r="CO132">
            <v>1</v>
          </cell>
          <cell r="CP132">
            <v>3</v>
          </cell>
          <cell r="CQ132">
            <v>3</v>
          </cell>
          <cell r="CR132">
            <v>3</v>
          </cell>
          <cell r="CS132">
            <v>3</v>
          </cell>
          <cell r="CT132">
            <v>3</v>
          </cell>
          <cell r="CU132">
            <v>1</v>
          </cell>
          <cell r="CV132">
            <v>1</v>
          </cell>
          <cell r="CW132">
            <v>2</v>
          </cell>
          <cell r="CX132">
            <v>2</v>
          </cell>
          <cell r="CY132">
            <v>3</v>
          </cell>
          <cell r="CZ132">
            <v>3</v>
          </cell>
          <cell r="DA132">
            <v>99</v>
          </cell>
          <cell r="DB132">
            <v>99</v>
          </cell>
          <cell r="DC132">
            <v>3</v>
          </cell>
          <cell r="DD132">
            <v>99</v>
          </cell>
          <cell r="DE132">
            <v>99</v>
          </cell>
          <cell r="DF132">
            <v>99</v>
          </cell>
          <cell r="DG132">
            <v>99</v>
          </cell>
          <cell r="DH132">
            <v>2</v>
          </cell>
          <cell r="DI132">
            <v>3</v>
          </cell>
          <cell r="DJ132">
            <v>99</v>
          </cell>
          <cell r="DK132">
            <v>99</v>
          </cell>
          <cell r="DL132">
            <v>99</v>
          </cell>
          <cell r="DM132">
            <v>2</v>
          </cell>
          <cell r="DN132">
            <v>1</v>
          </cell>
          <cell r="DO132">
            <v>3</v>
          </cell>
          <cell r="DP132">
            <v>1</v>
          </cell>
          <cell r="DQ132">
            <v>2</v>
          </cell>
          <cell r="DR132">
            <v>2</v>
          </cell>
          <cell r="DS132">
            <v>3</v>
          </cell>
          <cell r="DT132">
            <v>2</v>
          </cell>
          <cell r="DU132">
            <v>2</v>
          </cell>
          <cell r="DV132">
            <v>3</v>
          </cell>
          <cell r="DW132">
            <v>2</v>
          </cell>
          <cell r="DX132">
            <v>4</v>
          </cell>
          <cell r="DY132">
            <v>3</v>
          </cell>
          <cell r="DZ132">
            <v>3</v>
          </cell>
          <cell r="EA132">
            <v>1</v>
          </cell>
          <cell r="EB132">
            <v>5</v>
          </cell>
          <cell r="EC132">
            <v>1</v>
          </cell>
          <cell r="ED132">
            <v>1</v>
          </cell>
          <cell r="EE132">
            <v>1</v>
          </cell>
          <cell r="EF132">
            <v>2</v>
          </cell>
          <cell r="EG132">
            <v>2</v>
          </cell>
          <cell r="EH132">
            <v>1</v>
          </cell>
          <cell r="EI132">
            <v>1</v>
          </cell>
          <cell r="EJ132">
            <v>1</v>
          </cell>
          <cell r="EK132">
            <v>1</v>
          </cell>
          <cell r="EL132">
            <v>1</v>
          </cell>
          <cell r="EM132">
            <v>1</v>
          </cell>
          <cell r="EN132">
            <v>1</v>
          </cell>
          <cell r="EO132">
            <v>0</v>
          </cell>
          <cell r="EP132">
            <v>1</v>
          </cell>
          <cell r="EQ132">
            <v>0</v>
          </cell>
          <cell r="ER132">
            <v>1</v>
          </cell>
          <cell r="ES132">
            <v>0</v>
          </cell>
          <cell r="ET132">
            <v>0</v>
          </cell>
          <cell r="EU132">
            <v>1</v>
          </cell>
          <cell r="EV132">
            <v>2</v>
          </cell>
          <cell r="EW132">
            <v>2</v>
          </cell>
          <cell r="EX132">
            <v>2</v>
          </cell>
          <cell r="EY132">
            <v>99</v>
          </cell>
          <cell r="EZ132">
            <v>2</v>
          </cell>
          <cell r="FA132">
            <v>4</v>
          </cell>
          <cell r="FB132">
            <v>3</v>
          </cell>
          <cell r="FC132">
            <v>3</v>
          </cell>
          <cell r="FD132">
            <v>3</v>
          </cell>
          <cell r="FE132">
            <v>3</v>
          </cell>
          <cell r="FF132">
            <v>2</v>
          </cell>
          <cell r="FG132">
            <v>3</v>
          </cell>
          <cell r="FH132">
            <v>3</v>
          </cell>
          <cell r="FI132">
            <v>3</v>
          </cell>
          <cell r="FJ132">
            <v>3</v>
          </cell>
          <cell r="FK132">
            <v>2</v>
          </cell>
          <cell r="FL132">
            <v>2</v>
          </cell>
          <cell r="FM132">
            <v>3</v>
          </cell>
          <cell r="FN132">
            <v>99</v>
          </cell>
          <cell r="FO132">
            <v>99</v>
          </cell>
          <cell r="FP132">
            <v>99</v>
          </cell>
          <cell r="FQ132">
            <v>1</v>
          </cell>
          <cell r="FR132">
            <v>4</v>
          </cell>
          <cell r="FS132">
            <v>2</v>
          </cell>
          <cell r="FT132">
            <v>3</v>
          </cell>
          <cell r="FU132">
            <v>3</v>
          </cell>
          <cell r="FV132">
            <v>3</v>
          </cell>
          <cell r="FW132">
            <v>3</v>
          </cell>
          <cell r="FX132">
            <v>3</v>
          </cell>
          <cell r="FY132">
            <v>3</v>
          </cell>
          <cell r="FZ132">
            <v>2</v>
          </cell>
          <cell r="GA132">
            <v>2</v>
          </cell>
          <cell r="GB132">
            <v>2</v>
          </cell>
          <cell r="GC132">
            <v>2</v>
          </cell>
          <cell r="GD132">
            <v>1</v>
          </cell>
          <cell r="GE132">
            <v>2</v>
          </cell>
          <cell r="GF132">
            <v>1</v>
          </cell>
          <cell r="GG132">
            <v>3</v>
          </cell>
        </row>
        <row r="133">
          <cell r="E133">
            <v>4</v>
          </cell>
          <cell r="F133">
            <v>1</v>
          </cell>
          <cell r="G133">
            <v>2</v>
          </cell>
          <cell r="H133">
            <v>3</v>
          </cell>
          <cell r="I133">
            <v>8</v>
          </cell>
          <cell r="J133">
            <v>1</v>
          </cell>
          <cell r="K133">
            <v>1</v>
          </cell>
          <cell r="L133">
            <v>2</v>
          </cell>
          <cell r="M133">
            <v>2</v>
          </cell>
          <cell r="N133">
            <v>99</v>
          </cell>
          <cell r="O133">
            <v>99</v>
          </cell>
          <cell r="P133">
            <v>2</v>
          </cell>
          <cell r="Q133">
            <v>2</v>
          </cell>
          <cell r="R133">
            <v>1</v>
          </cell>
          <cell r="S133">
            <v>2</v>
          </cell>
          <cell r="T133">
            <v>2</v>
          </cell>
          <cell r="U133">
            <v>2</v>
          </cell>
          <cell r="V133">
            <v>1</v>
          </cell>
          <cell r="W133">
            <v>2</v>
          </cell>
          <cell r="X133">
            <v>2</v>
          </cell>
          <cell r="Y133">
            <v>4</v>
          </cell>
          <cell r="Z133">
            <v>2</v>
          </cell>
          <cell r="AA133">
            <v>2</v>
          </cell>
          <cell r="AB133">
            <v>2</v>
          </cell>
          <cell r="AC133">
            <v>1</v>
          </cell>
          <cell r="AD133">
            <v>2</v>
          </cell>
          <cell r="AE133">
            <v>2</v>
          </cell>
          <cell r="AF133">
            <v>2</v>
          </cell>
          <cell r="AG133">
            <v>2</v>
          </cell>
          <cell r="AH133">
            <v>2</v>
          </cell>
          <cell r="AI133">
            <v>1</v>
          </cell>
          <cell r="AJ133">
            <v>1</v>
          </cell>
          <cell r="AK133">
            <v>1</v>
          </cell>
          <cell r="AL133">
            <v>2</v>
          </cell>
          <cell r="AM133">
            <v>2</v>
          </cell>
          <cell r="AN133">
            <v>2</v>
          </cell>
          <cell r="AO133">
            <v>2</v>
          </cell>
          <cell r="AP133">
            <v>2</v>
          </cell>
          <cell r="AQ133">
            <v>2</v>
          </cell>
          <cell r="AR133">
            <v>2</v>
          </cell>
          <cell r="AS133">
            <v>3</v>
          </cell>
          <cell r="AT133">
            <v>2</v>
          </cell>
          <cell r="AU133">
            <v>3</v>
          </cell>
          <cell r="AV133">
            <v>3</v>
          </cell>
          <cell r="AW133">
            <v>3</v>
          </cell>
          <cell r="AX133">
            <v>3</v>
          </cell>
          <cell r="AY133">
            <v>1</v>
          </cell>
          <cell r="AZ133">
            <v>2</v>
          </cell>
          <cell r="BA133">
            <v>1</v>
          </cell>
          <cell r="BB133">
            <v>2</v>
          </cell>
          <cell r="BC133">
            <v>2</v>
          </cell>
          <cell r="BD133">
            <v>3</v>
          </cell>
          <cell r="BE133">
            <v>3</v>
          </cell>
          <cell r="BF133">
            <v>1</v>
          </cell>
          <cell r="BG133">
            <v>2</v>
          </cell>
          <cell r="BH133">
            <v>1</v>
          </cell>
          <cell r="BI133">
            <v>3</v>
          </cell>
          <cell r="BJ133">
            <v>1</v>
          </cell>
          <cell r="BK133">
            <v>4</v>
          </cell>
          <cell r="BL133">
            <v>4</v>
          </cell>
          <cell r="BM133">
            <v>4</v>
          </cell>
          <cell r="BN133">
            <v>4</v>
          </cell>
          <cell r="BO133">
            <v>1</v>
          </cell>
          <cell r="BP133">
            <v>2</v>
          </cell>
          <cell r="BQ133">
            <v>4</v>
          </cell>
          <cell r="BR133">
            <v>2</v>
          </cell>
          <cell r="BS133">
            <v>1</v>
          </cell>
          <cell r="BT133">
            <v>1</v>
          </cell>
          <cell r="BU133">
            <v>1</v>
          </cell>
          <cell r="BV133">
            <v>1</v>
          </cell>
          <cell r="BW133">
            <v>3</v>
          </cell>
          <cell r="BX133">
            <v>1</v>
          </cell>
          <cell r="BY133">
            <v>1</v>
          </cell>
          <cell r="BZ133">
            <v>2</v>
          </cell>
          <cell r="CA133">
            <v>2</v>
          </cell>
          <cell r="CB133">
            <v>3</v>
          </cell>
          <cell r="CC133">
            <v>2</v>
          </cell>
          <cell r="CD133">
            <v>1</v>
          </cell>
          <cell r="CE133">
            <v>1</v>
          </cell>
          <cell r="CF133">
            <v>1</v>
          </cell>
          <cell r="CG133">
            <v>2</v>
          </cell>
          <cell r="CH133">
            <v>2</v>
          </cell>
          <cell r="CI133">
            <v>3</v>
          </cell>
          <cell r="CJ133">
            <v>4</v>
          </cell>
          <cell r="CK133">
            <v>1</v>
          </cell>
          <cell r="CL133">
            <v>1</v>
          </cell>
          <cell r="CM133">
            <v>2</v>
          </cell>
          <cell r="CN133">
            <v>2</v>
          </cell>
          <cell r="CO133">
            <v>1</v>
          </cell>
          <cell r="CP133">
            <v>1</v>
          </cell>
          <cell r="CQ133">
            <v>2</v>
          </cell>
          <cell r="CR133">
            <v>2</v>
          </cell>
          <cell r="CS133">
            <v>1</v>
          </cell>
          <cell r="CT133">
            <v>1</v>
          </cell>
          <cell r="CU133">
            <v>2</v>
          </cell>
          <cell r="CV133">
            <v>2</v>
          </cell>
          <cell r="CW133">
            <v>1</v>
          </cell>
          <cell r="CX133">
            <v>1</v>
          </cell>
          <cell r="CY133">
            <v>3</v>
          </cell>
          <cell r="CZ133">
            <v>1</v>
          </cell>
          <cell r="DA133">
            <v>4</v>
          </cell>
          <cell r="DB133">
            <v>3</v>
          </cell>
          <cell r="DC133">
            <v>5</v>
          </cell>
          <cell r="DD133">
            <v>3</v>
          </cell>
          <cell r="DE133">
            <v>4</v>
          </cell>
          <cell r="DF133">
            <v>5</v>
          </cell>
          <cell r="DG133">
            <v>2</v>
          </cell>
          <cell r="DH133">
            <v>2</v>
          </cell>
          <cell r="DI133">
            <v>5</v>
          </cell>
          <cell r="DJ133">
            <v>3</v>
          </cell>
          <cell r="DK133">
            <v>3</v>
          </cell>
          <cell r="DL133">
            <v>5</v>
          </cell>
          <cell r="DM133">
            <v>3</v>
          </cell>
          <cell r="DN133">
            <v>4</v>
          </cell>
          <cell r="DO133">
            <v>3</v>
          </cell>
          <cell r="DP133">
            <v>1</v>
          </cell>
          <cell r="DQ133">
            <v>2</v>
          </cell>
          <cell r="DR133">
            <v>1</v>
          </cell>
          <cell r="DS133">
            <v>2</v>
          </cell>
          <cell r="DT133">
            <v>2</v>
          </cell>
          <cell r="DU133">
            <v>1</v>
          </cell>
          <cell r="DV133">
            <v>2</v>
          </cell>
          <cell r="DW133">
            <v>2</v>
          </cell>
          <cell r="DX133">
            <v>4</v>
          </cell>
          <cell r="DY133">
            <v>3</v>
          </cell>
          <cell r="DZ133">
            <v>3</v>
          </cell>
          <cell r="EA133">
            <v>5</v>
          </cell>
          <cell r="EB133">
            <v>5</v>
          </cell>
          <cell r="EC133">
            <v>5</v>
          </cell>
          <cell r="ED133">
            <v>1</v>
          </cell>
          <cell r="EE133">
            <v>2</v>
          </cell>
          <cell r="EF133">
            <v>3</v>
          </cell>
          <cell r="EG133">
            <v>1</v>
          </cell>
          <cell r="EH133">
            <v>2</v>
          </cell>
          <cell r="EI133">
            <v>2</v>
          </cell>
          <cell r="EJ133">
            <v>77</v>
          </cell>
          <cell r="EK133">
            <v>77</v>
          </cell>
          <cell r="EL133">
            <v>77</v>
          </cell>
          <cell r="EM133">
            <v>77</v>
          </cell>
          <cell r="EN133">
            <v>77</v>
          </cell>
          <cell r="EO133">
            <v>77</v>
          </cell>
          <cell r="EP133">
            <v>77</v>
          </cell>
          <cell r="EQ133">
            <v>77</v>
          </cell>
          <cell r="ER133">
            <v>77</v>
          </cell>
          <cell r="ES133">
            <v>77</v>
          </cell>
          <cell r="ET133">
            <v>77</v>
          </cell>
          <cell r="EU133">
            <v>77</v>
          </cell>
          <cell r="EV133">
            <v>3</v>
          </cell>
          <cell r="EW133">
            <v>3</v>
          </cell>
          <cell r="EX133">
            <v>2</v>
          </cell>
          <cell r="EY133">
            <v>99</v>
          </cell>
          <cell r="EZ133">
            <v>2</v>
          </cell>
          <cell r="FA133">
            <v>4</v>
          </cell>
          <cell r="FB133">
            <v>3</v>
          </cell>
          <cell r="FC133">
            <v>3</v>
          </cell>
          <cell r="FD133">
            <v>3</v>
          </cell>
          <cell r="FE133">
            <v>3</v>
          </cell>
          <cell r="FF133">
            <v>3</v>
          </cell>
          <cell r="FG133">
            <v>1</v>
          </cell>
          <cell r="FH133">
            <v>3</v>
          </cell>
          <cell r="FI133">
            <v>2</v>
          </cell>
          <cell r="FJ133">
            <v>3</v>
          </cell>
          <cell r="FK133">
            <v>1</v>
          </cell>
          <cell r="FL133">
            <v>1</v>
          </cell>
          <cell r="FM133">
            <v>3</v>
          </cell>
          <cell r="FN133">
            <v>99</v>
          </cell>
          <cell r="FO133">
            <v>99</v>
          </cell>
          <cell r="FP133">
            <v>99</v>
          </cell>
          <cell r="FQ133">
            <v>3</v>
          </cell>
          <cell r="FR133">
            <v>99</v>
          </cell>
          <cell r="FS133">
            <v>99</v>
          </cell>
          <cell r="FT133">
            <v>99</v>
          </cell>
          <cell r="FU133">
            <v>99</v>
          </cell>
          <cell r="FV133">
            <v>99</v>
          </cell>
          <cell r="FW133">
            <v>99</v>
          </cell>
          <cell r="FX133">
            <v>99</v>
          </cell>
          <cell r="FY133">
            <v>99</v>
          </cell>
          <cell r="FZ133">
            <v>1</v>
          </cell>
          <cell r="GA133">
            <v>1</v>
          </cell>
          <cell r="GB133">
            <v>1</v>
          </cell>
          <cell r="GC133">
            <v>2</v>
          </cell>
          <cell r="GD133">
            <v>1</v>
          </cell>
          <cell r="GE133">
            <v>2</v>
          </cell>
          <cell r="GF133">
            <v>1</v>
          </cell>
          <cell r="GG133">
            <v>2</v>
          </cell>
        </row>
        <row r="134">
          <cell r="E134">
            <v>7</v>
          </cell>
          <cell r="F134">
            <v>1</v>
          </cell>
          <cell r="G134">
            <v>99</v>
          </cell>
          <cell r="H134">
            <v>99</v>
          </cell>
          <cell r="I134">
            <v>99</v>
          </cell>
          <cell r="J134">
            <v>99</v>
          </cell>
          <cell r="K134">
            <v>99</v>
          </cell>
          <cell r="L134">
            <v>99</v>
          </cell>
          <cell r="M134">
            <v>99</v>
          </cell>
          <cell r="N134">
            <v>99</v>
          </cell>
          <cell r="O134">
            <v>99</v>
          </cell>
          <cell r="P134">
            <v>99</v>
          </cell>
          <cell r="Q134">
            <v>99</v>
          </cell>
          <cell r="R134">
            <v>99</v>
          </cell>
          <cell r="S134">
            <v>99</v>
          </cell>
          <cell r="T134">
            <v>99</v>
          </cell>
          <cell r="U134">
            <v>99</v>
          </cell>
          <cell r="V134">
            <v>99</v>
          </cell>
          <cell r="W134">
            <v>99</v>
          </cell>
          <cell r="X134">
            <v>99</v>
          </cell>
          <cell r="Y134">
            <v>1</v>
          </cell>
          <cell r="Z134">
            <v>1</v>
          </cell>
          <cell r="AA134">
            <v>2</v>
          </cell>
          <cell r="AB134">
            <v>99</v>
          </cell>
          <cell r="AC134">
            <v>99</v>
          </cell>
          <cell r="AD134">
            <v>99</v>
          </cell>
          <cell r="AE134">
            <v>99</v>
          </cell>
          <cell r="AF134">
            <v>99</v>
          </cell>
          <cell r="AG134">
            <v>99</v>
          </cell>
          <cell r="AH134">
            <v>99</v>
          </cell>
          <cell r="AI134">
            <v>99</v>
          </cell>
          <cell r="AJ134">
            <v>99</v>
          </cell>
          <cell r="AK134">
            <v>99</v>
          </cell>
          <cell r="AL134">
            <v>99</v>
          </cell>
          <cell r="AM134">
            <v>99</v>
          </cell>
          <cell r="AN134">
            <v>99</v>
          </cell>
          <cell r="AO134">
            <v>99</v>
          </cell>
          <cell r="AP134">
            <v>99</v>
          </cell>
          <cell r="AQ134">
            <v>99</v>
          </cell>
          <cell r="AR134">
            <v>99</v>
          </cell>
          <cell r="AS134">
            <v>99</v>
          </cell>
          <cell r="AT134">
            <v>99</v>
          </cell>
          <cell r="AU134">
            <v>99</v>
          </cell>
          <cell r="AV134">
            <v>99</v>
          </cell>
          <cell r="AW134">
            <v>99</v>
          </cell>
          <cell r="AX134">
            <v>99</v>
          </cell>
          <cell r="AY134">
            <v>99</v>
          </cell>
          <cell r="AZ134">
            <v>99</v>
          </cell>
          <cell r="BA134">
            <v>99</v>
          </cell>
          <cell r="BB134">
            <v>99</v>
          </cell>
          <cell r="BC134">
            <v>99</v>
          </cell>
          <cell r="BD134">
            <v>99</v>
          </cell>
          <cell r="BE134">
            <v>99</v>
          </cell>
          <cell r="BF134">
            <v>99</v>
          </cell>
          <cell r="BG134">
            <v>99</v>
          </cell>
          <cell r="BH134">
            <v>99</v>
          </cell>
          <cell r="BI134">
            <v>99</v>
          </cell>
          <cell r="BJ134">
            <v>99</v>
          </cell>
          <cell r="BK134">
            <v>99</v>
          </cell>
          <cell r="BL134">
            <v>99</v>
          </cell>
          <cell r="BM134">
            <v>99</v>
          </cell>
          <cell r="BN134">
            <v>99</v>
          </cell>
          <cell r="BO134">
            <v>99</v>
          </cell>
          <cell r="BP134">
            <v>99</v>
          </cell>
          <cell r="BQ134">
            <v>99</v>
          </cell>
          <cell r="BR134">
            <v>99</v>
          </cell>
          <cell r="BS134">
            <v>99</v>
          </cell>
          <cell r="BT134">
            <v>99</v>
          </cell>
          <cell r="BU134">
            <v>99</v>
          </cell>
          <cell r="BV134">
            <v>99</v>
          </cell>
          <cell r="BW134">
            <v>99</v>
          </cell>
          <cell r="BX134">
            <v>99</v>
          </cell>
          <cell r="BY134">
            <v>99</v>
          </cell>
          <cell r="BZ134">
            <v>99</v>
          </cell>
          <cell r="CA134">
            <v>99</v>
          </cell>
          <cell r="CB134">
            <v>99</v>
          </cell>
          <cell r="CC134">
            <v>99</v>
          </cell>
          <cell r="CD134">
            <v>99</v>
          </cell>
          <cell r="CE134">
            <v>99</v>
          </cell>
          <cell r="CF134">
            <v>99</v>
          </cell>
          <cell r="CG134">
            <v>99</v>
          </cell>
          <cell r="CH134">
            <v>99</v>
          </cell>
          <cell r="CI134">
            <v>99</v>
          </cell>
          <cell r="CJ134">
            <v>99</v>
          </cell>
          <cell r="CK134">
            <v>99</v>
          </cell>
          <cell r="CL134">
            <v>99</v>
          </cell>
          <cell r="CM134">
            <v>99</v>
          </cell>
          <cell r="CN134">
            <v>99</v>
          </cell>
          <cell r="CO134">
            <v>99</v>
          </cell>
          <cell r="CP134">
            <v>99</v>
          </cell>
          <cell r="CQ134">
            <v>99</v>
          </cell>
          <cell r="CR134">
            <v>99</v>
          </cell>
          <cell r="CS134">
            <v>99</v>
          </cell>
          <cell r="CT134">
            <v>99</v>
          </cell>
          <cell r="CU134">
            <v>99</v>
          </cell>
          <cell r="CV134">
            <v>99</v>
          </cell>
          <cell r="CW134">
            <v>99</v>
          </cell>
          <cell r="CX134">
            <v>99</v>
          </cell>
          <cell r="CY134">
            <v>99</v>
          </cell>
          <cell r="CZ134">
            <v>99</v>
          </cell>
          <cell r="DA134">
            <v>99</v>
          </cell>
          <cell r="DB134">
            <v>99</v>
          </cell>
          <cell r="DC134">
            <v>99</v>
          </cell>
          <cell r="DD134">
            <v>99</v>
          </cell>
          <cell r="DE134">
            <v>99</v>
          </cell>
          <cell r="DF134">
            <v>99</v>
          </cell>
          <cell r="DG134">
            <v>99</v>
          </cell>
          <cell r="DH134">
            <v>99</v>
          </cell>
          <cell r="DI134">
            <v>99</v>
          </cell>
          <cell r="DJ134">
            <v>99</v>
          </cell>
          <cell r="DK134">
            <v>99</v>
          </cell>
          <cell r="DL134">
            <v>99</v>
          </cell>
          <cell r="DM134">
            <v>99</v>
          </cell>
          <cell r="DN134">
            <v>99</v>
          </cell>
          <cell r="DO134">
            <v>99</v>
          </cell>
          <cell r="DP134">
            <v>2</v>
          </cell>
          <cell r="DQ134">
            <v>3</v>
          </cell>
          <cell r="DR134">
            <v>2</v>
          </cell>
          <cell r="DS134">
            <v>3</v>
          </cell>
          <cell r="DT134">
            <v>3</v>
          </cell>
          <cell r="DU134">
            <v>2</v>
          </cell>
          <cell r="DV134">
            <v>3</v>
          </cell>
          <cell r="DW134">
            <v>99</v>
          </cell>
          <cell r="DX134">
            <v>99</v>
          </cell>
          <cell r="DY134">
            <v>99</v>
          </cell>
          <cell r="DZ134">
            <v>99</v>
          </cell>
          <cell r="EA134">
            <v>99</v>
          </cell>
          <cell r="EB134">
            <v>99</v>
          </cell>
          <cell r="EC134">
            <v>99</v>
          </cell>
          <cell r="ED134">
            <v>99</v>
          </cell>
          <cell r="EE134">
            <v>99</v>
          </cell>
          <cell r="EF134">
            <v>99</v>
          </cell>
          <cell r="EG134">
            <v>99</v>
          </cell>
          <cell r="EH134">
            <v>99</v>
          </cell>
          <cell r="EI134">
            <v>99</v>
          </cell>
          <cell r="EJ134">
            <v>99</v>
          </cell>
          <cell r="EK134">
            <v>99</v>
          </cell>
          <cell r="EL134">
            <v>99</v>
          </cell>
          <cell r="EM134">
            <v>99</v>
          </cell>
          <cell r="EN134">
            <v>99</v>
          </cell>
          <cell r="EO134">
            <v>99</v>
          </cell>
          <cell r="EP134">
            <v>99</v>
          </cell>
          <cell r="EQ134">
            <v>99</v>
          </cell>
          <cell r="ER134">
            <v>99</v>
          </cell>
          <cell r="ES134">
            <v>99</v>
          </cell>
          <cell r="ET134">
            <v>99</v>
          </cell>
          <cell r="EU134">
            <v>99</v>
          </cell>
          <cell r="EV134">
            <v>99</v>
          </cell>
          <cell r="EW134">
            <v>99</v>
          </cell>
          <cell r="EX134">
            <v>99</v>
          </cell>
          <cell r="EY134">
            <v>99</v>
          </cell>
          <cell r="EZ134">
            <v>99</v>
          </cell>
          <cell r="FA134">
            <v>99</v>
          </cell>
          <cell r="FB134">
            <v>99</v>
          </cell>
          <cell r="FC134">
            <v>99</v>
          </cell>
          <cell r="FD134">
            <v>99</v>
          </cell>
          <cell r="FE134">
            <v>99</v>
          </cell>
          <cell r="FF134">
            <v>99</v>
          </cell>
          <cell r="FG134">
            <v>99</v>
          </cell>
          <cell r="FH134">
            <v>99</v>
          </cell>
          <cell r="FI134">
            <v>99</v>
          </cell>
          <cell r="FJ134">
            <v>99</v>
          </cell>
          <cell r="FK134">
            <v>99</v>
          </cell>
          <cell r="FL134">
            <v>99</v>
          </cell>
          <cell r="FM134">
            <v>99</v>
          </cell>
          <cell r="FN134">
            <v>99</v>
          </cell>
          <cell r="FO134">
            <v>99</v>
          </cell>
          <cell r="FP134">
            <v>99</v>
          </cell>
          <cell r="FQ134">
            <v>99</v>
          </cell>
          <cell r="FR134">
            <v>99</v>
          </cell>
          <cell r="FS134">
            <v>99</v>
          </cell>
          <cell r="FT134">
            <v>99</v>
          </cell>
          <cell r="FU134">
            <v>99</v>
          </cell>
          <cell r="FV134">
            <v>99</v>
          </cell>
          <cell r="FW134">
            <v>99</v>
          </cell>
          <cell r="FX134">
            <v>99</v>
          </cell>
          <cell r="FY134">
            <v>99</v>
          </cell>
          <cell r="FZ134">
            <v>99</v>
          </cell>
          <cell r="GA134">
            <v>99</v>
          </cell>
          <cell r="GB134">
            <v>99</v>
          </cell>
          <cell r="GC134">
            <v>99</v>
          </cell>
          <cell r="GD134">
            <v>99</v>
          </cell>
          <cell r="GE134">
            <v>99</v>
          </cell>
          <cell r="GF134">
            <v>99</v>
          </cell>
          <cell r="GG134">
            <v>2</v>
          </cell>
        </row>
        <row r="135">
          <cell r="E135">
            <v>2</v>
          </cell>
          <cell r="F135">
            <v>12</v>
          </cell>
          <cell r="G135">
            <v>2</v>
          </cell>
          <cell r="H135">
            <v>3</v>
          </cell>
          <cell r="I135">
            <v>8</v>
          </cell>
          <cell r="J135">
            <v>2</v>
          </cell>
          <cell r="K135">
            <v>3</v>
          </cell>
          <cell r="L135">
            <v>2</v>
          </cell>
          <cell r="M135">
            <v>3</v>
          </cell>
          <cell r="N135">
            <v>3</v>
          </cell>
          <cell r="O135">
            <v>3</v>
          </cell>
          <cell r="P135">
            <v>2</v>
          </cell>
          <cell r="Q135">
            <v>1</v>
          </cell>
          <cell r="R135">
            <v>1</v>
          </cell>
          <cell r="S135">
            <v>2</v>
          </cell>
          <cell r="T135">
            <v>2</v>
          </cell>
          <cell r="U135">
            <v>1</v>
          </cell>
          <cell r="V135">
            <v>1</v>
          </cell>
          <cell r="W135">
            <v>2</v>
          </cell>
          <cell r="X135">
            <v>2</v>
          </cell>
          <cell r="Y135">
            <v>2</v>
          </cell>
          <cell r="Z135">
            <v>2</v>
          </cell>
          <cell r="AA135">
            <v>2</v>
          </cell>
          <cell r="AB135">
            <v>2</v>
          </cell>
          <cell r="AC135">
            <v>1</v>
          </cell>
          <cell r="AD135">
            <v>2</v>
          </cell>
          <cell r="AE135">
            <v>2</v>
          </cell>
          <cell r="AF135">
            <v>3</v>
          </cell>
          <cell r="AG135">
            <v>1</v>
          </cell>
          <cell r="AH135">
            <v>1</v>
          </cell>
          <cell r="AI135">
            <v>2</v>
          </cell>
          <cell r="AJ135">
            <v>1</v>
          </cell>
          <cell r="AK135">
            <v>2</v>
          </cell>
          <cell r="AL135">
            <v>1</v>
          </cell>
          <cell r="AM135">
            <v>2</v>
          </cell>
          <cell r="AN135">
            <v>1</v>
          </cell>
          <cell r="AO135">
            <v>2</v>
          </cell>
          <cell r="AP135">
            <v>2</v>
          </cell>
          <cell r="AQ135">
            <v>2</v>
          </cell>
          <cell r="AR135">
            <v>2</v>
          </cell>
          <cell r="AS135">
            <v>3</v>
          </cell>
          <cell r="AT135">
            <v>99</v>
          </cell>
          <cell r="AU135">
            <v>3</v>
          </cell>
          <cell r="AV135">
            <v>2</v>
          </cell>
          <cell r="AW135">
            <v>4</v>
          </cell>
          <cell r="AX135">
            <v>1</v>
          </cell>
          <cell r="AY135">
            <v>1</v>
          </cell>
          <cell r="AZ135">
            <v>2</v>
          </cell>
          <cell r="BA135">
            <v>1</v>
          </cell>
          <cell r="BB135">
            <v>1</v>
          </cell>
          <cell r="BC135">
            <v>2</v>
          </cell>
          <cell r="BD135">
            <v>5</v>
          </cell>
          <cell r="BE135">
            <v>3</v>
          </cell>
          <cell r="BF135">
            <v>3</v>
          </cell>
          <cell r="BG135">
            <v>3</v>
          </cell>
          <cell r="BH135">
            <v>1</v>
          </cell>
          <cell r="BI135">
            <v>3</v>
          </cell>
          <cell r="BJ135">
            <v>8</v>
          </cell>
          <cell r="BK135">
            <v>1</v>
          </cell>
          <cell r="BL135">
            <v>1</v>
          </cell>
          <cell r="BM135">
            <v>3</v>
          </cell>
          <cell r="BN135">
            <v>4</v>
          </cell>
          <cell r="BO135">
            <v>1</v>
          </cell>
          <cell r="BP135">
            <v>1</v>
          </cell>
          <cell r="BQ135">
            <v>5</v>
          </cell>
          <cell r="BR135">
            <v>2</v>
          </cell>
          <cell r="BS135">
            <v>2</v>
          </cell>
          <cell r="BT135">
            <v>2</v>
          </cell>
          <cell r="BU135">
            <v>2</v>
          </cell>
          <cell r="BV135">
            <v>1</v>
          </cell>
          <cell r="BW135">
            <v>1</v>
          </cell>
          <cell r="BX135">
            <v>1</v>
          </cell>
          <cell r="BY135">
            <v>1</v>
          </cell>
          <cell r="BZ135">
            <v>4</v>
          </cell>
          <cell r="CA135">
            <v>4</v>
          </cell>
          <cell r="CB135">
            <v>99</v>
          </cell>
          <cell r="CC135">
            <v>2</v>
          </cell>
          <cell r="CD135">
            <v>1</v>
          </cell>
          <cell r="CE135">
            <v>1</v>
          </cell>
          <cell r="CF135">
            <v>99</v>
          </cell>
          <cell r="CG135">
            <v>1</v>
          </cell>
          <cell r="CH135">
            <v>1</v>
          </cell>
          <cell r="CI135">
            <v>4</v>
          </cell>
          <cell r="CJ135">
            <v>4</v>
          </cell>
          <cell r="CK135">
            <v>1</v>
          </cell>
          <cell r="CL135">
            <v>1</v>
          </cell>
          <cell r="CM135">
            <v>2</v>
          </cell>
          <cell r="CN135">
            <v>1</v>
          </cell>
          <cell r="CO135">
            <v>1</v>
          </cell>
          <cell r="CP135">
            <v>3</v>
          </cell>
          <cell r="CQ135">
            <v>3</v>
          </cell>
          <cell r="CR135">
            <v>3</v>
          </cell>
          <cell r="CS135">
            <v>3</v>
          </cell>
          <cell r="CT135">
            <v>1</v>
          </cell>
          <cell r="CU135">
            <v>1</v>
          </cell>
          <cell r="CV135">
            <v>1</v>
          </cell>
          <cell r="CW135">
            <v>2</v>
          </cell>
          <cell r="CX135">
            <v>2</v>
          </cell>
          <cell r="CY135">
            <v>3</v>
          </cell>
          <cell r="CZ135">
            <v>3</v>
          </cell>
          <cell r="DA135">
            <v>2</v>
          </cell>
          <cell r="DB135">
            <v>2</v>
          </cell>
          <cell r="DC135">
            <v>5</v>
          </cell>
          <cell r="DD135">
            <v>2</v>
          </cell>
          <cell r="DE135">
            <v>2</v>
          </cell>
          <cell r="DF135">
            <v>5</v>
          </cell>
          <cell r="DG135">
            <v>3</v>
          </cell>
          <cell r="DH135">
            <v>2</v>
          </cell>
          <cell r="DI135">
            <v>5</v>
          </cell>
          <cell r="DJ135">
            <v>2</v>
          </cell>
          <cell r="DK135">
            <v>3</v>
          </cell>
          <cell r="DL135">
            <v>5</v>
          </cell>
          <cell r="DM135">
            <v>4</v>
          </cell>
          <cell r="DN135">
            <v>3</v>
          </cell>
          <cell r="DO135">
            <v>2</v>
          </cell>
          <cell r="DP135">
            <v>1</v>
          </cell>
          <cell r="DQ135">
            <v>2</v>
          </cell>
          <cell r="DR135">
            <v>1</v>
          </cell>
          <cell r="DS135">
            <v>2</v>
          </cell>
          <cell r="DT135">
            <v>99</v>
          </cell>
          <cell r="DU135">
            <v>1</v>
          </cell>
          <cell r="DV135">
            <v>99</v>
          </cell>
          <cell r="DW135">
            <v>2</v>
          </cell>
          <cell r="DX135">
            <v>4</v>
          </cell>
          <cell r="DY135">
            <v>3</v>
          </cell>
          <cell r="DZ135">
            <v>3</v>
          </cell>
          <cell r="EA135">
            <v>2</v>
          </cell>
          <cell r="EB135">
            <v>5</v>
          </cell>
          <cell r="EC135">
            <v>5</v>
          </cell>
          <cell r="ED135">
            <v>1</v>
          </cell>
          <cell r="EE135">
            <v>2</v>
          </cell>
          <cell r="EF135">
            <v>1</v>
          </cell>
          <cell r="EG135">
            <v>1</v>
          </cell>
          <cell r="EH135">
            <v>1</v>
          </cell>
          <cell r="EI135">
            <v>2</v>
          </cell>
          <cell r="EJ135">
            <v>0</v>
          </cell>
          <cell r="EK135">
            <v>77</v>
          </cell>
          <cell r="EL135">
            <v>1</v>
          </cell>
          <cell r="EM135">
            <v>77</v>
          </cell>
          <cell r="EN135">
            <v>0</v>
          </cell>
          <cell r="EO135">
            <v>77</v>
          </cell>
          <cell r="EP135">
            <v>0</v>
          </cell>
          <cell r="EQ135">
            <v>77</v>
          </cell>
          <cell r="ER135">
            <v>1</v>
          </cell>
          <cell r="ES135">
            <v>77</v>
          </cell>
          <cell r="ET135">
            <v>0</v>
          </cell>
          <cell r="EU135">
            <v>77</v>
          </cell>
          <cell r="EV135">
            <v>2</v>
          </cell>
          <cell r="EW135">
            <v>3</v>
          </cell>
          <cell r="EX135">
            <v>2</v>
          </cell>
          <cell r="EY135">
            <v>99</v>
          </cell>
          <cell r="EZ135">
            <v>2</v>
          </cell>
          <cell r="FA135">
            <v>4</v>
          </cell>
          <cell r="FB135">
            <v>3</v>
          </cell>
          <cell r="FC135">
            <v>3</v>
          </cell>
          <cell r="FD135">
            <v>3</v>
          </cell>
          <cell r="FE135">
            <v>3</v>
          </cell>
          <cell r="FF135">
            <v>3</v>
          </cell>
          <cell r="FG135">
            <v>1</v>
          </cell>
          <cell r="FH135">
            <v>3</v>
          </cell>
          <cell r="FI135">
            <v>1</v>
          </cell>
          <cell r="FJ135">
            <v>3</v>
          </cell>
          <cell r="FK135">
            <v>99</v>
          </cell>
          <cell r="FL135">
            <v>2</v>
          </cell>
          <cell r="FM135">
            <v>3</v>
          </cell>
          <cell r="FN135">
            <v>99</v>
          </cell>
          <cell r="FO135">
            <v>99</v>
          </cell>
          <cell r="FP135">
            <v>99</v>
          </cell>
          <cell r="FQ135">
            <v>1</v>
          </cell>
          <cell r="FR135">
            <v>2</v>
          </cell>
          <cell r="FS135">
            <v>2</v>
          </cell>
          <cell r="FT135">
            <v>3</v>
          </cell>
          <cell r="FU135">
            <v>2</v>
          </cell>
          <cell r="FV135">
            <v>3</v>
          </cell>
          <cell r="FW135">
            <v>3</v>
          </cell>
          <cell r="FX135">
            <v>3</v>
          </cell>
          <cell r="FY135">
            <v>3</v>
          </cell>
          <cell r="FZ135">
            <v>2</v>
          </cell>
          <cell r="GA135">
            <v>1</v>
          </cell>
          <cell r="GB135">
            <v>1</v>
          </cell>
          <cell r="GC135">
            <v>2</v>
          </cell>
          <cell r="GD135">
            <v>1</v>
          </cell>
          <cell r="GE135">
            <v>2</v>
          </cell>
          <cell r="GF135">
            <v>99</v>
          </cell>
          <cell r="GG135">
            <v>3</v>
          </cell>
        </row>
        <row r="136">
          <cell r="E136">
            <v>5</v>
          </cell>
          <cell r="F136">
            <v>15</v>
          </cell>
          <cell r="G136">
            <v>99</v>
          </cell>
          <cell r="H136">
            <v>2</v>
          </cell>
          <cell r="I136">
            <v>6</v>
          </cell>
          <cell r="J136">
            <v>2</v>
          </cell>
          <cell r="K136">
            <v>1</v>
          </cell>
          <cell r="L136">
            <v>1</v>
          </cell>
          <cell r="M136">
            <v>3</v>
          </cell>
          <cell r="N136">
            <v>3</v>
          </cell>
          <cell r="O136">
            <v>3</v>
          </cell>
          <cell r="P136">
            <v>1</v>
          </cell>
          <cell r="Q136">
            <v>1</v>
          </cell>
          <cell r="R136">
            <v>2</v>
          </cell>
          <cell r="S136">
            <v>2</v>
          </cell>
          <cell r="T136">
            <v>2</v>
          </cell>
          <cell r="U136">
            <v>2</v>
          </cell>
          <cell r="V136">
            <v>1</v>
          </cell>
          <cell r="W136">
            <v>2</v>
          </cell>
          <cell r="X136">
            <v>2</v>
          </cell>
          <cell r="Y136">
            <v>2</v>
          </cell>
          <cell r="Z136">
            <v>1</v>
          </cell>
          <cell r="AA136">
            <v>1</v>
          </cell>
          <cell r="AB136">
            <v>1</v>
          </cell>
          <cell r="AC136">
            <v>1</v>
          </cell>
          <cell r="AD136">
            <v>2</v>
          </cell>
          <cell r="AE136">
            <v>99</v>
          </cell>
          <cell r="AF136">
            <v>2</v>
          </cell>
          <cell r="AG136">
            <v>1</v>
          </cell>
          <cell r="AH136">
            <v>1</v>
          </cell>
          <cell r="AI136">
            <v>1</v>
          </cell>
          <cell r="AJ136">
            <v>1</v>
          </cell>
          <cell r="AK136">
            <v>99</v>
          </cell>
          <cell r="AL136">
            <v>99</v>
          </cell>
          <cell r="AM136">
            <v>99</v>
          </cell>
          <cell r="AN136">
            <v>1</v>
          </cell>
          <cell r="AO136">
            <v>1</v>
          </cell>
          <cell r="AP136">
            <v>2</v>
          </cell>
          <cell r="AQ136">
            <v>2</v>
          </cell>
          <cell r="AR136">
            <v>2</v>
          </cell>
          <cell r="AS136">
            <v>2</v>
          </cell>
          <cell r="AT136">
            <v>2</v>
          </cell>
          <cell r="AU136">
            <v>1</v>
          </cell>
          <cell r="AV136">
            <v>99</v>
          </cell>
          <cell r="AW136">
            <v>2</v>
          </cell>
          <cell r="AX136">
            <v>2</v>
          </cell>
          <cell r="AY136">
            <v>1</v>
          </cell>
          <cell r="AZ136">
            <v>1</v>
          </cell>
          <cell r="BA136">
            <v>1</v>
          </cell>
          <cell r="BB136">
            <v>1</v>
          </cell>
          <cell r="BC136">
            <v>1</v>
          </cell>
          <cell r="BD136">
            <v>2</v>
          </cell>
          <cell r="BE136">
            <v>1</v>
          </cell>
          <cell r="BF136">
            <v>1</v>
          </cell>
          <cell r="BG136">
            <v>3</v>
          </cell>
          <cell r="BH136">
            <v>1</v>
          </cell>
          <cell r="BI136">
            <v>1</v>
          </cell>
          <cell r="BJ136">
            <v>9</v>
          </cell>
          <cell r="BK136">
            <v>1</v>
          </cell>
          <cell r="BL136">
            <v>1</v>
          </cell>
          <cell r="BM136">
            <v>5</v>
          </cell>
          <cell r="BN136">
            <v>99</v>
          </cell>
          <cell r="BO136">
            <v>3</v>
          </cell>
          <cell r="BP136">
            <v>1</v>
          </cell>
          <cell r="BQ136">
            <v>1</v>
          </cell>
          <cell r="BR136">
            <v>1</v>
          </cell>
          <cell r="BS136">
            <v>2</v>
          </cell>
          <cell r="BT136">
            <v>2</v>
          </cell>
          <cell r="BU136">
            <v>2</v>
          </cell>
          <cell r="BV136">
            <v>1</v>
          </cell>
          <cell r="BW136">
            <v>1</v>
          </cell>
          <cell r="BX136">
            <v>3</v>
          </cell>
          <cell r="BY136">
            <v>1</v>
          </cell>
          <cell r="BZ136">
            <v>3</v>
          </cell>
          <cell r="CA136">
            <v>3</v>
          </cell>
          <cell r="CB136">
            <v>3</v>
          </cell>
          <cell r="CC136">
            <v>2</v>
          </cell>
          <cell r="CD136">
            <v>1</v>
          </cell>
          <cell r="CE136">
            <v>1</v>
          </cell>
          <cell r="CF136">
            <v>1</v>
          </cell>
          <cell r="CG136">
            <v>1</v>
          </cell>
          <cell r="CH136">
            <v>1</v>
          </cell>
          <cell r="CI136">
            <v>1</v>
          </cell>
          <cell r="CJ136">
            <v>1</v>
          </cell>
          <cell r="CK136">
            <v>3</v>
          </cell>
          <cell r="CL136">
            <v>1</v>
          </cell>
          <cell r="CM136">
            <v>1</v>
          </cell>
          <cell r="CN136">
            <v>2</v>
          </cell>
          <cell r="CO136">
            <v>1</v>
          </cell>
          <cell r="CP136">
            <v>3</v>
          </cell>
          <cell r="CQ136">
            <v>3</v>
          </cell>
          <cell r="CR136">
            <v>3</v>
          </cell>
          <cell r="CS136">
            <v>1</v>
          </cell>
          <cell r="CT136">
            <v>1</v>
          </cell>
          <cell r="CU136">
            <v>1</v>
          </cell>
          <cell r="CV136">
            <v>1</v>
          </cell>
          <cell r="CW136">
            <v>3</v>
          </cell>
          <cell r="CX136">
            <v>1</v>
          </cell>
          <cell r="CY136">
            <v>3</v>
          </cell>
          <cell r="CZ136">
            <v>3</v>
          </cell>
          <cell r="DA136">
            <v>4</v>
          </cell>
          <cell r="DB136">
            <v>1</v>
          </cell>
          <cell r="DC136">
            <v>99</v>
          </cell>
          <cell r="DD136">
            <v>99</v>
          </cell>
          <cell r="DE136">
            <v>99</v>
          </cell>
          <cell r="DF136">
            <v>99</v>
          </cell>
          <cell r="DG136">
            <v>5</v>
          </cell>
          <cell r="DH136">
            <v>99</v>
          </cell>
          <cell r="DI136">
            <v>99</v>
          </cell>
          <cell r="DJ136">
            <v>99</v>
          </cell>
          <cell r="DK136">
            <v>99</v>
          </cell>
          <cell r="DL136">
            <v>99</v>
          </cell>
          <cell r="DM136">
            <v>5</v>
          </cell>
          <cell r="DN136">
            <v>1</v>
          </cell>
          <cell r="DO136">
            <v>2</v>
          </cell>
          <cell r="DP136">
            <v>1</v>
          </cell>
          <cell r="DQ136">
            <v>2</v>
          </cell>
          <cell r="DR136">
            <v>2</v>
          </cell>
          <cell r="DS136">
            <v>3</v>
          </cell>
          <cell r="DT136">
            <v>99</v>
          </cell>
          <cell r="DU136">
            <v>2</v>
          </cell>
          <cell r="DV136">
            <v>3</v>
          </cell>
          <cell r="DW136">
            <v>2</v>
          </cell>
          <cell r="DX136">
            <v>4</v>
          </cell>
          <cell r="DY136">
            <v>3</v>
          </cell>
          <cell r="DZ136">
            <v>3</v>
          </cell>
          <cell r="EA136">
            <v>5</v>
          </cell>
          <cell r="EB136">
            <v>5</v>
          </cell>
          <cell r="EC136">
            <v>5</v>
          </cell>
          <cell r="ED136">
            <v>2</v>
          </cell>
          <cell r="EE136">
            <v>2</v>
          </cell>
          <cell r="EF136">
            <v>1</v>
          </cell>
          <cell r="EG136">
            <v>1</v>
          </cell>
          <cell r="EH136">
            <v>2</v>
          </cell>
          <cell r="EI136">
            <v>2</v>
          </cell>
          <cell r="EJ136">
            <v>77</v>
          </cell>
          <cell r="EK136">
            <v>77</v>
          </cell>
          <cell r="EL136">
            <v>77</v>
          </cell>
          <cell r="EM136">
            <v>77</v>
          </cell>
          <cell r="EN136">
            <v>77</v>
          </cell>
          <cell r="EO136">
            <v>77</v>
          </cell>
          <cell r="EP136">
            <v>77</v>
          </cell>
          <cell r="EQ136">
            <v>77</v>
          </cell>
          <cell r="ER136">
            <v>77</v>
          </cell>
          <cell r="ES136">
            <v>77</v>
          </cell>
          <cell r="ET136">
            <v>77</v>
          </cell>
          <cell r="EU136">
            <v>77</v>
          </cell>
          <cell r="EV136">
            <v>3</v>
          </cell>
          <cell r="EW136">
            <v>3</v>
          </cell>
          <cell r="EX136">
            <v>3</v>
          </cell>
          <cell r="EY136">
            <v>3</v>
          </cell>
          <cell r="EZ136">
            <v>3</v>
          </cell>
          <cell r="FA136">
            <v>4</v>
          </cell>
          <cell r="FB136">
            <v>3</v>
          </cell>
          <cell r="FC136">
            <v>3</v>
          </cell>
          <cell r="FD136">
            <v>3</v>
          </cell>
          <cell r="FE136">
            <v>3</v>
          </cell>
          <cell r="FF136">
            <v>3</v>
          </cell>
          <cell r="FG136">
            <v>99</v>
          </cell>
          <cell r="FH136">
            <v>99</v>
          </cell>
          <cell r="FI136">
            <v>99</v>
          </cell>
          <cell r="FJ136">
            <v>1</v>
          </cell>
          <cell r="FK136">
            <v>99</v>
          </cell>
          <cell r="FL136">
            <v>3</v>
          </cell>
          <cell r="FM136">
            <v>1</v>
          </cell>
          <cell r="FN136">
            <v>1</v>
          </cell>
          <cell r="FO136">
            <v>1</v>
          </cell>
          <cell r="FP136">
            <v>1</v>
          </cell>
          <cell r="FQ136">
            <v>1</v>
          </cell>
          <cell r="FR136">
            <v>1</v>
          </cell>
          <cell r="FS136">
            <v>1</v>
          </cell>
          <cell r="FT136">
            <v>1</v>
          </cell>
          <cell r="FU136">
            <v>1</v>
          </cell>
          <cell r="FV136">
            <v>1</v>
          </cell>
          <cell r="FW136">
            <v>99</v>
          </cell>
          <cell r="FX136">
            <v>2</v>
          </cell>
          <cell r="FY136">
            <v>1</v>
          </cell>
          <cell r="FZ136">
            <v>2</v>
          </cell>
          <cell r="GA136">
            <v>1</v>
          </cell>
          <cell r="GB136">
            <v>2</v>
          </cell>
          <cell r="GC136">
            <v>2</v>
          </cell>
          <cell r="GD136">
            <v>1</v>
          </cell>
          <cell r="GE136">
            <v>2</v>
          </cell>
          <cell r="GF136">
            <v>1</v>
          </cell>
          <cell r="GG136">
            <v>99</v>
          </cell>
        </row>
        <row r="137">
          <cell r="E137">
            <v>3</v>
          </cell>
          <cell r="F137">
            <v>1</v>
          </cell>
          <cell r="G137">
            <v>1</v>
          </cell>
          <cell r="H137">
            <v>3</v>
          </cell>
          <cell r="I137">
            <v>8</v>
          </cell>
          <cell r="J137">
            <v>3</v>
          </cell>
          <cell r="K137">
            <v>1</v>
          </cell>
          <cell r="L137">
            <v>2</v>
          </cell>
          <cell r="M137">
            <v>1</v>
          </cell>
          <cell r="N137">
            <v>1</v>
          </cell>
          <cell r="O137">
            <v>3</v>
          </cell>
          <cell r="P137">
            <v>1</v>
          </cell>
          <cell r="Q137">
            <v>1</v>
          </cell>
          <cell r="R137">
            <v>1</v>
          </cell>
          <cell r="S137">
            <v>2</v>
          </cell>
          <cell r="T137">
            <v>2</v>
          </cell>
          <cell r="U137">
            <v>1</v>
          </cell>
          <cell r="V137">
            <v>1</v>
          </cell>
          <cell r="W137">
            <v>2</v>
          </cell>
          <cell r="X137">
            <v>2</v>
          </cell>
          <cell r="Y137">
            <v>2</v>
          </cell>
          <cell r="Z137">
            <v>1</v>
          </cell>
          <cell r="AA137">
            <v>3</v>
          </cell>
          <cell r="AB137">
            <v>2</v>
          </cell>
          <cell r="AC137">
            <v>1</v>
          </cell>
          <cell r="AD137">
            <v>1</v>
          </cell>
          <cell r="AE137">
            <v>1</v>
          </cell>
          <cell r="AF137">
            <v>1</v>
          </cell>
          <cell r="AG137">
            <v>2</v>
          </cell>
          <cell r="AH137">
            <v>1</v>
          </cell>
          <cell r="AI137">
            <v>2</v>
          </cell>
          <cell r="AJ137">
            <v>1</v>
          </cell>
          <cell r="AK137">
            <v>2</v>
          </cell>
          <cell r="AL137">
            <v>2</v>
          </cell>
          <cell r="AM137">
            <v>1</v>
          </cell>
          <cell r="AN137">
            <v>1</v>
          </cell>
          <cell r="AO137">
            <v>2</v>
          </cell>
          <cell r="AP137">
            <v>2</v>
          </cell>
          <cell r="AQ137">
            <v>2</v>
          </cell>
          <cell r="AR137">
            <v>1</v>
          </cell>
          <cell r="AS137">
            <v>2</v>
          </cell>
          <cell r="AT137">
            <v>2</v>
          </cell>
          <cell r="AU137">
            <v>3</v>
          </cell>
          <cell r="AV137">
            <v>2</v>
          </cell>
          <cell r="AW137">
            <v>2</v>
          </cell>
          <cell r="AX137">
            <v>3</v>
          </cell>
          <cell r="AY137">
            <v>1</v>
          </cell>
          <cell r="AZ137">
            <v>3</v>
          </cell>
          <cell r="BA137">
            <v>1</v>
          </cell>
          <cell r="BB137">
            <v>1</v>
          </cell>
          <cell r="BC137">
            <v>1</v>
          </cell>
          <cell r="BD137">
            <v>1</v>
          </cell>
          <cell r="BE137">
            <v>2</v>
          </cell>
          <cell r="BF137">
            <v>3</v>
          </cell>
          <cell r="BG137">
            <v>3</v>
          </cell>
          <cell r="BH137">
            <v>2</v>
          </cell>
          <cell r="BI137">
            <v>3</v>
          </cell>
          <cell r="BJ137">
            <v>1</v>
          </cell>
          <cell r="BK137">
            <v>4</v>
          </cell>
          <cell r="BL137">
            <v>4</v>
          </cell>
          <cell r="BM137">
            <v>1</v>
          </cell>
          <cell r="BN137">
            <v>5</v>
          </cell>
          <cell r="BO137">
            <v>1</v>
          </cell>
          <cell r="BP137">
            <v>2</v>
          </cell>
          <cell r="BQ137">
            <v>2</v>
          </cell>
          <cell r="BR137">
            <v>2</v>
          </cell>
          <cell r="BS137">
            <v>2</v>
          </cell>
          <cell r="BT137">
            <v>1</v>
          </cell>
          <cell r="BU137">
            <v>2</v>
          </cell>
          <cell r="BV137">
            <v>1</v>
          </cell>
          <cell r="BW137">
            <v>1</v>
          </cell>
          <cell r="BX137">
            <v>2</v>
          </cell>
          <cell r="BY137">
            <v>1</v>
          </cell>
          <cell r="BZ137">
            <v>4</v>
          </cell>
          <cell r="CA137">
            <v>4</v>
          </cell>
          <cell r="CB137">
            <v>3</v>
          </cell>
          <cell r="CC137">
            <v>4</v>
          </cell>
          <cell r="CD137">
            <v>1</v>
          </cell>
          <cell r="CE137">
            <v>1</v>
          </cell>
          <cell r="CF137">
            <v>1</v>
          </cell>
          <cell r="CG137">
            <v>2</v>
          </cell>
          <cell r="CH137">
            <v>1</v>
          </cell>
          <cell r="CI137">
            <v>4</v>
          </cell>
          <cell r="CJ137">
            <v>4</v>
          </cell>
          <cell r="CK137">
            <v>3</v>
          </cell>
          <cell r="CL137">
            <v>1</v>
          </cell>
          <cell r="CM137">
            <v>3</v>
          </cell>
          <cell r="CN137">
            <v>3</v>
          </cell>
          <cell r="CO137">
            <v>3</v>
          </cell>
          <cell r="CP137">
            <v>3</v>
          </cell>
          <cell r="CQ137">
            <v>3</v>
          </cell>
          <cell r="CR137">
            <v>2</v>
          </cell>
          <cell r="CS137">
            <v>3</v>
          </cell>
          <cell r="CT137">
            <v>3</v>
          </cell>
          <cell r="CU137">
            <v>2</v>
          </cell>
          <cell r="CV137">
            <v>1</v>
          </cell>
          <cell r="CW137">
            <v>3</v>
          </cell>
          <cell r="CX137">
            <v>1</v>
          </cell>
          <cell r="CY137">
            <v>3</v>
          </cell>
          <cell r="CZ137">
            <v>3</v>
          </cell>
          <cell r="DA137">
            <v>2</v>
          </cell>
          <cell r="DB137">
            <v>2</v>
          </cell>
          <cell r="DC137">
            <v>2</v>
          </cell>
          <cell r="DD137">
            <v>2</v>
          </cell>
          <cell r="DE137">
            <v>2</v>
          </cell>
          <cell r="DF137">
            <v>2</v>
          </cell>
          <cell r="DG137">
            <v>5</v>
          </cell>
          <cell r="DH137">
            <v>5</v>
          </cell>
          <cell r="DI137">
            <v>5</v>
          </cell>
          <cell r="DJ137">
            <v>5</v>
          </cell>
          <cell r="DK137">
            <v>5</v>
          </cell>
          <cell r="DL137">
            <v>5</v>
          </cell>
          <cell r="DM137">
            <v>5</v>
          </cell>
          <cell r="DN137">
            <v>4</v>
          </cell>
          <cell r="DO137">
            <v>3</v>
          </cell>
          <cell r="DP137">
            <v>1</v>
          </cell>
          <cell r="DQ137">
            <v>1</v>
          </cell>
          <cell r="DR137">
            <v>1</v>
          </cell>
          <cell r="DS137">
            <v>2</v>
          </cell>
          <cell r="DT137">
            <v>3</v>
          </cell>
          <cell r="DU137">
            <v>1</v>
          </cell>
          <cell r="DV137">
            <v>2</v>
          </cell>
          <cell r="DW137">
            <v>1</v>
          </cell>
          <cell r="DX137">
            <v>2</v>
          </cell>
          <cell r="DY137">
            <v>2</v>
          </cell>
          <cell r="DZ137">
            <v>4</v>
          </cell>
          <cell r="EA137">
            <v>5</v>
          </cell>
          <cell r="EB137">
            <v>5</v>
          </cell>
          <cell r="EC137">
            <v>5</v>
          </cell>
          <cell r="ED137">
            <v>2</v>
          </cell>
          <cell r="EE137">
            <v>2</v>
          </cell>
          <cell r="EF137">
            <v>2</v>
          </cell>
          <cell r="EG137">
            <v>2</v>
          </cell>
          <cell r="EH137">
            <v>2</v>
          </cell>
          <cell r="EI137">
            <v>2</v>
          </cell>
          <cell r="EJ137">
            <v>77</v>
          </cell>
          <cell r="EK137">
            <v>77</v>
          </cell>
          <cell r="EL137">
            <v>77</v>
          </cell>
          <cell r="EM137">
            <v>77</v>
          </cell>
          <cell r="EN137">
            <v>77</v>
          </cell>
          <cell r="EO137">
            <v>77</v>
          </cell>
          <cell r="EP137">
            <v>77</v>
          </cell>
          <cell r="EQ137">
            <v>77</v>
          </cell>
          <cell r="ER137">
            <v>77</v>
          </cell>
          <cell r="ES137">
            <v>77</v>
          </cell>
          <cell r="ET137">
            <v>77</v>
          </cell>
          <cell r="EU137">
            <v>77</v>
          </cell>
          <cell r="EV137">
            <v>3</v>
          </cell>
          <cell r="EW137">
            <v>3</v>
          </cell>
          <cell r="EX137">
            <v>3</v>
          </cell>
          <cell r="EY137">
            <v>3</v>
          </cell>
          <cell r="EZ137">
            <v>3</v>
          </cell>
          <cell r="FA137">
            <v>4</v>
          </cell>
          <cell r="FB137">
            <v>3</v>
          </cell>
          <cell r="FC137">
            <v>3</v>
          </cell>
          <cell r="FD137">
            <v>3</v>
          </cell>
          <cell r="FE137">
            <v>3</v>
          </cell>
          <cell r="FF137">
            <v>1</v>
          </cell>
          <cell r="FG137">
            <v>3</v>
          </cell>
          <cell r="FH137">
            <v>3</v>
          </cell>
          <cell r="FI137">
            <v>3</v>
          </cell>
          <cell r="FJ137">
            <v>3</v>
          </cell>
          <cell r="FK137">
            <v>2</v>
          </cell>
          <cell r="FL137">
            <v>2</v>
          </cell>
          <cell r="FM137">
            <v>3</v>
          </cell>
          <cell r="FN137">
            <v>99</v>
          </cell>
          <cell r="FO137">
            <v>99</v>
          </cell>
          <cell r="FP137">
            <v>99</v>
          </cell>
          <cell r="FQ137">
            <v>3</v>
          </cell>
          <cell r="FR137">
            <v>99</v>
          </cell>
          <cell r="FS137">
            <v>99</v>
          </cell>
          <cell r="FT137">
            <v>99</v>
          </cell>
          <cell r="FU137">
            <v>99</v>
          </cell>
          <cell r="FV137">
            <v>99</v>
          </cell>
          <cell r="FW137">
            <v>99</v>
          </cell>
          <cell r="FX137">
            <v>99</v>
          </cell>
          <cell r="FY137">
            <v>99</v>
          </cell>
          <cell r="FZ137">
            <v>2</v>
          </cell>
          <cell r="GA137">
            <v>1</v>
          </cell>
          <cell r="GB137">
            <v>1</v>
          </cell>
          <cell r="GC137">
            <v>2</v>
          </cell>
          <cell r="GD137">
            <v>1</v>
          </cell>
          <cell r="GE137">
            <v>2</v>
          </cell>
          <cell r="GF137">
            <v>1</v>
          </cell>
          <cell r="GG137">
            <v>2</v>
          </cell>
        </row>
        <row r="138">
          <cell r="E138">
            <v>4</v>
          </cell>
          <cell r="F138">
            <v>1</v>
          </cell>
          <cell r="G138">
            <v>2</v>
          </cell>
          <cell r="H138">
            <v>2</v>
          </cell>
          <cell r="I138">
            <v>6</v>
          </cell>
          <cell r="J138">
            <v>2</v>
          </cell>
          <cell r="K138">
            <v>1</v>
          </cell>
          <cell r="L138">
            <v>3</v>
          </cell>
          <cell r="M138">
            <v>3</v>
          </cell>
          <cell r="N138">
            <v>3</v>
          </cell>
          <cell r="O138">
            <v>3</v>
          </cell>
          <cell r="P138">
            <v>3</v>
          </cell>
          <cell r="Q138">
            <v>1</v>
          </cell>
          <cell r="R138">
            <v>1</v>
          </cell>
          <cell r="S138">
            <v>2</v>
          </cell>
          <cell r="T138">
            <v>2</v>
          </cell>
          <cell r="U138">
            <v>1</v>
          </cell>
          <cell r="V138">
            <v>2</v>
          </cell>
          <cell r="W138">
            <v>2</v>
          </cell>
          <cell r="X138">
            <v>2</v>
          </cell>
          <cell r="Y138">
            <v>3</v>
          </cell>
          <cell r="Z138">
            <v>1</v>
          </cell>
          <cell r="AA138">
            <v>2</v>
          </cell>
          <cell r="AB138">
            <v>2</v>
          </cell>
          <cell r="AC138">
            <v>1</v>
          </cell>
          <cell r="AD138">
            <v>2</v>
          </cell>
          <cell r="AE138">
            <v>2</v>
          </cell>
          <cell r="AF138">
            <v>2</v>
          </cell>
          <cell r="AG138">
            <v>1</v>
          </cell>
          <cell r="AH138">
            <v>2</v>
          </cell>
          <cell r="AI138">
            <v>2</v>
          </cell>
          <cell r="AJ138">
            <v>2</v>
          </cell>
          <cell r="AK138">
            <v>2</v>
          </cell>
          <cell r="AL138">
            <v>1</v>
          </cell>
          <cell r="AM138">
            <v>2</v>
          </cell>
          <cell r="AN138">
            <v>2</v>
          </cell>
          <cell r="AO138">
            <v>2</v>
          </cell>
          <cell r="AP138">
            <v>2</v>
          </cell>
          <cell r="AQ138">
            <v>2</v>
          </cell>
          <cell r="AR138">
            <v>2</v>
          </cell>
          <cell r="AS138">
            <v>4</v>
          </cell>
          <cell r="AT138">
            <v>3</v>
          </cell>
          <cell r="AU138">
            <v>3</v>
          </cell>
          <cell r="AV138">
            <v>2</v>
          </cell>
          <cell r="AW138">
            <v>3</v>
          </cell>
          <cell r="AX138">
            <v>3</v>
          </cell>
          <cell r="AY138">
            <v>2</v>
          </cell>
          <cell r="AZ138">
            <v>1</v>
          </cell>
          <cell r="BA138">
            <v>1</v>
          </cell>
          <cell r="BB138">
            <v>1</v>
          </cell>
          <cell r="BC138">
            <v>2</v>
          </cell>
          <cell r="BD138">
            <v>2</v>
          </cell>
          <cell r="BE138">
            <v>2</v>
          </cell>
          <cell r="BF138">
            <v>2</v>
          </cell>
          <cell r="BG138">
            <v>3</v>
          </cell>
          <cell r="BH138">
            <v>2</v>
          </cell>
          <cell r="BI138">
            <v>3</v>
          </cell>
          <cell r="BJ138">
            <v>1</v>
          </cell>
          <cell r="BK138">
            <v>4</v>
          </cell>
          <cell r="BL138">
            <v>4</v>
          </cell>
          <cell r="BM138">
            <v>5</v>
          </cell>
          <cell r="BN138">
            <v>5</v>
          </cell>
          <cell r="BO138">
            <v>4</v>
          </cell>
          <cell r="BP138">
            <v>5</v>
          </cell>
          <cell r="BQ138">
            <v>6</v>
          </cell>
          <cell r="BR138">
            <v>2</v>
          </cell>
          <cell r="BS138">
            <v>2</v>
          </cell>
          <cell r="BT138">
            <v>2</v>
          </cell>
          <cell r="BU138">
            <v>2</v>
          </cell>
          <cell r="BV138">
            <v>1</v>
          </cell>
          <cell r="BW138">
            <v>2</v>
          </cell>
          <cell r="BX138">
            <v>1</v>
          </cell>
          <cell r="BY138">
            <v>1</v>
          </cell>
          <cell r="BZ138">
            <v>2</v>
          </cell>
          <cell r="CA138">
            <v>2</v>
          </cell>
          <cell r="CB138">
            <v>2</v>
          </cell>
          <cell r="CC138">
            <v>2</v>
          </cell>
          <cell r="CD138">
            <v>1</v>
          </cell>
          <cell r="CE138">
            <v>1</v>
          </cell>
          <cell r="CF138">
            <v>2</v>
          </cell>
          <cell r="CG138">
            <v>1</v>
          </cell>
          <cell r="CH138">
            <v>1</v>
          </cell>
          <cell r="CI138">
            <v>4</v>
          </cell>
          <cell r="CJ138">
            <v>4</v>
          </cell>
          <cell r="CK138">
            <v>1</v>
          </cell>
          <cell r="CL138">
            <v>1</v>
          </cell>
          <cell r="CM138">
            <v>2</v>
          </cell>
          <cell r="CN138">
            <v>2</v>
          </cell>
          <cell r="CO138">
            <v>1</v>
          </cell>
          <cell r="CP138">
            <v>2</v>
          </cell>
          <cell r="CQ138">
            <v>2</v>
          </cell>
          <cell r="CR138">
            <v>2</v>
          </cell>
          <cell r="CS138">
            <v>2</v>
          </cell>
          <cell r="CT138">
            <v>1</v>
          </cell>
          <cell r="CU138">
            <v>4</v>
          </cell>
          <cell r="CV138">
            <v>2</v>
          </cell>
          <cell r="CW138">
            <v>1</v>
          </cell>
          <cell r="CX138">
            <v>3</v>
          </cell>
          <cell r="CY138">
            <v>3</v>
          </cell>
          <cell r="CZ138">
            <v>3</v>
          </cell>
          <cell r="DA138">
            <v>4</v>
          </cell>
          <cell r="DB138">
            <v>4</v>
          </cell>
          <cell r="DC138">
            <v>4</v>
          </cell>
          <cell r="DD138">
            <v>4</v>
          </cell>
          <cell r="DE138">
            <v>4</v>
          </cell>
          <cell r="DF138">
            <v>4</v>
          </cell>
          <cell r="DG138">
            <v>4</v>
          </cell>
          <cell r="DH138">
            <v>4</v>
          </cell>
          <cell r="DI138">
            <v>4</v>
          </cell>
          <cell r="DJ138">
            <v>4</v>
          </cell>
          <cell r="DK138">
            <v>4</v>
          </cell>
          <cell r="DL138">
            <v>4</v>
          </cell>
          <cell r="DM138">
            <v>4</v>
          </cell>
          <cell r="DN138">
            <v>4</v>
          </cell>
          <cell r="DO138">
            <v>3</v>
          </cell>
          <cell r="DP138">
            <v>2</v>
          </cell>
          <cell r="DQ138">
            <v>3</v>
          </cell>
          <cell r="DR138">
            <v>2</v>
          </cell>
          <cell r="DS138">
            <v>3</v>
          </cell>
          <cell r="DT138">
            <v>3</v>
          </cell>
          <cell r="DU138">
            <v>1</v>
          </cell>
          <cell r="DV138">
            <v>2</v>
          </cell>
          <cell r="DW138">
            <v>2</v>
          </cell>
          <cell r="DX138">
            <v>4</v>
          </cell>
          <cell r="DY138">
            <v>3</v>
          </cell>
          <cell r="DZ138">
            <v>3</v>
          </cell>
          <cell r="EA138">
            <v>2</v>
          </cell>
          <cell r="EB138">
            <v>4</v>
          </cell>
          <cell r="EC138">
            <v>2</v>
          </cell>
          <cell r="ED138">
            <v>2</v>
          </cell>
          <cell r="EE138">
            <v>2</v>
          </cell>
          <cell r="EF138">
            <v>3</v>
          </cell>
          <cell r="EG138">
            <v>3</v>
          </cell>
          <cell r="EH138">
            <v>2</v>
          </cell>
          <cell r="EI138">
            <v>2</v>
          </cell>
          <cell r="EJ138">
            <v>77</v>
          </cell>
          <cell r="EK138">
            <v>77</v>
          </cell>
          <cell r="EL138">
            <v>77</v>
          </cell>
          <cell r="EM138">
            <v>77</v>
          </cell>
          <cell r="EN138">
            <v>77</v>
          </cell>
          <cell r="EO138">
            <v>77</v>
          </cell>
          <cell r="EP138">
            <v>77</v>
          </cell>
          <cell r="EQ138">
            <v>77</v>
          </cell>
          <cell r="ER138">
            <v>77</v>
          </cell>
          <cell r="ES138">
            <v>77</v>
          </cell>
          <cell r="ET138">
            <v>77</v>
          </cell>
          <cell r="EU138">
            <v>77</v>
          </cell>
          <cell r="EV138">
            <v>2</v>
          </cell>
          <cell r="EW138">
            <v>2</v>
          </cell>
          <cell r="EX138">
            <v>2</v>
          </cell>
          <cell r="EY138">
            <v>99</v>
          </cell>
          <cell r="EZ138">
            <v>2</v>
          </cell>
          <cell r="FA138">
            <v>4</v>
          </cell>
          <cell r="FB138">
            <v>3</v>
          </cell>
          <cell r="FC138">
            <v>3</v>
          </cell>
          <cell r="FD138">
            <v>3</v>
          </cell>
          <cell r="FE138">
            <v>3</v>
          </cell>
          <cell r="FF138">
            <v>3</v>
          </cell>
          <cell r="FG138">
            <v>3</v>
          </cell>
          <cell r="FH138">
            <v>3</v>
          </cell>
          <cell r="FI138">
            <v>1</v>
          </cell>
          <cell r="FJ138">
            <v>3</v>
          </cell>
          <cell r="FK138">
            <v>99</v>
          </cell>
          <cell r="FL138">
            <v>2</v>
          </cell>
          <cell r="FM138">
            <v>1</v>
          </cell>
          <cell r="FN138">
            <v>1</v>
          </cell>
          <cell r="FO138">
            <v>2</v>
          </cell>
          <cell r="FP138">
            <v>2</v>
          </cell>
          <cell r="FQ138">
            <v>3</v>
          </cell>
          <cell r="FR138">
            <v>99</v>
          </cell>
          <cell r="FS138">
            <v>99</v>
          </cell>
          <cell r="FT138">
            <v>99</v>
          </cell>
          <cell r="FU138">
            <v>99</v>
          </cell>
          <cell r="FV138">
            <v>99</v>
          </cell>
          <cell r="FW138">
            <v>99</v>
          </cell>
          <cell r="FX138">
            <v>99</v>
          </cell>
          <cell r="FY138">
            <v>99</v>
          </cell>
          <cell r="FZ138">
            <v>2</v>
          </cell>
          <cell r="GA138">
            <v>1</v>
          </cell>
          <cell r="GB138">
            <v>1</v>
          </cell>
          <cell r="GC138">
            <v>2</v>
          </cell>
          <cell r="GD138">
            <v>1</v>
          </cell>
          <cell r="GE138">
            <v>2</v>
          </cell>
          <cell r="GF138">
            <v>1</v>
          </cell>
          <cell r="GG138">
            <v>3</v>
          </cell>
        </row>
        <row r="139">
          <cell r="E139">
            <v>2</v>
          </cell>
          <cell r="F139">
            <v>10</v>
          </cell>
          <cell r="G139">
            <v>1</v>
          </cell>
          <cell r="H139">
            <v>3</v>
          </cell>
          <cell r="I139">
            <v>8</v>
          </cell>
          <cell r="J139">
            <v>2</v>
          </cell>
          <cell r="K139">
            <v>2</v>
          </cell>
          <cell r="L139">
            <v>3</v>
          </cell>
          <cell r="M139">
            <v>2</v>
          </cell>
          <cell r="N139">
            <v>2</v>
          </cell>
          <cell r="O139">
            <v>1</v>
          </cell>
          <cell r="P139">
            <v>2</v>
          </cell>
          <cell r="Q139">
            <v>1</v>
          </cell>
          <cell r="R139">
            <v>2</v>
          </cell>
          <cell r="S139">
            <v>2</v>
          </cell>
          <cell r="T139">
            <v>2</v>
          </cell>
          <cell r="U139">
            <v>2</v>
          </cell>
          <cell r="V139">
            <v>1</v>
          </cell>
          <cell r="W139">
            <v>2</v>
          </cell>
          <cell r="X139">
            <v>2</v>
          </cell>
          <cell r="Y139">
            <v>4</v>
          </cell>
          <cell r="Z139">
            <v>2</v>
          </cell>
          <cell r="AA139">
            <v>2</v>
          </cell>
          <cell r="AB139">
            <v>1</v>
          </cell>
          <cell r="AC139">
            <v>1</v>
          </cell>
          <cell r="AD139">
            <v>1</v>
          </cell>
          <cell r="AE139">
            <v>2</v>
          </cell>
          <cell r="AF139">
            <v>2</v>
          </cell>
          <cell r="AG139">
            <v>2</v>
          </cell>
          <cell r="AH139">
            <v>2</v>
          </cell>
          <cell r="AI139">
            <v>2</v>
          </cell>
          <cell r="AJ139">
            <v>1</v>
          </cell>
          <cell r="AK139">
            <v>1</v>
          </cell>
          <cell r="AL139">
            <v>2</v>
          </cell>
          <cell r="AM139">
            <v>3</v>
          </cell>
          <cell r="AN139">
            <v>2</v>
          </cell>
          <cell r="AO139">
            <v>1</v>
          </cell>
          <cell r="AP139">
            <v>2</v>
          </cell>
          <cell r="AQ139">
            <v>2</v>
          </cell>
          <cell r="AR139">
            <v>2</v>
          </cell>
          <cell r="AS139">
            <v>3</v>
          </cell>
          <cell r="AT139">
            <v>2</v>
          </cell>
          <cell r="AU139">
            <v>3</v>
          </cell>
          <cell r="AV139">
            <v>3</v>
          </cell>
          <cell r="AW139">
            <v>3</v>
          </cell>
          <cell r="AX139">
            <v>3</v>
          </cell>
          <cell r="AY139">
            <v>2</v>
          </cell>
          <cell r="AZ139">
            <v>3</v>
          </cell>
          <cell r="BA139">
            <v>1</v>
          </cell>
          <cell r="BB139">
            <v>1</v>
          </cell>
          <cell r="BC139">
            <v>2</v>
          </cell>
          <cell r="BD139">
            <v>5</v>
          </cell>
          <cell r="BE139">
            <v>3</v>
          </cell>
          <cell r="BF139">
            <v>3</v>
          </cell>
          <cell r="BG139">
            <v>3</v>
          </cell>
          <cell r="BH139">
            <v>1</v>
          </cell>
          <cell r="BI139">
            <v>2</v>
          </cell>
          <cell r="BJ139">
            <v>6</v>
          </cell>
          <cell r="BK139">
            <v>1</v>
          </cell>
          <cell r="BL139">
            <v>1</v>
          </cell>
          <cell r="BM139">
            <v>3</v>
          </cell>
          <cell r="BN139">
            <v>4</v>
          </cell>
          <cell r="BO139">
            <v>1</v>
          </cell>
          <cell r="BP139">
            <v>2</v>
          </cell>
          <cell r="BQ139">
            <v>3</v>
          </cell>
          <cell r="BR139">
            <v>2</v>
          </cell>
          <cell r="BS139">
            <v>2</v>
          </cell>
          <cell r="BT139">
            <v>1</v>
          </cell>
          <cell r="BU139">
            <v>1</v>
          </cell>
          <cell r="BV139">
            <v>1</v>
          </cell>
          <cell r="BW139">
            <v>2</v>
          </cell>
          <cell r="BX139">
            <v>1</v>
          </cell>
          <cell r="BY139">
            <v>1</v>
          </cell>
          <cell r="BZ139">
            <v>2</v>
          </cell>
          <cell r="CA139">
            <v>3</v>
          </cell>
          <cell r="CB139">
            <v>2</v>
          </cell>
          <cell r="CC139">
            <v>2</v>
          </cell>
          <cell r="CD139">
            <v>2</v>
          </cell>
          <cell r="CE139">
            <v>1</v>
          </cell>
          <cell r="CF139">
            <v>2</v>
          </cell>
          <cell r="CG139">
            <v>1</v>
          </cell>
          <cell r="CH139">
            <v>1</v>
          </cell>
          <cell r="CI139">
            <v>1</v>
          </cell>
          <cell r="CJ139">
            <v>3</v>
          </cell>
          <cell r="CK139">
            <v>2</v>
          </cell>
          <cell r="CL139">
            <v>1</v>
          </cell>
          <cell r="CM139">
            <v>1</v>
          </cell>
          <cell r="CN139">
            <v>1</v>
          </cell>
          <cell r="CO139">
            <v>1</v>
          </cell>
          <cell r="CP139">
            <v>2</v>
          </cell>
          <cell r="CQ139">
            <v>2</v>
          </cell>
          <cell r="CR139">
            <v>1</v>
          </cell>
          <cell r="CS139">
            <v>2</v>
          </cell>
          <cell r="CT139">
            <v>3</v>
          </cell>
          <cell r="CU139">
            <v>2</v>
          </cell>
          <cell r="CV139">
            <v>2</v>
          </cell>
          <cell r="CW139">
            <v>2</v>
          </cell>
          <cell r="CX139">
            <v>2</v>
          </cell>
          <cell r="CY139">
            <v>3</v>
          </cell>
          <cell r="CZ139">
            <v>2</v>
          </cell>
          <cell r="DA139">
            <v>2</v>
          </cell>
          <cell r="DB139">
            <v>3</v>
          </cell>
          <cell r="DC139">
            <v>3</v>
          </cell>
          <cell r="DD139">
            <v>3</v>
          </cell>
          <cell r="DE139">
            <v>4</v>
          </cell>
          <cell r="DF139">
            <v>5</v>
          </cell>
          <cell r="DG139">
            <v>1</v>
          </cell>
          <cell r="DH139">
            <v>5</v>
          </cell>
          <cell r="DI139">
            <v>5</v>
          </cell>
          <cell r="DJ139">
            <v>5</v>
          </cell>
          <cell r="DK139">
            <v>5</v>
          </cell>
          <cell r="DL139">
            <v>5</v>
          </cell>
          <cell r="DM139">
            <v>3</v>
          </cell>
          <cell r="DN139">
            <v>4</v>
          </cell>
          <cell r="DO139">
            <v>3</v>
          </cell>
          <cell r="DP139">
            <v>1</v>
          </cell>
          <cell r="DQ139">
            <v>2</v>
          </cell>
          <cell r="DR139">
            <v>1</v>
          </cell>
          <cell r="DS139">
            <v>1</v>
          </cell>
          <cell r="DT139">
            <v>2</v>
          </cell>
          <cell r="DU139">
            <v>1</v>
          </cell>
          <cell r="DV139">
            <v>2</v>
          </cell>
          <cell r="DW139">
            <v>2</v>
          </cell>
          <cell r="DX139">
            <v>4</v>
          </cell>
          <cell r="DY139">
            <v>3</v>
          </cell>
          <cell r="DZ139">
            <v>3</v>
          </cell>
          <cell r="EA139">
            <v>5</v>
          </cell>
          <cell r="EB139">
            <v>5</v>
          </cell>
          <cell r="EC139">
            <v>5</v>
          </cell>
          <cell r="ED139">
            <v>1</v>
          </cell>
          <cell r="EE139">
            <v>2</v>
          </cell>
          <cell r="EF139">
            <v>1</v>
          </cell>
          <cell r="EG139">
            <v>3</v>
          </cell>
          <cell r="EH139">
            <v>1</v>
          </cell>
          <cell r="EI139">
            <v>1</v>
          </cell>
          <cell r="EJ139">
            <v>1</v>
          </cell>
          <cell r="EK139">
            <v>0</v>
          </cell>
          <cell r="EL139">
            <v>1</v>
          </cell>
          <cell r="EM139">
            <v>1</v>
          </cell>
          <cell r="EN139">
            <v>0</v>
          </cell>
          <cell r="EO139">
            <v>0</v>
          </cell>
          <cell r="EP139">
            <v>0</v>
          </cell>
          <cell r="EQ139">
            <v>0</v>
          </cell>
          <cell r="ER139">
            <v>1</v>
          </cell>
          <cell r="ES139">
            <v>0</v>
          </cell>
          <cell r="ET139">
            <v>1</v>
          </cell>
          <cell r="EU139">
            <v>0</v>
          </cell>
          <cell r="EV139">
            <v>3</v>
          </cell>
          <cell r="EW139">
            <v>1</v>
          </cell>
          <cell r="EX139">
            <v>3</v>
          </cell>
          <cell r="EY139">
            <v>3</v>
          </cell>
          <cell r="EZ139">
            <v>3</v>
          </cell>
          <cell r="FA139">
            <v>4</v>
          </cell>
          <cell r="FB139">
            <v>3</v>
          </cell>
          <cell r="FC139">
            <v>3</v>
          </cell>
          <cell r="FD139">
            <v>3</v>
          </cell>
          <cell r="FE139">
            <v>3</v>
          </cell>
          <cell r="FF139">
            <v>1</v>
          </cell>
          <cell r="FG139">
            <v>1</v>
          </cell>
          <cell r="FH139">
            <v>1</v>
          </cell>
          <cell r="FI139">
            <v>1</v>
          </cell>
          <cell r="FJ139">
            <v>1</v>
          </cell>
          <cell r="FK139">
            <v>99</v>
          </cell>
          <cell r="FL139">
            <v>2</v>
          </cell>
          <cell r="FM139">
            <v>3</v>
          </cell>
          <cell r="FN139">
            <v>99</v>
          </cell>
          <cell r="FO139">
            <v>99</v>
          </cell>
          <cell r="FP139">
            <v>99</v>
          </cell>
          <cell r="FQ139">
            <v>3</v>
          </cell>
          <cell r="FR139">
            <v>99</v>
          </cell>
          <cell r="FS139">
            <v>99</v>
          </cell>
          <cell r="FT139">
            <v>99</v>
          </cell>
          <cell r="FU139">
            <v>99</v>
          </cell>
          <cell r="FV139">
            <v>99</v>
          </cell>
          <cell r="FW139">
            <v>99</v>
          </cell>
          <cell r="FX139">
            <v>99</v>
          </cell>
          <cell r="FY139">
            <v>99</v>
          </cell>
          <cell r="FZ139">
            <v>2</v>
          </cell>
          <cell r="GA139">
            <v>2</v>
          </cell>
          <cell r="GB139">
            <v>2</v>
          </cell>
          <cell r="GC139">
            <v>2</v>
          </cell>
          <cell r="GD139">
            <v>1</v>
          </cell>
          <cell r="GE139">
            <v>2</v>
          </cell>
          <cell r="GF139">
            <v>1</v>
          </cell>
          <cell r="GG139">
            <v>2</v>
          </cell>
        </row>
        <row r="140">
          <cell r="E140">
            <v>4</v>
          </cell>
          <cell r="F140">
            <v>9</v>
          </cell>
          <cell r="G140">
            <v>2</v>
          </cell>
          <cell r="H140">
            <v>1</v>
          </cell>
          <cell r="I140">
            <v>4</v>
          </cell>
          <cell r="J140">
            <v>1</v>
          </cell>
          <cell r="K140">
            <v>1</v>
          </cell>
          <cell r="L140">
            <v>1</v>
          </cell>
          <cell r="M140">
            <v>3</v>
          </cell>
          <cell r="N140">
            <v>3</v>
          </cell>
          <cell r="O140">
            <v>3</v>
          </cell>
          <cell r="P140">
            <v>1</v>
          </cell>
          <cell r="Q140">
            <v>1</v>
          </cell>
          <cell r="R140">
            <v>1</v>
          </cell>
          <cell r="S140">
            <v>1</v>
          </cell>
          <cell r="T140">
            <v>2</v>
          </cell>
          <cell r="U140">
            <v>1</v>
          </cell>
          <cell r="V140">
            <v>1</v>
          </cell>
          <cell r="W140">
            <v>1</v>
          </cell>
          <cell r="X140">
            <v>1</v>
          </cell>
          <cell r="Y140">
            <v>2</v>
          </cell>
          <cell r="Z140">
            <v>1</v>
          </cell>
          <cell r="AA140">
            <v>2</v>
          </cell>
          <cell r="AB140">
            <v>1</v>
          </cell>
          <cell r="AC140">
            <v>1</v>
          </cell>
          <cell r="AD140">
            <v>1</v>
          </cell>
          <cell r="AE140">
            <v>1</v>
          </cell>
          <cell r="AF140">
            <v>1</v>
          </cell>
          <cell r="AG140">
            <v>2</v>
          </cell>
          <cell r="AH140">
            <v>1</v>
          </cell>
          <cell r="AI140">
            <v>1</v>
          </cell>
          <cell r="AJ140">
            <v>1</v>
          </cell>
          <cell r="AK140">
            <v>1</v>
          </cell>
          <cell r="AL140">
            <v>1</v>
          </cell>
          <cell r="AM140">
            <v>1</v>
          </cell>
          <cell r="AN140">
            <v>1</v>
          </cell>
          <cell r="AO140">
            <v>1</v>
          </cell>
          <cell r="AP140">
            <v>1</v>
          </cell>
          <cell r="AQ140">
            <v>1</v>
          </cell>
          <cell r="AR140">
            <v>1</v>
          </cell>
          <cell r="AS140">
            <v>2</v>
          </cell>
          <cell r="AT140">
            <v>1</v>
          </cell>
          <cell r="AU140">
            <v>3</v>
          </cell>
          <cell r="AV140">
            <v>1</v>
          </cell>
          <cell r="AW140">
            <v>1</v>
          </cell>
          <cell r="AX140">
            <v>1</v>
          </cell>
          <cell r="AY140">
            <v>1</v>
          </cell>
          <cell r="AZ140">
            <v>1</v>
          </cell>
          <cell r="BA140">
            <v>1</v>
          </cell>
          <cell r="BB140">
            <v>1</v>
          </cell>
          <cell r="BC140">
            <v>1</v>
          </cell>
          <cell r="BD140">
            <v>1</v>
          </cell>
          <cell r="BE140">
            <v>1</v>
          </cell>
          <cell r="BF140">
            <v>1</v>
          </cell>
          <cell r="BG140">
            <v>1</v>
          </cell>
          <cell r="BH140">
            <v>1</v>
          </cell>
          <cell r="BI140">
            <v>1</v>
          </cell>
          <cell r="BJ140">
            <v>2</v>
          </cell>
          <cell r="BK140">
            <v>1</v>
          </cell>
          <cell r="BL140">
            <v>1</v>
          </cell>
          <cell r="BM140">
            <v>2</v>
          </cell>
          <cell r="BN140">
            <v>5</v>
          </cell>
          <cell r="BO140">
            <v>1</v>
          </cell>
          <cell r="BP140">
            <v>1</v>
          </cell>
          <cell r="BQ140">
            <v>1</v>
          </cell>
          <cell r="BR140">
            <v>1</v>
          </cell>
          <cell r="BS140">
            <v>2</v>
          </cell>
          <cell r="BT140">
            <v>2</v>
          </cell>
          <cell r="BU140">
            <v>2</v>
          </cell>
          <cell r="BV140">
            <v>1</v>
          </cell>
          <cell r="BW140">
            <v>1</v>
          </cell>
          <cell r="BX140">
            <v>1</v>
          </cell>
          <cell r="BY140">
            <v>1</v>
          </cell>
          <cell r="BZ140">
            <v>4</v>
          </cell>
          <cell r="CA140">
            <v>4</v>
          </cell>
          <cell r="CB140">
            <v>3</v>
          </cell>
          <cell r="CC140">
            <v>2</v>
          </cell>
          <cell r="CD140">
            <v>1</v>
          </cell>
          <cell r="CE140">
            <v>1</v>
          </cell>
          <cell r="CF140">
            <v>1</v>
          </cell>
          <cell r="CG140">
            <v>2</v>
          </cell>
          <cell r="CH140">
            <v>1</v>
          </cell>
          <cell r="CI140">
            <v>4</v>
          </cell>
          <cell r="CJ140">
            <v>4</v>
          </cell>
          <cell r="CK140">
            <v>1</v>
          </cell>
          <cell r="CL140">
            <v>1</v>
          </cell>
          <cell r="CM140">
            <v>1</v>
          </cell>
          <cell r="CN140">
            <v>2</v>
          </cell>
          <cell r="CO140">
            <v>1</v>
          </cell>
          <cell r="CP140">
            <v>1</v>
          </cell>
          <cell r="CQ140">
            <v>2</v>
          </cell>
          <cell r="CR140">
            <v>2</v>
          </cell>
          <cell r="CS140">
            <v>1</v>
          </cell>
          <cell r="CT140">
            <v>1</v>
          </cell>
          <cell r="CU140">
            <v>1</v>
          </cell>
          <cell r="CV140">
            <v>1</v>
          </cell>
          <cell r="CW140">
            <v>3</v>
          </cell>
          <cell r="CX140">
            <v>2</v>
          </cell>
          <cell r="CY140">
            <v>2</v>
          </cell>
          <cell r="CZ140">
            <v>2</v>
          </cell>
          <cell r="DA140">
            <v>1</v>
          </cell>
          <cell r="DB140">
            <v>1</v>
          </cell>
          <cell r="DC140">
            <v>3</v>
          </cell>
          <cell r="DD140">
            <v>1</v>
          </cell>
          <cell r="DE140">
            <v>3</v>
          </cell>
          <cell r="DF140">
            <v>1</v>
          </cell>
          <cell r="DG140">
            <v>1</v>
          </cell>
          <cell r="DH140">
            <v>1</v>
          </cell>
          <cell r="DI140">
            <v>3</v>
          </cell>
          <cell r="DJ140">
            <v>1</v>
          </cell>
          <cell r="DK140">
            <v>3</v>
          </cell>
          <cell r="DL140">
            <v>1</v>
          </cell>
          <cell r="DM140">
            <v>2</v>
          </cell>
          <cell r="DN140">
            <v>4</v>
          </cell>
          <cell r="DO140">
            <v>2</v>
          </cell>
          <cell r="DP140">
            <v>2</v>
          </cell>
          <cell r="DQ140">
            <v>3</v>
          </cell>
          <cell r="DR140">
            <v>2</v>
          </cell>
          <cell r="DS140">
            <v>3</v>
          </cell>
          <cell r="DT140">
            <v>3</v>
          </cell>
          <cell r="DU140">
            <v>1</v>
          </cell>
          <cell r="DV140">
            <v>1</v>
          </cell>
          <cell r="DW140">
            <v>2</v>
          </cell>
          <cell r="DX140">
            <v>4</v>
          </cell>
          <cell r="DY140">
            <v>3</v>
          </cell>
          <cell r="DZ140">
            <v>3</v>
          </cell>
          <cell r="EA140">
            <v>3</v>
          </cell>
          <cell r="EB140">
            <v>4</v>
          </cell>
          <cell r="EC140">
            <v>2</v>
          </cell>
          <cell r="ED140">
            <v>2</v>
          </cell>
          <cell r="EE140">
            <v>2</v>
          </cell>
          <cell r="EF140">
            <v>2</v>
          </cell>
          <cell r="EG140">
            <v>2</v>
          </cell>
          <cell r="EH140">
            <v>2</v>
          </cell>
          <cell r="EI140">
            <v>2</v>
          </cell>
          <cell r="EJ140">
            <v>77</v>
          </cell>
          <cell r="EK140">
            <v>77</v>
          </cell>
          <cell r="EL140">
            <v>77</v>
          </cell>
          <cell r="EM140">
            <v>77</v>
          </cell>
          <cell r="EN140">
            <v>77</v>
          </cell>
          <cell r="EO140">
            <v>77</v>
          </cell>
          <cell r="EP140">
            <v>77</v>
          </cell>
          <cell r="EQ140">
            <v>77</v>
          </cell>
          <cell r="ER140">
            <v>77</v>
          </cell>
          <cell r="ES140">
            <v>77</v>
          </cell>
          <cell r="ET140">
            <v>77</v>
          </cell>
          <cell r="EU140">
            <v>77</v>
          </cell>
          <cell r="EV140">
            <v>1</v>
          </cell>
          <cell r="EW140">
            <v>1</v>
          </cell>
          <cell r="EX140">
            <v>1</v>
          </cell>
          <cell r="EY140">
            <v>1</v>
          </cell>
          <cell r="EZ140">
            <v>1</v>
          </cell>
          <cell r="FA140">
            <v>1</v>
          </cell>
          <cell r="FB140">
            <v>3</v>
          </cell>
          <cell r="FC140">
            <v>3</v>
          </cell>
          <cell r="FD140">
            <v>3</v>
          </cell>
          <cell r="FE140">
            <v>3</v>
          </cell>
          <cell r="FF140">
            <v>1</v>
          </cell>
          <cell r="FG140">
            <v>1</v>
          </cell>
          <cell r="FH140">
            <v>1</v>
          </cell>
          <cell r="FI140">
            <v>1</v>
          </cell>
          <cell r="FJ140">
            <v>1</v>
          </cell>
          <cell r="FK140">
            <v>1</v>
          </cell>
          <cell r="FL140">
            <v>1</v>
          </cell>
          <cell r="FM140">
            <v>1</v>
          </cell>
          <cell r="FN140">
            <v>1</v>
          </cell>
          <cell r="FO140">
            <v>1</v>
          </cell>
          <cell r="FP140">
            <v>1</v>
          </cell>
          <cell r="FQ140">
            <v>2</v>
          </cell>
          <cell r="FR140">
            <v>99</v>
          </cell>
          <cell r="FS140">
            <v>99</v>
          </cell>
          <cell r="FT140">
            <v>99</v>
          </cell>
          <cell r="FU140">
            <v>99</v>
          </cell>
          <cell r="FV140">
            <v>99</v>
          </cell>
          <cell r="FW140">
            <v>99</v>
          </cell>
          <cell r="FX140">
            <v>99</v>
          </cell>
          <cell r="FY140">
            <v>99</v>
          </cell>
          <cell r="FZ140">
            <v>1</v>
          </cell>
          <cell r="GA140">
            <v>1</v>
          </cell>
          <cell r="GB140">
            <v>1</v>
          </cell>
          <cell r="GC140">
            <v>2</v>
          </cell>
          <cell r="GD140">
            <v>1</v>
          </cell>
          <cell r="GE140">
            <v>2</v>
          </cell>
          <cell r="GF140">
            <v>1</v>
          </cell>
          <cell r="GG140">
            <v>2</v>
          </cell>
        </row>
        <row r="141">
          <cell r="E141">
            <v>3</v>
          </cell>
          <cell r="F141">
            <v>1</v>
          </cell>
          <cell r="G141">
            <v>2</v>
          </cell>
          <cell r="H141">
            <v>3</v>
          </cell>
          <cell r="I141">
            <v>8</v>
          </cell>
          <cell r="J141">
            <v>2</v>
          </cell>
          <cell r="K141">
            <v>1</v>
          </cell>
          <cell r="L141">
            <v>2</v>
          </cell>
          <cell r="M141">
            <v>1</v>
          </cell>
          <cell r="N141">
            <v>99</v>
          </cell>
          <cell r="O141">
            <v>99</v>
          </cell>
          <cell r="P141">
            <v>2</v>
          </cell>
          <cell r="Q141">
            <v>1</v>
          </cell>
          <cell r="R141">
            <v>1</v>
          </cell>
          <cell r="S141">
            <v>2</v>
          </cell>
          <cell r="T141">
            <v>2</v>
          </cell>
          <cell r="U141">
            <v>1</v>
          </cell>
          <cell r="V141">
            <v>1</v>
          </cell>
          <cell r="W141">
            <v>2</v>
          </cell>
          <cell r="X141">
            <v>2</v>
          </cell>
          <cell r="Y141">
            <v>2</v>
          </cell>
          <cell r="Z141">
            <v>1</v>
          </cell>
          <cell r="AA141">
            <v>3</v>
          </cell>
          <cell r="AB141">
            <v>1</v>
          </cell>
          <cell r="AC141">
            <v>1</v>
          </cell>
          <cell r="AD141">
            <v>1</v>
          </cell>
          <cell r="AE141">
            <v>3</v>
          </cell>
          <cell r="AF141">
            <v>1</v>
          </cell>
          <cell r="AG141">
            <v>2</v>
          </cell>
          <cell r="AH141">
            <v>2</v>
          </cell>
          <cell r="AI141">
            <v>1</v>
          </cell>
          <cell r="AJ141">
            <v>1</v>
          </cell>
          <cell r="AK141">
            <v>1</v>
          </cell>
          <cell r="AL141">
            <v>1</v>
          </cell>
          <cell r="AM141">
            <v>2</v>
          </cell>
          <cell r="AN141">
            <v>1</v>
          </cell>
          <cell r="AO141">
            <v>1</v>
          </cell>
          <cell r="AP141">
            <v>2</v>
          </cell>
          <cell r="AQ141">
            <v>2</v>
          </cell>
          <cell r="AR141">
            <v>2</v>
          </cell>
          <cell r="AS141">
            <v>2</v>
          </cell>
          <cell r="AT141">
            <v>3</v>
          </cell>
          <cell r="AU141">
            <v>3</v>
          </cell>
          <cell r="AV141">
            <v>5</v>
          </cell>
          <cell r="AW141">
            <v>2</v>
          </cell>
          <cell r="AX141">
            <v>2</v>
          </cell>
          <cell r="AY141">
            <v>1</v>
          </cell>
          <cell r="AZ141">
            <v>1</v>
          </cell>
          <cell r="BA141">
            <v>1</v>
          </cell>
          <cell r="BB141">
            <v>1</v>
          </cell>
          <cell r="BC141">
            <v>1</v>
          </cell>
          <cell r="BD141">
            <v>2</v>
          </cell>
          <cell r="BE141">
            <v>1</v>
          </cell>
          <cell r="BF141">
            <v>1</v>
          </cell>
          <cell r="BG141">
            <v>1</v>
          </cell>
          <cell r="BH141">
            <v>2</v>
          </cell>
          <cell r="BI141">
            <v>3</v>
          </cell>
          <cell r="BJ141">
            <v>1</v>
          </cell>
          <cell r="BK141">
            <v>4</v>
          </cell>
          <cell r="BL141">
            <v>4</v>
          </cell>
          <cell r="BM141">
            <v>2</v>
          </cell>
          <cell r="BN141">
            <v>99</v>
          </cell>
          <cell r="BO141">
            <v>1</v>
          </cell>
          <cell r="BP141">
            <v>1</v>
          </cell>
          <cell r="BQ141">
            <v>2</v>
          </cell>
          <cell r="BR141">
            <v>1</v>
          </cell>
          <cell r="BS141">
            <v>2</v>
          </cell>
          <cell r="BT141">
            <v>2</v>
          </cell>
          <cell r="BU141">
            <v>1</v>
          </cell>
          <cell r="BV141">
            <v>1</v>
          </cell>
          <cell r="BW141">
            <v>1</v>
          </cell>
          <cell r="BX141">
            <v>5</v>
          </cell>
          <cell r="BY141">
            <v>5</v>
          </cell>
          <cell r="BZ141">
            <v>2</v>
          </cell>
          <cell r="CA141">
            <v>2</v>
          </cell>
          <cell r="CB141">
            <v>2</v>
          </cell>
          <cell r="CC141">
            <v>2</v>
          </cell>
          <cell r="CD141">
            <v>1</v>
          </cell>
          <cell r="CE141">
            <v>1</v>
          </cell>
          <cell r="CF141">
            <v>1</v>
          </cell>
          <cell r="CG141">
            <v>1</v>
          </cell>
          <cell r="CH141">
            <v>1</v>
          </cell>
          <cell r="CI141">
            <v>2</v>
          </cell>
          <cell r="CJ141">
            <v>2</v>
          </cell>
          <cell r="CK141">
            <v>1</v>
          </cell>
          <cell r="CL141">
            <v>1</v>
          </cell>
          <cell r="CM141">
            <v>1</v>
          </cell>
          <cell r="CN141">
            <v>1</v>
          </cell>
          <cell r="CO141">
            <v>1</v>
          </cell>
          <cell r="CP141">
            <v>3</v>
          </cell>
          <cell r="CQ141">
            <v>3</v>
          </cell>
          <cell r="CR141">
            <v>3</v>
          </cell>
          <cell r="CS141">
            <v>3</v>
          </cell>
          <cell r="CT141">
            <v>3</v>
          </cell>
          <cell r="CU141">
            <v>2</v>
          </cell>
          <cell r="CV141">
            <v>1</v>
          </cell>
          <cell r="CW141">
            <v>3</v>
          </cell>
          <cell r="CX141">
            <v>3</v>
          </cell>
          <cell r="CY141">
            <v>3</v>
          </cell>
          <cell r="CZ141">
            <v>3</v>
          </cell>
          <cell r="DA141">
            <v>3</v>
          </cell>
          <cell r="DB141">
            <v>3</v>
          </cell>
          <cell r="DC141">
            <v>3</v>
          </cell>
          <cell r="DD141">
            <v>3</v>
          </cell>
          <cell r="DE141">
            <v>2</v>
          </cell>
          <cell r="DF141">
            <v>2</v>
          </cell>
          <cell r="DG141">
            <v>2</v>
          </cell>
          <cell r="DH141">
            <v>2</v>
          </cell>
          <cell r="DI141">
            <v>2</v>
          </cell>
          <cell r="DJ141">
            <v>2</v>
          </cell>
          <cell r="DK141">
            <v>2</v>
          </cell>
          <cell r="DL141">
            <v>2</v>
          </cell>
          <cell r="DM141">
            <v>1</v>
          </cell>
          <cell r="DN141">
            <v>4</v>
          </cell>
          <cell r="DO141">
            <v>2</v>
          </cell>
          <cell r="DP141">
            <v>2</v>
          </cell>
          <cell r="DQ141">
            <v>3</v>
          </cell>
          <cell r="DR141">
            <v>2</v>
          </cell>
          <cell r="DS141">
            <v>3</v>
          </cell>
          <cell r="DT141">
            <v>2</v>
          </cell>
          <cell r="DU141">
            <v>2</v>
          </cell>
          <cell r="DV141">
            <v>3</v>
          </cell>
          <cell r="DW141">
            <v>2</v>
          </cell>
          <cell r="DX141">
            <v>4</v>
          </cell>
          <cell r="DY141">
            <v>3</v>
          </cell>
          <cell r="DZ141">
            <v>3</v>
          </cell>
          <cell r="EA141">
            <v>3</v>
          </cell>
          <cell r="EB141">
            <v>4</v>
          </cell>
          <cell r="EC141">
            <v>3</v>
          </cell>
          <cell r="ED141">
            <v>2</v>
          </cell>
          <cell r="EE141">
            <v>2</v>
          </cell>
          <cell r="EF141">
            <v>3</v>
          </cell>
          <cell r="EG141">
            <v>3</v>
          </cell>
          <cell r="EH141">
            <v>2</v>
          </cell>
          <cell r="EI141">
            <v>2</v>
          </cell>
          <cell r="EJ141">
            <v>77</v>
          </cell>
          <cell r="EK141">
            <v>77</v>
          </cell>
          <cell r="EL141">
            <v>77</v>
          </cell>
          <cell r="EM141">
            <v>77</v>
          </cell>
          <cell r="EN141">
            <v>77</v>
          </cell>
          <cell r="EO141">
            <v>77</v>
          </cell>
          <cell r="EP141">
            <v>77</v>
          </cell>
          <cell r="EQ141">
            <v>77</v>
          </cell>
          <cell r="ER141">
            <v>77</v>
          </cell>
          <cell r="ES141">
            <v>77</v>
          </cell>
          <cell r="ET141">
            <v>77</v>
          </cell>
          <cell r="EU141">
            <v>77</v>
          </cell>
          <cell r="EV141">
            <v>3</v>
          </cell>
          <cell r="EW141">
            <v>3</v>
          </cell>
          <cell r="EX141">
            <v>3</v>
          </cell>
          <cell r="EY141">
            <v>3</v>
          </cell>
          <cell r="EZ141">
            <v>3</v>
          </cell>
          <cell r="FA141">
            <v>4</v>
          </cell>
          <cell r="FB141">
            <v>3</v>
          </cell>
          <cell r="FC141">
            <v>3</v>
          </cell>
          <cell r="FD141">
            <v>3</v>
          </cell>
          <cell r="FE141">
            <v>3</v>
          </cell>
          <cell r="FF141">
            <v>1</v>
          </cell>
          <cell r="FG141">
            <v>3</v>
          </cell>
          <cell r="FH141">
            <v>3</v>
          </cell>
          <cell r="FI141">
            <v>1</v>
          </cell>
          <cell r="FJ141">
            <v>3</v>
          </cell>
          <cell r="FK141">
            <v>3</v>
          </cell>
          <cell r="FL141">
            <v>1</v>
          </cell>
          <cell r="FM141">
            <v>3</v>
          </cell>
          <cell r="FN141">
            <v>99</v>
          </cell>
          <cell r="FO141">
            <v>99</v>
          </cell>
          <cell r="FP141">
            <v>99</v>
          </cell>
          <cell r="FQ141">
            <v>3</v>
          </cell>
          <cell r="FR141">
            <v>99</v>
          </cell>
          <cell r="FS141">
            <v>99</v>
          </cell>
          <cell r="FT141">
            <v>99</v>
          </cell>
          <cell r="FU141">
            <v>99</v>
          </cell>
          <cell r="FV141">
            <v>99</v>
          </cell>
          <cell r="FW141">
            <v>99</v>
          </cell>
          <cell r="FX141">
            <v>99</v>
          </cell>
          <cell r="FY141">
            <v>99</v>
          </cell>
          <cell r="FZ141">
            <v>2</v>
          </cell>
          <cell r="GA141">
            <v>1</v>
          </cell>
          <cell r="GB141">
            <v>2</v>
          </cell>
          <cell r="GC141">
            <v>2</v>
          </cell>
          <cell r="GD141">
            <v>1</v>
          </cell>
          <cell r="GE141">
            <v>2</v>
          </cell>
          <cell r="GF141">
            <v>1</v>
          </cell>
          <cell r="GG141">
            <v>3</v>
          </cell>
        </row>
        <row r="142">
          <cell r="E142">
            <v>4</v>
          </cell>
          <cell r="F142">
            <v>9</v>
          </cell>
          <cell r="G142">
            <v>1</v>
          </cell>
          <cell r="H142">
            <v>3</v>
          </cell>
          <cell r="I142">
            <v>8</v>
          </cell>
          <cell r="J142">
            <v>2</v>
          </cell>
          <cell r="K142">
            <v>1</v>
          </cell>
          <cell r="L142">
            <v>2</v>
          </cell>
          <cell r="M142">
            <v>2</v>
          </cell>
          <cell r="N142">
            <v>99</v>
          </cell>
          <cell r="O142">
            <v>99</v>
          </cell>
          <cell r="P142">
            <v>2</v>
          </cell>
          <cell r="Q142">
            <v>1</v>
          </cell>
          <cell r="R142">
            <v>1</v>
          </cell>
          <cell r="S142">
            <v>2</v>
          </cell>
          <cell r="T142">
            <v>2</v>
          </cell>
          <cell r="U142">
            <v>2</v>
          </cell>
          <cell r="V142">
            <v>1</v>
          </cell>
          <cell r="W142">
            <v>2</v>
          </cell>
          <cell r="X142">
            <v>2</v>
          </cell>
          <cell r="Y142">
            <v>4</v>
          </cell>
          <cell r="Z142">
            <v>2</v>
          </cell>
          <cell r="AA142">
            <v>2</v>
          </cell>
          <cell r="AB142">
            <v>2</v>
          </cell>
          <cell r="AC142">
            <v>2</v>
          </cell>
          <cell r="AD142">
            <v>1</v>
          </cell>
          <cell r="AE142">
            <v>1</v>
          </cell>
          <cell r="AF142">
            <v>99</v>
          </cell>
          <cell r="AG142">
            <v>2</v>
          </cell>
          <cell r="AH142">
            <v>2</v>
          </cell>
          <cell r="AI142">
            <v>2</v>
          </cell>
          <cell r="AJ142">
            <v>2</v>
          </cell>
          <cell r="AK142">
            <v>1</v>
          </cell>
          <cell r="AL142">
            <v>2</v>
          </cell>
          <cell r="AM142">
            <v>2</v>
          </cell>
          <cell r="AN142">
            <v>2</v>
          </cell>
          <cell r="AO142">
            <v>2</v>
          </cell>
          <cell r="AP142">
            <v>2</v>
          </cell>
          <cell r="AQ142">
            <v>2</v>
          </cell>
          <cell r="AR142">
            <v>2</v>
          </cell>
          <cell r="AS142">
            <v>3</v>
          </cell>
          <cell r="AT142">
            <v>2</v>
          </cell>
          <cell r="AU142">
            <v>3</v>
          </cell>
          <cell r="AV142">
            <v>2</v>
          </cell>
          <cell r="AW142">
            <v>4</v>
          </cell>
          <cell r="AX142">
            <v>4</v>
          </cell>
          <cell r="AY142">
            <v>2</v>
          </cell>
          <cell r="AZ142">
            <v>2</v>
          </cell>
          <cell r="BA142">
            <v>2</v>
          </cell>
          <cell r="BB142">
            <v>2</v>
          </cell>
          <cell r="BC142">
            <v>2</v>
          </cell>
          <cell r="BD142">
            <v>5</v>
          </cell>
          <cell r="BE142">
            <v>3</v>
          </cell>
          <cell r="BF142">
            <v>2</v>
          </cell>
          <cell r="BG142">
            <v>3</v>
          </cell>
          <cell r="BH142">
            <v>1</v>
          </cell>
          <cell r="BI142">
            <v>1</v>
          </cell>
          <cell r="BJ142">
            <v>6</v>
          </cell>
          <cell r="BK142">
            <v>1</v>
          </cell>
          <cell r="BL142">
            <v>2</v>
          </cell>
          <cell r="BM142">
            <v>1</v>
          </cell>
          <cell r="BN142">
            <v>5</v>
          </cell>
          <cell r="BO142">
            <v>1</v>
          </cell>
          <cell r="BP142">
            <v>3</v>
          </cell>
          <cell r="BQ142">
            <v>3</v>
          </cell>
          <cell r="BR142">
            <v>2</v>
          </cell>
          <cell r="BS142">
            <v>1</v>
          </cell>
          <cell r="BT142">
            <v>1</v>
          </cell>
          <cell r="BU142">
            <v>1</v>
          </cell>
          <cell r="BV142">
            <v>1</v>
          </cell>
          <cell r="BW142">
            <v>2</v>
          </cell>
          <cell r="BX142">
            <v>1</v>
          </cell>
          <cell r="BY142">
            <v>1</v>
          </cell>
          <cell r="BZ142">
            <v>2</v>
          </cell>
          <cell r="CA142">
            <v>4</v>
          </cell>
          <cell r="CB142">
            <v>1</v>
          </cell>
          <cell r="CC142">
            <v>1</v>
          </cell>
          <cell r="CD142">
            <v>1</v>
          </cell>
          <cell r="CE142">
            <v>1</v>
          </cell>
          <cell r="CF142">
            <v>2</v>
          </cell>
          <cell r="CG142">
            <v>2</v>
          </cell>
          <cell r="CH142">
            <v>1</v>
          </cell>
          <cell r="CI142">
            <v>4</v>
          </cell>
          <cell r="CJ142">
            <v>2</v>
          </cell>
          <cell r="CK142">
            <v>2</v>
          </cell>
          <cell r="CL142">
            <v>2</v>
          </cell>
          <cell r="CM142">
            <v>2</v>
          </cell>
          <cell r="CN142">
            <v>2</v>
          </cell>
          <cell r="CO142">
            <v>2</v>
          </cell>
          <cell r="CP142">
            <v>2</v>
          </cell>
          <cell r="CQ142">
            <v>2</v>
          </cell>
          <cell r="CR142">
            <v>1</v>
          </cell>
          <cell r="CS142">
            <v>2</v>
          </cell>
          <cell r="CT142">
            <v>2</v>
          </cell>
          <cell r="CU142">
            <v>2</v>
          </cell>
          <cell r="CV142">
            <v>1</v>
          </cell>
          <cell r="CW142">
            <v>2</v>
          </cell>
          <cell r="CX142">
            <v>1</v>
          </cell>
          <cell r="CY142">
            <v>3</v>
          </cell>
          <cell r="CZ142">
            <v>1</v>
          </cell>
          <cell r="DA142">
            <v>4</v>
          </cell>
          <cell r="DB142">
            <v>2</v>
          </cell>
          <cell r="DC142">
            <v>4</v>
          </cell>
          <cell r="DD142">
            <v>2</v>
          </cell>
          <cell r="DE142">
            <v>5</v>
          </cell>
          <cell r="DF142">
            <v>5</v>
          </cell>
          <cell r="DG142">
            <v>5</v>
          </cell>
          <cell r="DH142">
            <v>5</v>
          </cell>
          <cell r="DI142">
            <v>5</v>
          </cell>
          <cell r="DJ142">
            <v>2</v>
          </cell>
          <cell r="DK142">
            <v>5</v>
          </cell>
          <cell r="DL142">
            <v>5</v>
          </cell>
          <cell r="DM142">
            <v>3</v>
          </cell>
          <cell r="DN142">
            <v>4</v>
          </cell>
          <cell r="DO142">
            <v>4</v>
          </cell>
          <cell r="DP142">
            <v>2</v>
          </cell>
          <cell r="DQ142">
            <v>3</v>
          </cell>
          <cell r="DR142">
            <v>2</v>
          </cell>
          <cell r="DS142">
            <v>3</v>
          </cell>
          <cell r="DT142">
            <v>2</v>
          </cell>
          <cell r="DU142">
            <v>2</v>
          </cell>
          <cell r="DV142">
            <v>3</v>
          </cell>
          <cell r="DW142">
            <v>2</v>
          </cell>
          <cell r="DX142">
            <v>4</v>
          </cell>
          <cell r="DY142">
            <v>3</v>
          </cell>
          <cell r="DZ142">
            <v>3</v>
          </cell>
          <cell r="EA142">
            <v>5</v>
          </cell>
          <cell r="EB142">
            <v>5</v>
          </cell>
          <cell r="EC142">
            <v>5</v>
          </cell>
          <cell r="ED142">
            <v>1</v>
          </cell>
          <cell r="EE142">
            <v>1</v>
          </cell>
          <cell r="EF142">
            <v>1</v>
          </cell>
          <cell r="EG142">
            <v>1</v>
          </cell>
          <cell r="EH142">
            <v>1</v>
          </cell>
          <cell r="EI142">
            <v>1</v>
          </cell>
          <cell r="EJ142">
            <v>0</v>
          </cell>
          <cell r="EK142">
            <v>0</v>
          </cell>
          <cell r="EL142">
            <v>0</v>
          </cell>
          <cell r="EM142">
            <v>0</v>
          </cell>
          <cell r="EN142">
            <v>0</v>
          </cell>
          <cell r="EO142">
            <v>0</v>
          </cell>
          <cell r="EP142">
            <v>0</v>
          </cell>
          <cell r="EQ142">
            <v>0</v>
          </cell>
          <cell r="ER142">
            <v>1</v>
          </cell>
          <cell r="ES142">
            <v>0</v>
          </cell>
          <cell r="ET142">
            <v>0</v>
          </cell>
          <cell r="EU142">
            <v>1</v>
          </cell>
          <cell r="EV142">
            <v>2</v>
          </cell>
          <cell r="EW142">
            <v>2</v>
          </cell>
          <cell r="EX142">
            <v>2</v>
          </cell>
          <cell r="EY142">
            <v>99</v>
          </cell>
          <cell r="EZ142">
            <v>2</v>
          </cell>
          <cell r="FA142">
            <v>4</v>
          </cell>
          <cell r="FB142">
            <v>3</v>
          </cell>
          <cell r="FC142">
            <v>3</v>
          </cell>
          <cell r="FD142">
            <v>3</v>
          </cell>
          <cell r="FE142">
            <v>3</v>
          </cell>
          <cell r="FF142">
            <v>2</v>
          </cell>
          <cell r="FG142">
            <v>3</v>
          </cell>
          <cell r="FH142">
            <v>3</v>
          </cell>
          <cell r="FI142">
            <v>1</v>
          </cell>
          <cell r="FJ142">
            <v>3</v>
          </cell>
          <cell r="FK142">
            <v>99</v>
          </cell>
          <cell r="FL142">
            <v>2</v>
          </cell>
          <cell r="FM142">
            <v>3</v>
          </cell>
          <cell r="FN142">
            <v>99</v>
          </cell>
          <cell r="FO142">
            <v>99</v>
          </cell>
          <cell r="FP142">
            <v>99</v>
          </cell>
          <cell r="FQ142">
            <v>3</v>
          </cell>
          <cell r="FR142">
            <v>99</v>
          </cell>
          <cell r="FS142">
            <v>99</v>
          </cell>
          <cell r="FT142">
            <v>99</v>
          </cell>
          <cell r="FU142">
            <v>99</v>
          </cell>
          <cell r="FV142">
            <v>99</v>
          </cell>
          <cell r="FW142">
            <v>99</v>
          </cell>
          <cell r="FX142">
            <v>99</v>
          </cell>
          <cell r="FY142">
            <v>99</v>
          </cell>
          <cell r="FZ142">
            <v>1</v>
          </cell>
          <cell r="GA142">
            <v>1</v>
          </cell>
          <cell r="GB142">
            <v>2</v>
          </cell>
          <cell r="GC142">
            <v>2</v>
          </cell>
          <cell r="GD142">
            <v>1</v>
          </cell>
          <cell r="GE142">
            <v>2</v>
          </cell>
          <cell r="GF142">
            <v>1</v>
          </cell>
          <cell r="GG142">
            <v>3</v>
          </cell>
        </row>
        <row r="143">
          <cell r="E143">
            <v>5</v>
          </cell>
          <cell r="F143">
            <v>1</v>
          </cell>
          <cell r="G143">
            <v>99</v>
          </cell>
          <cell r="H143">
            <v>3</v>
          </cell>
          <cell r="I143">
            <v>8</v>
          </cell>
          <cell r="J143">
            <v>2</v>
          </cell>
          <cell r="K143">
            <v>1</v>
          </cell>
          <cell r="L143">
            <v>2</v>
          </cell>
          <cell r="M143">
            <v>1</v>
          </cell>
          <cell r="N143">
            <v>1</v>
          </cell>
          <cell r="O143">
            <v>99</v>
          </cell>
          <cell r="P143">
            <v>2</v>
          </cell>
          <cell r="Q143">
            <v>1</v>
          </cell>
          <cell r="R143">
            <v>1</v>
          </cell>
          <cell r="S143">
            <v>2</v>
          </cell>
          <cell r="T143">
            <v>2</v>
          </cell>
          <cell r="U143">
            <v>2</v>
          </cell>
          <cell r="V143">
            <v>2</v>
          </cell>
          <cell r="W143">
            <v>2</v>
          </cell>
          <cell r="X143">
            <v>2</v>
          </cell>
          <cell r="Y143">
            <v>4</v>
          </cell>
          <cell r="Z143">
            <v>1</v>
          </cell>
          <cell r="AA143">
            <v>2</v>
          </cell>
          <cell r="AB143">
            <v>2</v>
          </cell>
          <cell r="AC143">
            <v>1</v>
          </cell>
          <cell r="AD143">
            <v>2</v>
          </cell>
          <cell r="AE143">
            <v>2</v>
          </cell>
          <cell r="AF143">
            <v>1</v>
          </cell>
          <cell r="AG143">
            <v>2</v>
          </cell>
          <cell r="AH143">
            <v>2</v>
          </cell>
          <cell r="AI143">
            <v>99</v>
          </cell>
          <cell r="AJ143">
            <v>1</v>
          </cell>
          <cell r="AK143">
            <v>1</v>
          </cell>
          <cell r="AL143">
            <v>1</v>
          </cell>
          <cell r="AM143">
            <v>1</v>
          </cell>
          <cell r="AN143">
            <v>1</v>
          </cell>
          <cell r="AO143">
            <v>99</v>
          </cell>
          <cell r="AP143">
            <v>1</v>
          </cell>
          <cell r="AQ143">
            <v>1</v>
          </cell>
          <cell r="AR143">
            <v>1</v>
          </cell>
          <cell r="AS143">
            <v>1</v>
          </cell>
          <cell r="AT143">
            <v>1</v>
          </cell>
          <cell r="AU143">
            <v>1</v>
          </cell>
          <cell r="AV143">
            <v>1</v>
          </cell>
          <cell r="AW143">
            <v>4</v>
          </cell>
          <cell r="AX143">
            <v>4</v>
          </cell>
          <cell r="AY143">
            <v>2</v>
          </cell>
          <cell r="AZ143">
            <v>1</v>
          </cell>
          <cell r="BA143">
            <v>1</v>
          </cell>
          <cell r="BB143">
            <v>99</v>
          </cell>
          <cell r="BC143">
            <v>2</v>
          </cell>
          <cell r="BD143">
            <v>2</v>
          </cell>
          <cell r="BE143">
            <v>3</v>
          </cell>
          <cell r="BF143">
            <v>1</v>
          </cell>
          <cell r="BG143">
            <v>2</v>
          </cell>
          <cell r="BH143">
            <v>1</v>
          </cell>
          <cell r="BI143">
            <v>1</v>
          </cell>
          <cell r="BJ143">
            <v>10</v>
          </cell>
          <cell r="BK143">
            <v>1</v>
          </cell>
          <cell r="BL143">
            <v>1</v>
          </cell>
          <cell r="BM143">
            <v>2</v>
          </cell>
          <cell r="BN143">
            <v>99</v>
          </cell>
          <cell r="BO143">
            <v>1</v>
          </cell>
          <cell r="BP143">
            <v>3</v>
          </cell>
          <cell r="BQ143">
            <v>1</v>
          </cell>
          <cell r="BR143">
            <v>1</v>
          </cell>
          <cell r="BS143">
            <v>1</v>
          </cell>
          <cell r="BT143">
            <v>1</v>
          </cell>
          <cell r="BU143">
            <v>99</v>
          </cell>
          <cell r="BV143">
            <v>99</v>
          </cell>
          <cell r="BW143">
            <v>1</v>
          </cell>
          <cell r="BX143">
            <v>99</v>
          </cell>
          <cell r="BY143">
            <v>99</v>
          </cell>
          <cell r="BZ143">
            <v>2</v>
          </cell>
          <cell r="CA143">
            <v>3</v>
          </cell>
          <cell r="CB143">
            <v>2</v>
          </cell>
          <cell r="CC143">
            <v>1</v>
          </cell>
          <cell r="CD143">
            <v>1</v>
          </cell>
          <cell r="CE143">
            <v>1</v>
          </cell>
          <cell r="CF143">
            <v>99</v>
          </cell>
          <cell r="CG143">
            <v>2</v>
          </cell>
          <cell r="CH143">
            <v>1</v>
          </cell>
          <cell r="CI143">
            <v>1</v>
          </cell>
          <cell r="CJ143">
            <v>1</v>
          </cell>
          <cell r="CK143">
            <v>3</v>
          </cell>
          <cell r="CL143">
            <v>1</v>
          </cell>
          <cell r="CM143">
            <v>2</v>
          </cell>
          <cell r="CN143">
            <v>2</v>
          </cell>
          <cell r="CO143">
            <v>1</v>
          </cell>
          <cell r="CP143">
            <v>2</v>
          </cell>
          <cell r="CQ143">
            <v>2</v>
          </cell>
          <cell r="CR143">
            <v>2</v>
          </cell>
          <cell r="CS143">
            <v>2</v>
          </cell>
          <cell r="CT143">
            <v>2</v>
          </cell>
          <cell r="CU143">
            <v>1</v>
          </cell>
          <cell r="CV143">
            <v>1</v>
          </cell>
          <cell r="CW143">
            <v>1</v>
          </cell>
          <cell r="CX143">
            <v>1</v>
          </cell>
          <cell r="CY143">
            <v>1</v>
          </cell>
          <cell r="CZ143">
            <v>1</v>
          </cell>
          <cell r="DA143">
            <v>3</v>
          </cell>
          <cell r="DB143">
            <v>3</v>
          </cell>
          <cell r="DC143">
            <v>3</v>
          </cell>
          <cell r="DD143">
            <v>3</v>
          </cell>
          <cell r="DE143">
            <v>3</v>
          </cell>
          <cell r="DF143">
            <v>3</v>
          </cell>
          <cell r="DG143">
            <v>3</v>
          </cell>
          <cell r="DH143">
            <v>3</v>
          </cell>
          <cell r="DI143">
            <v>3</v>
          </cell>
          <cell r="DJ143">
            <v>3</v>
          </cell>
          <cell r="DK143">
            <v>3</v>
          </cell>
          <cell r="DL143">
            <v>3</v>
          </cell>
          <cell r="DM143">
            <v>3</v>
          </cell>
          <cell r="DN143">
            <v>2</v>
          </cell>
          <cell r="DO143">
            <v>4</v>
          </cell>
          <cell r="DP143">
            <v>1</v>
          </cell>
          <cell r="DQ143">
            <v>2</v>
          </cell>
          <cell r="DR143">
            <v>1</v>
          </cell>
          <cell r="DS143">
            <v>1</v>
          </cell>
          <cell r="DT143">
            <v>3</v>
          </cell>
          <cell r="DU143">
            <v>2</v>
          </cell>
          <cell r="DV143">
            <v>3</v>
          </cell>
          <cell r="DW143">
            <v>2</v>
          </cell>
          <cell r="DX143">
            <v>4</v>
          </cell>
          <cell r="DY143">
            <v>3</v>
          </cell>
          <cell r="DZ143">
            <v>3</v>
          </cell>
          <cell r="EA143">
            <v>5</v>
          </cell>
          <cell r="EB143">
            <v>5</v>
          </cell>
          <cell r="EC143">
            <v>5</v>
          </cell>
          <cell r="ED143">
            <v>1</v>
          </cell>
          <cell r="EE143">
            <v>2</v>
          </cell>
          <cell r="EF143">
            <v>1</v>
          </cell>
          <cell r="EG143">
            <v>1</v>
          </cell>
          <cell r="EH143">
            <v>99</v>
          </cell>
          <cell r="EI143">
            <v>2</v>
          </cell>
          <cell r="EJ143">
            <v>99</v>
          </cell>
          <cell r="EK143">
            <v>77</v>
          </cell>
          <cell r="EL143">
            <v>99</v>
          </cell>
          <cell r="EM143">
            <v>77</v>
          </cell>
          <cell r="EN143">
            <v>99</v>
          </cell>
          <cell r="EO143">
            <v>77</v>
          </cell>
          <cell r="EP143">
            <v>99</v>
          </cell>
          <cell r="EQ143">
            <v>77</v>
          </cell>
          <cell r="ER143">
            <v>99</v>
          </cell>
          <cell r="ES143">
            <v>77</v>
          </cell>
          <cell r="ET143">
            <v>99</v>
          </cell>
          <cell r="EU143">
            <v>77</v>
          </cell>
          <cell r="EV143">
            <v>2</v>
          </cell>
          <cell r="EW143">
            <v>2</v>
          </cell>
          <cell r="EX143">
            <v>2</v>
          </cell>
          <cell r="EY143">
            <v>99</v>
          </cell>
          <cell r="EZ143">
            <v>2</v>
          </cell>
          <cell r="FA143">
            <v>4</v>
          </cell>
          <cell r="FB143">
            <v>99</v>
          </cell>
          <cell r="FC143">
            <v>99</v>
          </cell>
          <cell r="FD143">
            <v>99</v>
          </cell>
          <cell r="FE143">
            <v>99</v>
          </cell>
          <cell r="FF143">
            <v>3</v>
          </cell>
          <cell r="FG143">
            <v>99</v>
          </cell>
          <cell r="FH143">
            <v>99</v>
          </cell>
          <cell r="FI143">
            <v>1</v>
          </cell>
          <cell r="FJ143">
            <v>99</v>
          </cell>
          <cell r="FK143">
            <v>1</v>
          </cell>
          <cell r="FL143">
            <v>1</v>
          </cell>
          <cell r="FM143">
            <v>3</v>
          </cell>
          <cell r="FN143">
            <v>99</v>
          </cell>
          <cell r="FO143">
            <v>99</v>
          </cell>
          <cell r="FP143">
            <v>99</v>
          </cell>
          <cell r="FQ143">
            <v>1</v>
          </cell>
          <cell r="FR143">
            <v>1</v>
          </cell>
          <cell r="FS143">
            <v>2</v>
          </cell>
          <cell r="FT143">
            <v>2</v>
          </cell>
          <cell r="FU143">
            <v>2</v>
          </cell>
          <cell r="FV143">
            <v>99</v>
          </cell>
          <cell r="FW143">
            <v>2</v>
          </cell>
          <cell r="FX143">
            <v>99</v>
          </cell>
          <cell r="FY143">
            <v>2</v>
          </cell>
          <cell r="FZ143">
            <v>2</v>
          </cell>
          <cell r="GA143">
            <v>1</v>
          </cell>
          <cell r="GB143">
            <v>1</v>
          </cell>
          <cell r="GC143">
            <v>2</v>
          </cell>
          <cell r="GD143">
            <v>1</v>
          </cell>
          <cell r="GE143">
            <v>2</v>
          </cell>
          <cell r="GF143">
            <v>1</v>
          </cell>
          <cell r="GG143">
            <v>2</v>
          </cell>
        </row>
        <row r="144">
          <cell r="E144">
            <v>4</v>
          </cell>
          <cell r="F144">
            <v>5</v>
          </cell>
          <cell r="G144">
            <v>2</v>
          </cell>
          <cell r="H144">
            <v>1</v>
          </cell>
          <cell r="I144">
            <v>5</v>
          </cell>
          <cell r="J144">
            <v>2</v>
          </cell>
          <cell r="K144">
            <v>1</v>
          </cell>
          <cell r="L144">
            <v>2</v>
          </cell>
          <cell r="M144">
            <v>2</v>
          </cell>
          <cell r="N144">
            <v>3</v>
          </cell>
          <cell r="O144">
            <v>3</v>
          </cell>
          <cell r="P144">
            <v>99</v>
          </cell>
          <cell r="Q144">
            <v>1</v>
          </cell>
          <cell r="R144">
            <v>1</v>
          </cell>
          <cell r="S144">
            <v>1</v>
          </cell>
          <cell r="T144">
            <v>2</v>
          </cell>
          <cell r="U144">
            <v>2</v>
          </cell>
          <cell r="V144">
            <v>1</v>
          </cell>
          <cell r="W144">
            <v>2</v>
          </cell>
          <cell r="X144">
            <v>2</v>
          </cell>
          <cell r="Y144">
            <v>3</v>
          </cell>
          <cell r="Z144">
            <v>2</v>
          </cell>
          <cell r="AA144">
            <v>2</v>
          </cell>
          <cell r="AB144">
            <v>2</v>
          </cell>
          <cell r="AC144">
            <v>2</v>
          </cell>
          <cell r="AD144">
            <v>2</v>
          </cell>
          <cell r="AE144">
            <v>2</v>
          </cell>
          <cell r="AF144">
            <v>99</v>
          </cell>
          <cell r="AG144">
            <v>1</v>
          </cell>
          <cell r="AH144">
            <v>2</v>
          </cell>
          <cell r="AI144">
            <v>2</v>
          </cell>
          <cell r="AJ144">
            <v>1</v>
          </cell>
          <cell r="AK144">
            <v>1</v>
          </cell>
          <cell r="AL144">
            <v>1</v>
          </cell>
          <cell r="AM144">
            <v>2</v>
          </cell>
          <cell r="AN144">
            <v>2</v>
          </cell>
          <cell r="AO144">
            <v>2</v>
          </cell>
          <cell r="AP144">
            <v>2</v>
          </cell>
          <cell r="AQ144">
            <v>2</v>
          </cell>
          <cell r="AR144">
            <v>1</v>
          </cell>
          <cell r="AS144">
            <v>99</v>
          </cell>
          <cell r="AT144">
            <v>4</v>
          </cell>
          <cell r="AU144">
            <v>99</v>
          </cell>
          <cell r="AV144">
            <v>5</v>
          </cell>
          <cell r="AW144">
            <v>4</v>
          </cell>
          <cell r="AX144">
            <v>3</v>
          </cell>
          <cell r="AY144">
            <v>1</v>
          </cell>
          <cell r="AZ144">
            <v>1</v>
          </cell>
          <cell r="BA144">
            <v>1</v>
          </cell>
          <cell r="BB144">
            <v>2</v>
          </cell>
          <cell r="BC144">
            <v>2</v>
          </cell>
          <cell r="BD144">
            <v>5</v>
          </cell>
          <cell r="BE144">
            <v>3</v>
          </cell>
          <cell r="BF144">
            <v>2</v>
          </cell>
          <cell r="BG144">
            <v>3</v>
          </cell>
          <cell r="BH144">
            <v>1</v>
          </cell>
          <cell r="BI144">
            <v>3</v>
          </cell>
          <cell r="BJ144">
            <v>6</v>
          </cell>
          <cell r="BK144">
            <v>1</v>
          </cell>
          <cell r="BL144">
            <v>1</v>
          </cell>
          <cell r="BM144">
            <v>4</v>
          </cell>
          <cell r="BN144">
            <v>4</v>
          </cell>
          <cell r="BO144">
            <v>3</v>
          </cell>
          <cell r="BP144">
            <v>5</v>
          </cell>
          <cell r="BQ144">
            <v>4</v>
          </cell>
          <cell r="BR144">
            <v>2</v>
          </cell>
          <cell r="BS144">
            <v>2</v>
          </cell>
          <cell r="BT144">
            <v>2</v>
          </cell>
          <cell r="BU144">
            <v>2</v>
          </cell>
          <cell r="BV144">
            <v>1</v>
          </cell>
          <cell r="BW144">
            <v>1</v>
          </cell>
          <cell r="BX144">
            <v>2</v>
          </cell>
          <cell r="BY144">
            <v>1</v>
          </cell>
          <cell r="BZ144">
            <v>3</v>
          </cell>
          <cell r="CA144">
            <v>3</v>
          </cell>
          <cell r="CB144">
            <v>1</v>
          </cell>
          <cell r="CC144">
            <v>2</v>
          </cell>
          <cell r="CD144">
            <v>1</v>
          </cell>
          <cell r="CE144">
            <v>1</v>
          </cell>
          <cell r="CF144">
            <v>2</v>
          </cell>
          <cell r="CG144">
            <v>1</v>
          </cell>
          <cell r="CH144">
            <v>1</v>
          </cell>
          <cell r="CI144">
            <v>1</v>
          </cell>
          <cell r="CJ144">
            <v>3</v>
          </cell>
          <cell r="CK144">
            <v>2</v>
          </cell>
          <cell r="CL144">
            <v>1</v>
          </cell>
          <cell r="CM144">
            <v>1</v>
          </cell>
          <cell r="CN144">
            <v>1</v>
          </cell>
          <cell r="CO144">
            <v>3</v>
          </cell>
          <cell r="CP144">
            <v>2</v>
          </cell>
          <cell r="CQ144">
            <v>2</v>
          </cell>
          <cell r="CR144">
            <v>2</v>
          </cell>
          <cell r="CS144">
            <v>2</v>
          </cell>
          <cell r="CT144">
            <v>2</v>
          </cell>
          <cell r="CU144">
            <v>4</v>
          </cell>
          <cell r="CV144">
            <v>1</v>
          </cell>
          <cell r="CW144">
            <v>2</v>
          </cell>
          <cell r="CX144">
            <v>1</v>
          </cell>
          <cell r="CY144">
            <v>3</v>
          </cell>
          <cell r="CZ144">
            <v>3</v>
          </cell>
          <cell r="DA144">
            <v>4</v>
          </cell>
          <cell r="DB144">
            <v>2</v>
          </cell>
          <cell r="DC144">
            <v>2</v>
          </cell>
          <cell r="DD144">
            <v>2</v>
          </cell>
          <cell r="DE144">
            <v>4</v>
          </cell>
          <cell r="DF144">
            <v>1</v>
          </cell>
          <cell r="DG144">
            <v>4</v>
          </cell>
          <cell r="DH144">
            <v>2</v>
          </cell>
          <cell r="DI144">
            <v>2</v>
          </cell>
          <cell r="DJ144">
            <v>2</v>
          </cell>
          <cell r="DK144">
            <v>4</v>
          </cell>
          <cell r="DL144">
            <v>1</v>
          </cell>
          <cell r="DM144">
            <v>4</v>
          </cell>
          <cell r="DN144">
            <v>4</v>
          </cell>
          <cell r="DO144">
            <v>4</v>
          </cell>
          <cell r="DP144">
            <v>1</v>
          </cell>
          <cell r="DQ144">
            <v>2</v>
          </cell>
          <cell r="DR144">
            <v>1</v>
          </cell>
          <cell r="DS144">
            <v>2</v>
          </cell>
          <cell r="DT144">
            <v>2</v>
          </cell>
          <cell r="DU144">
            <v>1</v>
          </cell>
          <cell r="DV144">
            <v>2</v>
          </cell>
          <cell r="DW144">
            <v>1</v>
          </cell>
          <cell r="DX144">
            <v>1</v>
          </cell>
          <cell r="DY144">
            <v>3</v>
          </cell>
          <cell r="DZ144">
            <v>4</v>
          </cell>
          <cell r="EA144">
            <v>5</v>
          </cell>
          <cell r="EB144">
            <v>5</v>
          </cell>
          <cell r="EC144">
            <v>5</v>
          </cell>
          <cell r="ED144">
            <v>1</v>
          </cell>
          <cell r="EE144">
            <v>99</v>
          </cell>
          <cell r="EF144">
            <v>2</v>
          </cell>
          <cell r="EG144">
            <v>2</v>
          </cell>
          <cell r="EH144">
            <v>1</v>
          </cell>
          <cell r="EI144">
            <v>1</v>
          </cell>
          <cell r="EJ144">
            <v>1</v>
          </cell>
          <cell r="EK144">
            <v>0</v>
          </cell>
          <cell r="EL144">
            <v>1</v>
          </cell>
          <cell r="EM144">
            <v>1</v>
          </cell>
          <cell r="EN144">
            <v>1</v>
          </cell>
          <cell r="EO144">
            <v>0</v>
          </cell>
          <cell r="EP144">
            <v>0</v>
          </cell>
          <cell r="EQ144">
            <v>0</v>
          </cell>
          <cell r="ER144">
            <v>0</v>
          </cell>
          <cell r="ES144">
            <v>0</v>
          </cell>
          <cell r="ET144">
            <v>0</v>
          </cell>
          <cell r="EU144">
            <v>0</v>
          </cell>
          <cell r="EV144">
            <v>2</v>
          </cell>
          <cell r="EW144">
            <v>2</v>
          </cell>
          <cell r="EX144">
            <v>2</v>
          </cell>
          <cell r="EY144">
            <v>99</v>
          </cell>
          <cell r="EZ144">
            <v>2</v>
          </cell>
          <cell r="FA144">
            <v>4</v>
          </cell>
          <cell r="FB144">
            <v>3</v>
          </cell>
          <cell r="FC144">
            <v>3</v>
          </cell>
          <cell r="FD144">
            <v>3</v>
          </cell>
          <cell r="FE144">
            <v>3</v>
          </cell>
          <cell r="FF144">
            <v>2</v>
          </cell>
          <cell r="FG144">
            <v>2</v>
          </cell>
          <cell r="FH144">
            <v>2</v>
          </cell>
          <cell r="FI144">
            <v>1</v>
          </cell>
          <cell r="FJ144">
            <v>3</v>
          </cell>
          <cell r="FK144">
            <v>3</v>
          </cell>
          <cell r="FL144">
            <v>1</v>
          </cell>
          <cell r="FM144">
            <v>2</v>
          </cell>
          <cell r="FN144">
            <v>99</v>
          </cell>
          <cell r="FO144">
            <v>99</v>
          </cell>
          <cell r="FP144">
            <v>99</v>
          </cell>
          <cell r="FQ144">
            <v>2</v>
          </cell>
          <cell r="FR144">
            <v>99</v>
          </cell>
          <cell r="FS144">
            <v>99</v>
          </cell>
          <cell r="FT144">
            <v>99</v>
          </cell>
          <cell r="FU144">
            <v>99</v>
          </cell>
          <cell r="FV144">
            <v>99</v>
          </cell>
          <cell r="FW144">
            <v>99</v>
          </cell>
          <cell r="FX144">
            <v>99</v>
          </cell>
          <cell r="FY144">
            <v>99</v>
          </cell>
          <cell r="FZ144">
            <v>1</v>
          </cell>
          <cell r="GA144">
            <v>1</v>
          </cell>
          <cell r="GB144">
            <v>1</v>
          </cell>
          <cell r="GC144">
            <v>2</v>
          </cell>
          <cell r="GD144">
            <v>1</v>
          </cell>
          <cell r="GE144">
            <v>2</v>
          </cell>
          <cell r="GF144">
            <v>1</v>
          </cell>
          <cell r="GG144">
            <v>3</v>
          </cell>
        </row>
        <row r="145">
          <cell r="E145">
            <v>4</v>
          </cell>
          <cell r="F145">
            <v>1</v>
          </cell>
          <cell r="G145">
            <v>1</v>
          </cell>
          <cell r="H145">
            <v>3</v>
          </cell>
          <cell r="I145">
            <v>8</v>
          </cell>
          <cell r="J145">
            <v>2</v>
          </cell>
          <cell r="K145">
            <v>2</v>
          </cell>
          <cell r="L145">
            <v>3</v>
          </cell>
          <cell r="M145">
            <v>1</v>
          </cell>
          <cell r="N145">
            <v>1</v>
          </cell>
          <cell r="O145">
            <v>3</v>
          </cell>
          <cell r="P145">
            <v>1</v>
          </cell>
          <cell r="Q145">
            <v>1</v>
          </cell>
          <cell r="R145">
            <v>2</v>
          </cell>
          <cell r="S145">
            <v>1</v>
          </cell>
          <cell r="T145">
            <v>2</v>
          </cell>
          <cell r="U145">
            <v>1</v>
          </cell>
          <cell r="V145">
            <v>1</v>
          </cell>
          <cell r="W145">
            <v>1</v>
          </cell>
          <cell r="X145">
            <v>1</v>
          </cell>
          <cell r="Y145">
            <v>2</v>
          </cell>
          <cell r="Z145">
            <v>2</v>
          </cell>
          <cell r="AA145">
            <v>2</v>
          </cell>
          <cell r="AB145">
            <v>1</v>
          </cell>
          <cell r="AC145">
            <v>1</v>
          </cell>
          <cell r="AD145">
            <v>2</v>
          </cell>
          <cell r="AE145">
            <v>1</v>
          </cell>
          <cell r="AF145">
            <v>1</v>
          </cell>
          <cell r="AG145">
            <v>2</v>
          </cell>
          <cell r="AH145">
            <v>2</v>
          </cell>
          <cell r="AI145">
            <v>2</v>
          </cell>
          <cell r="AJ145">
            <v>2</v>
          </cell>
          <cell r="AK145">
            <v>1</v>
          </cell>
          <cell r="AL145">
            <v>2</v>
          </cell>
          <cell r="AM145">
            <v>2</v>
          </cell>
          <cell r="AN145">
            <v>2</v>
          </cell>
          <cell r="AO145">
            <v>2</v>
          </cell>
          <cell r="AP145">
            <v>2</v>
          </cell>
          <cell r="AQ145">
            <v>2</v>
          </cell>
          <cell r="AR145">
            <v>2</v>
          </cell>
          <cell r="AS145">
            <v>3</v>
          </cell>
          <cell r="AT145">
            <v>4</v>
          </cell>
          <cell r="AU145">
            <v>1</v>
          </cell>
          <cell r="AV145">
            <v>5</v>
          </cell>
          <cell r="AW145">
            <v>3</v>
          </cell>
          <cell r="AX145">
            <v>4</v>
          </cell>
          <cell r="AY145">
            <v>2</v>
          </cell>
          <cell r="AZ145">
            <v>3</v>
          </cell>
          <cell r="BA145">
            <v>1</v>
          </cell>
          <cell r="BB145">
            <v>1</v>
          </cell>
          <cell r="BC145">
            <v>1</v>
          </cell>
          <cell r="BD145">
            <v>5</v>
          </cell>
          <cell r="BE145">
            <v>4</v>
          </cell>
          <cell r="BF145">
            <v>3</v>
          </cell>
          <cell r="BG145">
            <v>3</v>
          </cell>
          <cell r="BH145">
            <v>2</v>
          </cell>
          <cell r="BI145">
            <v>2</v>
          </cell>
          <cell r="BJ145">
            <v>6</v>
          </cell>
          <cell r="BK145">
            <v>2</v>
          </cell>
          <cell r="BL145">
            <v>2</v>
          </cell>
          <cell r="BM145">
            <v>4</v>
          </cell>
          <cell r="BN145">
            <v>4</v>
          </cell>
          <cell r="BO145">
            <v>3</v>
          </cell>
          <cell r="BP145">
            <v>5</v>
          </cell>
          <cell r="BQ145">
            <v>3</v>
          </cell>
          <cell r="BR145">
            <v>2</v>
          </cell>
          <cell r="BS145">
            <v>1</v>
          </cell>
          <cell r="BT145">
            <v>1</v>
          </cell>
          <cell r="BU145">
            <v>1</v>
          </cell>
          <cell r="BV145">
            <v>1</v>
          </cell>
          <cell r="BW145">
            <v>2</v>
          </cell>
          <cell r="BX145">
            <v>2</v>
          </cell>
          <cell r="BY145">
            <v>2</v>
          </cell>
          <cell r="BZ145">
            <v>3</v>
          </cell>
          <cell r="CA145">
            <v>3</v>
          </cell>
          <cell r="CB145">
            <v>2</v>
          </cell>
          <cell r="CC145">
            <v>1</v>
          </cell>
          <cell r="CD145">
            <v>1</v>
          </cell>
          <cell r="CE145">
            <v>1</v>
          </cell>
          <cell r="CF145">
            <v>1</v>
          </cell>
          <cell r="CG145">
            <v>2</v>
          </cell>
          <cell r="CH145">
            <v>1</v>
          </cell>
          <cell r="CI145">
            <v>1</v>
          </cell>
          <cell r="CJ145">
            <v>1</v>
          </cell>
          <cell r="CK145">
            <v>3</v>
          </cell>
          <cell r="CL145">
            <v>1</v>
          </cell>
          <cell r="CM145">
            <v>2</v>
          </cell>
          <cell r="CN145">
            <v>2</v>
          </cell>
          <cell r="CO145">
            <v>3</v>
          </cell>
          <cell r="CP145">
            <v>3</v>
          </cell>
          <cell r="CQ145">
            <v>3</v>
          </cell>
          <cell r="CR145">
            <v>3</v>
          </cell>
          <cell r="CS145">
            <v>3</v>
          </cell>
          <cell r="CT145">
            <v>3</v>
          </cell>
          <cell r="CU145">
            <v>2</v>
          </cell>
          <cell r="CV145">
            <v>2</v>
          </cell>
          <cell r="CW145">
            <v>3</v>
          </cell>
          <cell r="CX145">
            <v>3</v>
          </cell>
          <cell r="CY145">
            <v>3</v>
          </cell>
          <cell r="CZ145">
            <v>3</v>
          </cell>
          <cell r="DA145">
            <v>5</v>
          </cell>
          <cell r="DB145">
            <v>5</v>
          </cell>
          <cell r="DC145">
            <v>5</v>
          </cell>
          <cell r="DD145">
            <v>5</v>
          </cell>
          <cell r="DE145">
            <v>5</v>
          </cell>
          <cell r="DF145">
            <v>5</v>
          </cell>
          <cell r="DG145">
            <v>5</v>
          </cell>
          <cell r="DH145">
            <v>5</v>
          </cell>
          <cell r="DI145">
            <v>5</v>
          </cell>
          <cell r="DJ145">
            <v>5</v>
          </cell>
          <cell r="DK145">
            <v>5</v>
          </cell>
          <cell r="DL145">
            <v>5</v>
          </cell>
          <cell r="DM145">
            <v>5</v>
          </cell>
          <cell r="DN145">
            <v>4</v>
          </cell>
          <cell r="DO145">
            <v>3</v>
          </cell>
          <cell r="DP145">
            <v>2</v>
          </cell>
          <cell r="DQ145">
            <v>3</v>
          </cell>
          <cell r="DR145">
            <v>1</v>
          </cell>
          <cell r="DS145">
            <v>2</v>
          </cell>
          <cell r="DT145">
            <v>2</v>
          </cell>
          <cell r="DU145">
            <v>2</v>
          </cell>
          <cell r="DV145">
            <v>3</v>
          </cell>
          <cell r="DW145">
            <v>2</v>
          </cell>
          <cell r="DX145">
            <v>4</v>
          </cell>
          <cell r="DY145">
            <v>3</v>
          </cell>
          <cell r="DZ145">
            <v>3</v>
          </cell>
          <cell r="EA145">
            <v>1</v>
          </cell>
          <cell r="EB145">
            <v>1</v>
          </cell>
          <cell r="EC145">
            <v>1</v>
          </cell>
          <cell r="ED145">
            <v>1</v>
          </cell>
          <cell r="EE145">
            <v>1</v>
          </cell>
          <cell r="EF145">
            <v>3</v>
          </cell>
          <cell r="EG145">
            <v>3</v>
          </cell>
          <cell r="EH145">
            <v>1</v>
          </cell>
          <cell r="EI145">
            <v>1</v>
          </cell>
          <cell r="EJ145">
            <v>1</v>
          </cell>
          <cell r="EK145">
            <v>0</v>
          </cell>
          <cell r="EL145">
            <v>1</v>
          </cell>
          <cell r="EM145">
            <v>0</v>
          </cell>
          <cell r="EN145">
            <v>0</v>
          </cell>
          <cell r="EO145">
            <v>0</v>
          </cell>
          <cell r="EP145">
            <v>0</v>
          </cell>
          <cell r="EQ145">
            <v>0</v>
          </cell>
          <cell r="ER145">
            <v>0</v>
          </cell>
          <cell r="ES145">
            <v>0</v>
          </cell>
          <cell r="ET145">
            <v>0</v>
          </cell>
          <cell r="EU145">
            <v>0</v>
          </cell>
          <cell r="EV145">
            <v>2</v>
          </cell>
          <cell r="EW145">
            <v>3</v>
          </cell>
          <cell r="EX145">
            <v>2</v>
          </cell>
          <cell r="EY145">
            <v>99</v>
          </cell>
          <cell r="EZ145">
            <v>2</v>
          </cell>
          <cell r="FA145">
            <v>4</v>
          </cell>
          <cell r="FB145">
            <v>3</v>
          </cell>
          <cell r="FC145">
            <v>3</v>
          </cell>
          <cell r="FD145">
            <v>3</v>
          </cell>
          <cell r="FE145">
            <v>3</v>
          </cell>
          <cell r="FF145">
            <v>3</v>
          </cell>
          <cell r="FG145">
            <v>2</v>
          </cell>
          <cell r="FH145">
            <v>2</v>
          </cell>
          <cell r="FI145">
            <v>2</v>
          </cell>
          <cell r="FJ145">
            <v>2</v>
          </cell>
          <cell r="FK145">
            <v>2</v>
          </cell>
          <cell r="FL145">
            <v>2</v>
          </cell>
          <cell r="FM145">
            <v>3</v>
          </cell>
          <cell r="FN145">
            <v>99</v>
          </cell>
          <cell r="FO145">
            <v>99</v>
          </cell>
          <cell r="FP145">
            <v>99</v>
          </cell>
          <cell r="FQ145">
            <v>2</v>
          </cell>
          <cell r="FR145">
            <v>99</v>
          </cell>
          <cell r="FS145">
            <v>99</v>
          </cell>
          <cell r="FT145">
            <v>99</v>
          </cell>
          <cell r="FU145">
            <v>99</v>
          </cell>
          <cell r="FV145">
            <v>99</v>
          </cell>
          <cell r="FW145">
            <v>99</v>
          </cell>
          <cell r="FX145">
            <v>99</v>
          </cell>
          <cell r="FY145">
            <v>99</v>
          </cell>
          <cell r="FZ145">
            <v>2</v>
          </cell>
          <cell r="GA145">
            <v>1</v>
          </cell>
          <cell r="GB145">
            <v>2</v>
          </cell>
          <cell r="GC145">
            <v>2</v>
          </cell>
          <cell r="GD145">
            <v>1</v>
          </cell>
          <cell r="GE145">
            <v>2</v>
          </cell>
          <cell r="GF145">
            <v>1</v>
          </cell>
          <cell r="GG145">
            <v>2</v>
          </cell>
        </row>
        <row r="146">
          <cell r="E146">
            <v>4</v>
          </cell>
          <cell r="F146">
            <v>1</v>
          </cell>
          <cell r="G146">
            <v>1</v>
          </cell>
          <cell r="H146">
            <v>3</v>
          </cell>
          <cell r="I146">
            <v>8</v>
          </cell>
          <cell r="J146">
            <v>2</v>
          </cell>
          <cell r="K146">
            <v>1</v>
          </cell>
          <cell r="L146">
            <v>3</v>
          </cell>
          <cell r="M146">
            <v>2</v>
          </cell>
          <cell r="N146">
            <v>3</v>
          </cell>
          <cell r="O146">
            <v>1</v>
          </cell>
          <cell r="P146">
            <v>1</v>
          </cell>
          <cell r="Q146">
            <v>1</v>
          </cell>
          <cell r="R146">
            <v>1</v>
          </cell>
          <cell r="S146">
            <v>2</v>
          </cell>
          <cell r="T146">
            <v>2</v>
          </cell>
          <cell r="U146">
            <v>1</v>
          </cell>
          <cell r="V146">
            <v>1</v>
          </cell>
          <cell r="W146">
            <v>2</v>
          </cell>
          <cell r="X146">
            <v>2</v>
          </cell>
          <cell r="Y146">
            <v>2</v>
          </cell>
          <cell r="Z146">
            <v>1</v>
          </cell>
          <cell r="AA146">
            <v>2</v>
          </cell>
          <cell r="AB146">
            <v>2</v>
          </cell>
          <cell r="AC146">
            <v>2</v>
          </cell>
          <cell r="AD146">
            <v>2</v>
          </cell>
          <cell r="AE146">
            <v>2</v>
          </cell>
          <cell r="AF146">
            <v>1</v>
          </cell>
          <cell r="AG146">
            <v>2</v>
          </cell>
          <cell r="AH146">
            <v>2</v>
          </cell>
          <cell r="AI146">
            <v>1</v>
          </cell>
          <cell r="AJ146">
            <v>1</v>
          </cell>
          <cell r="AK146">
            <v>1</v>
          </cell>
          <cell r="AL146">
            <v>1</v>
          </cell>
          <cell r="AM146">
            <v>1</v>
          </cell>
          <cell r="AN146">
            <v>2</v>
          </cell>
          <cell r="AO146">
            <v>1</v>
          </cell>
          <cell r="AP146">
            <v>2</v>
          </cell>
          <cell r="AQ146">
            <v>2</v>
          </cell>
          <cell r="AR146">
            <v>2</v>
          </cell>
          <cell r="AS146">
            <v>2</v>
          </cell>
          <cell r="AT146">
            <v>2</v>
          </cell>
          <cell r="AU146">
            <v>3</v>
          </cell>
          <cell r="AV146">
            <v>5</v>
          </cell>
          <cell r="AW146">
            <v>2</v>
          </cell>
          <cell r="AX146">
            <v>2</v>
          </cell>
          <cell r="AY146">
            <v>1</v>
          </cell>
          <cell r="AZ146">
            <v>1</v>
          </cell>
          <cell r="BA146">
            <v>1</v>
          </cell>
          <cell r="BB146">
            <v>1</v>
          </cell>
          <cell r="BC146">
            <v>1</v>
          </cell>
          <cell r="BD146">
            <v>2</v>
          </cell>
          <cell r="BE146">
            <v>1</v>
          </cell>
          <cell r="BF146">
            <v>3</v>
          </cell>
          <cell r="BG146">
            <v>3</v>
          </cell>
          <cell r="BH146">
            <v>1</v>
          </cell>
          <cell r="BI146">
            <v>1</v>
          </cell>
          <cell r="BJ146">
            <v>2</v>
          </cell>
          <cell r="BK146">
            <v>1</v>
          </cell>
          <cell r="BL146">
            <v>1</v>
          </cell>
          <cell r="BM146">
            <v>1</v>
          </cell>
          <cell r="BN146">
            <v>4</v>
          </cell>
          <cell r="BO146">
            <v>1</v>
          </cell>
          <cell r="BP146">
            <v>2</v>
          </cell>
          <cell r="BQ146">
            <v>2</v>
          </cell>
          <cell r="BR146">
            <v>1</v>
          </cell>
          <cell r="BS146">
            <v>2</v>
          </cell>
          <cell r="BT146">
            <v>2</v>
          </cell>
          <cell r="BU146">
            <v>1</v>
          </cell>
          <cell r="BV146">
            <v>1</v>
          </cell>
          <cell r="BW146">
            <v>1</v>
          </cell>
          <cell r="BX146">
            <v>2</v>
          </cell>
          <cell r="BY146">
            <v>2</v>
          </cell>
          <cell r="BZ146">
            <v>4</v>
          </cell>
          <cell r="CA146">
            <v>4</v>
          </cell>
          <cell r="CB146">
            <v>3</v>
          </cell>
          <cell r="CC146">
            <v>2</v>
          </cell>
          <cell r="CD146">
            <v>1</v>
          </cell>
          <cell r="CE146">
            <v>1</v>
          </cell>
          <cell r="CF146">
            <v>1</v>
          </cell>
          <cell r="CG146">
            <v>1</v>
          </cell>
          <cell r="CH146">
            <v>1</v>
          </cell>
          <cell r="CI146">
            <v>4</v>
          </cell>
          <cell r="CJ146">
            <v>4</v>
          </cell>
          <cell r="CK146">
            <v>1</v>
          </cell>
          <cell r="CL146">
            <v>1</v>
          </cell>
          <cell r="CM146">
            <v>1</v>
          </cell>
          <cell r="CN146">
            <v>2</v>
          </cell>
          <cell r="CO146">
            <v>3</v>
          </cell>
          <cell r="CP146">
            <v>3</v>
          </cell>
          <cell r="CQ146">
            <v>3</v>
          </cell>
          <cell r="CR146">
            <v>3</v>
          </cell>
          <cell r="CS146">
            <v>1</v>
          </cell>
          <cell r="CT146">
            <v>1</v>
          </cell>
          <cell r="CU146">
            <v>1</v>
          </cell>
          <cell r="CV146">
            <v>1</v>
          </cell>
          <cell r="CW146">
            <v>2</v>
          </cell>
          <cell r="CX146">
            <v>1</v>
          </cell>
          <cell r="CY146">
            <v>2</v>
          </cell>
          <cell r="CZ146">
            <v>2</v>
          </cell>
          <cell r="DA146">
            <v>3</v>
          </cell>
          <cell r="DB146">
            <v>3</v>
          </cell>
          <cell r="DC146">
            <v>5</v>
          </cell>
          <cell r="DD146">
            <v>2</v>
          </cell>
          <cell r="DE146">
            <v>3</v>
          </cell>
          <cell r="DF146">
            <v>5</v>
          </cell>
          <cell r="DG146">
            <v>3</v>
          </cell>
          <cell r="DH146">
            <v>3</v>
          </cell>
          <cell r="DI146">
            <v>5</v>
          </cell>
          <cell r="DJ146">
            <v>2</v>
          </cell>
          <cell r="DK146">
            <v>3</v>
          </cell>
          <cell r="DL146">
            <v>5</v>
          </cell>
          <cell r="DM146">
            <v>3</v>
          </cell>
          <cell r="DN146">
            <v>4</v>
          </cell>
          <cell r="DO146">
            <v>3</v>
          </cell>
          <cell r="DP146">
            <v>1</v>
          </cell>
          <cell r="DQ146">
            <v>2</v>
          </cell>
          <cell r="DR146">
            <v>1</v>
          </cell>
          <cell r="DS146">
            <v>2</v>
          </cell>
          <cell r="DT146">
            <v>2</v>
          </cell>
          <cell r="DU146">
            <v>1</v>
          </cell>
          <cell r="DV146">
            <v>2</v>
          </cell>
          <cell r="DW146">
            <v>2</v>
          </cell>
          <cell r="DX146">
            <v>4</v>
          </cell>
          <cell r="DY146">
            <v>3</v>
          </cell>
          <cell r="DZ146">
            <v>3</v>
          </cell>
          <cell r="EA146">
            <v>5</v>
          </cell>
          <cell r="EB146">
            <v>5</v>
          </cell>
          <cell r="EC146">
            <v>5</v>
          </cell>
          <cell r="ED146">
            <v>2</v>
          </cell>
          <cell r="EE146">
            <v>2</v>
          </cell>
          <cell r="EF146">
            <v>1</v>
          </cell>
          <cell r="EG146">
            <v>1</v>
          </cell>
          <cell r="EH146">
            <v>2</v>
          </cell>
          <cell r="EI146">
            <v>2</v>
          </cell>
          <cell r="EJ146">
            <v>77</v>
          </cell>
          <cell r="EK146">
            <v>77</v>
          </cell>
          <cell r="EL146">
            <v>77</v>
          </cell>
          <cell r="EM146">
            <v>77</v>
          </cell>
          <cell r="EN146">
            <v>77</v>
          </cell>
          <cell r="EO146">
            <v>77</v>
          </cell>
          <cell r="EP146">
            <v>77</v>
          </cell>
          <cell r="EQ146">
            <v>77</v>
          </cell>
          <cell r="ER146">
            <v>77</v>
          </cell>
          <cell r="ES146">
            <v>77</v>
          </cell>
          <cell r="ET146">
            <v>77</v>
          </cell>
          <cell r="EU146">
            <v>77</v>
          </cell>
          <cell r="EV146">
            <v>1</v>
          </cell>
          <cell r="EW146">
            <v>1</v>
          </cell>
          <cell r="EX146">
            <v>1</v>
          </cell>
          <cell r="EY146">
            <v>1</v>
          </cell>
          <cell r="EZ146">
            <v>1</v>
          </cell>
          <cell r="FA146">
            <v>4</v>
          </cell>
          <cell r="FB146">
            <v>3</v>
          </cell>
          <cell r="FC146">
            <v>3</v>
          </cell>
          <cell r="FD146">
            <v>3</v>
          </cell>
          <cell r="FE146">
            <v>3</v>
          </cell>
          <cell r="FF146">
            <v>1</v>
          </cell>
          <cell r="FG146">
            <v>3</v>
          </cell>
          <cell r="FH146">
            <v>3</v>
          </cell>
          <cell r="FI146">
            <v>1</v>
          </cell>
          <cell r="FJ146">
            <v>3</v>
          </cell>
          <cell r="FK146">
            <v>99</v>
          </cell>
          <cell r="FL146">
            <v>2</v>
          </cell>
          <cell r="FM146">
            <v>3</v>
          </cell>
          <cell r="FN146">
            <v>99</v>
          </cell>
          <cell r="FO146">
            <v>99</v>
          </cell>
          <cell r="FP146">
            <v>99</v>
          </cell>
          <cell r="FQ146">
            <v>3</v>
          </cell>
          <cell r="FR146">
            <v>99</v>
          </cell>
          <cell r="FS146">
            <v>99</v>
          </cell>
          <cell r="FT146">
            <v>99</v>
          </cell>
          <cell r="FU146">
            <v>99</v>
          </cell>
          <cell r="FV146">
            <v>99</v>
          </cell>
          <cell r="FW146">
            <v>99</v>
          </cell>
          <cell r="FX146">
            <v>99</v>
          </cell>
          <cell r="FY146">
            <v>99</v>
          </cell>
          <cell r="FZ146">
            <v>1</v>
          </cell>
          <cell r="GA146">
            <v>1</v>
          </cell>
          <cell r="GB146">
            <v>2</v>
          </cell>
          <cell r="GC146">
            <v>2</v>
          </cell>
          <cell r="GD146">
            <v>1</v>
          </cell>
          <cell r="GE146">
            <v>2</v>
          </cell>
          <cell r="GF146">
            <v>1</v>
          </cell>
          <cell r="GG146">
            <v>2</v>
          </cell>
        </row>
        <row r="147">
          <cell r="E147">
            <v>2</v>
          </cell>
          <cell r="F147">
            <v>9</v>
          </cell>
          <cell r="G147">
            <v>1</v>
          </cell>
          <cell r="H147">
            <v>3</v>
          </cell>
          <cell r="I147">
            <v>8</v>
          </cell>
          <cell r="J147">
            <v>1</v>
          </cell>
          <cell r="K147">
            <v>2</v>
          </cell>
          <cell r="L147">
            <v>2</v>
          </cell>
          <cell r="M147">
            <v>2</v>
          </cell>
          <cell r="N147">
            <v>1</v>
          </cell>
          <cell r="O147">
            <v>2</v>
          </cell>
          <cell r="P147">
            <v>2</v>
          </cell>
          <cell r="Q147">
            <v>1</v>
          </cell>
          <cell r="R147">
            <v>2</v>
          </cell>
          <cell r="S147">
            <v>1</v>
          </cell>
          <cell r="T147">
            <v>1</v>
          </cell>
          <cell r="U147">
            <v>1</v>
          </cell>
          <cell r="V147">
            <v>1</v>
          </cell>
          <cell r="W147">
            <v>2</v>
          </cell>
          <cell r="X147">
            <v>2</v>
          </cell>
          <cell r="Y147">
            <v>3</v>
          </cell>
          <cell r="Z147">
            <v>2</v>
          </cell>
          <cell r="AA147">
            <v>2</v>
          </cell>
          <cell r="AB147">
            <v>2</v>
          </cell>
          <cell r="AC147">
            <v>2</v>
          </cell>
          <cell r="AD147">
            <v>2</v>
          </cell>
          <cell r="AE147">
            <v>2</v>
          </cell>
          <cell r="AF147">
            <v>1</v>
          </cell>
          <cell r="AG147">
            <v>2</v>
          </cell>
          <cell r="AH147">
            <v>2</v>
          </cell>
          <cell r="AI147">
            <v>2</v>
          </cell>
          <cell r="AJ147">
            <v>1</v>
          </cell>
          <cell r="AK147">
            <v>1</v>
          </cell>
          <cell r="AL147">
            <v>1</v>
          </cell>
          <cell r="AM147">
            <v>2</v>
          </cell>
          <cell r="AN147">
            <v>2</v>
          </cell>
          <cell r="AO147">
            <v>2</v>
          </cell>
          <cell r="AP147">
            <v>2</v>
          </cell>
          <cell r="AQ147">
            <v>2</v>
          </cell>
          <cell r="AR147">
            <v>3</v>
          </cell>
          <cell r="AS147">
            <v>4</v>
          </cell>
          <cell r="AT147">
            <v>1</v>
          </cell>
          <cell r="AU147">
            <v>2</v>
          </cell>
          <cell r="AV147">
            <v>5</v>
          </cell>
          <cell r="AW147">
            <v>4</v>
          </cell>
          <cell r="AX147">
            <v>4</v>
          </cell>
          <cell r="AY147">
            <v>2</v>
          </cell>
          <cell r="AZ147">
            <v>1</v>
          </cell>
          <cell r="BA147">
            <v>1</v>
          </cell>
          <cell r="BB147">
            <v>2</v>
          </cell>
          <cell r="BC147">
            <v>2</v>
          </cell>
          <cell r="BD147">
            <v>5</v>
          </cell>
          <cell r="BE147">
            <v>2</v>
          </cell>
          <cell r="BF147">
            <v>2</v>
          </cell>
          <cell r="BG147">
            <v>2</v>
          </cell>
          <cell r="BH147">
            <v>1</v>
          </cell>
          <cell r="BI147">
            <v>3</v>
          </cell>
          <cell r="BJ147">
            <v>2</v>
          </cell>
          <cell r="BK147">
            <v>1</v>
          </cell>
          <cell r="BL147">
            <v>2</v>
          </cell>
          <cell r="BM147">
            <v>4</v>
          </cell>
          <cell r="BN147">
            <v>4</v>
          </cell>
          <cell r="BO147">
            <v>1</v>
          </cell>
          <cell r="BP147">
            <v>2</v>
          </cell>
          <cell r="BQ147">
            <v>4</v>
          </cell>
          <cell r="BR147">
            <v>2</v>
          </cell>
          <cell r="BS147">
            <v>1</v>
          </cell>
          <cell r="BT147">
            <v>1</v>
          </cell>
          <cell r="BU147">
            <v>1</v>
          </cell>
          <cell r="BV147">
            <v>1</v>
          </cell>
          <cell r="BW147">
            <v>1</v>
          </cell>
          <cell r="BX147">
            <v>1</v>
          </cell>
          <cell r="BY147">
            <v>1</v>
          </cell>
          <cell r="BZ147">
            <v>1</v>
          </cell>
          <cell r="CA147">
            <v>1</v>
          </cell>
          <cell r="CB147">
            <v>2</v>
          </cell>
          <cell r="CC147">
            <v>2</v>
          </cell>
          <cell r="CD147">
            <v>2</v>
          </cell>
          <cell r="CE147">
            <v>2</v>
          </cell>
          <cell r="CF147">
            <v>1</v>
          </cell>
          <cell r="CG147">
            <v>1</v>
          </cell>
          <cell r="CH147">
            <v>1</v>
          </cell>
          <cell r="CI147">
            <v>1</v>
          </cell>
          <cell r="CJ147">
            <v>1</v>
          </cell>
          <cell r="CK147">
            <v>1</v>
          </cell>
          <cell r="CL147">
            <v>2</v>
          </cell>
          <cell r="CM147">
            <v>2</v>
          </cell>
          <cell r="CN147">
            <v>2</v>
          </cell>
          <cell r="CO147">
            <v>2</v>
          </cell>
          <cell r="CP147">
            <v>2</v>
          </cell>
          <cell r="CQ147">
            <v>2</v>
          </cell>
          <cell r="CR147">
            <v>2</v>
          </cell>
          <cell r="CS147">
            <v>2</v>
          </cell>
          <cell r="CT147">
            <v>2</v>
          </cell>
          <cell r="CU147">
            <v>3</v>
          </cell>
          <cell r="CV147">
            <v>3</v>
          </cell>
          <cell r="CW147">
            <v>2</v>
          </cell>
          <cell r="CX147">
            <v>2</v>
          </cell>
          <cell r="CY147">
            <v>2</v>
          </cell>
          <cell r="CZ147">
            <v>2</v>
          </cell>
          <cell r="DA147">
            <v>3</v>
          </cell>
          <cell r="DB147">
            <v>3</v>
          </cell>
          <cell r="DC147">
            <v>4</v>
          </cell>
          <cell r="DD147">
            <v>2</v>
          </cell>
          <cell r="DE147">
            <v>4</v>
          </cell>
          <cell r="DF147">
            <v>4</v>
          </cell>
          <cell r="DG147">
            <v>1</v>
          </cell>
          <cell r="DH147">
            <v>1</v>
          </cell>
          <cell r="DI147">
            <v>5</v>
          </cell>
          <cell r="DJ147">
            <v>3</v>
          </cell>
          <cell r="DK147">
            <v>2</v>
          </cell>
          <cell r="DL147">
            <v>5</v>
          </cell>
          <cell r="DM147">
            <v>4</v>
          </cell>
          <cell r="DN147">
            <v>4</v>
          </cell>
          <cell r="DO147">
            <v>1</v>
          </cell>
          <cell r="DP147">
            <v>2</v>
          </cell>
          <cell r="DQ147">
            <v>3</v>
          </cell>
          <cell r="DR147">
            <v>1</v>
          </cell>
          <cell r="DS147">
            <v>2</v>
          </cell>
          <cell r="DT147">
            <v>2</v>
          </cell>
          <cell r="DU147">
            <v>2</v>
          </cell>
          <cell r="DV147">
            <v>3</v>
          </cell>
          <cell r="DW147">
            <v>2</v>
          </cell>
          <cell r="DX147">
            <v>4</v>
          </cell>
          <cell r="DY147">
            <v>3</v>
          </cell>
          <cell r="DZ147">
            <v>3</v>
          </cell>
          <cell r="EA147">
            <v>1</v>
          </cell>
          <cell r="EB147">
            <v>1</v>
          </cell>
          <cell r="EC147">
            <v>1</v>
          </cell>
          <cell r="ED147">
            <v>1</v>
          </cell>
          <cell r="EE147">
            <v>2</v>
          </cell>
          <cell r="EF147">
            <v>2</v>
          </cell>
          <cell r="EG147">
            <v>1</v>
          </cell>
          <cell r="EH147">
            <v>1</v>
          </cell>
          <cell r="EI147">
            <v>1</v>
          </cell>
          <cell r="EJ147">
            <v>0</v>
          </cell>
          <cell r="EK147">
            <v>1</v>
          </cell>
          <cell r="EL147">
            <v>1</v>
          </cell>
          <cell r="EM147">
            <v>0</v>
          </cell>
          <cell r="EN147">
            <v>1</v>
          </cell>
          <cell r="EO147">
            <v>0</v>
          </cell>
          <cell r="EP147">
            <v>0</v>
          </cell>
          <cell r="EQ147">
            <v>0</v>
          </cell>
          <cell r="ER147">
            <v>1</v>
          </cell>
          <cell r="ES147">
            <v>0</v>
          </cell>
          <cell r="ET147">
            <v>0</v>
          </cell>
          <cell r="EU147">
            <v>0</v>
          </cell>
          <cell r="EV147">
            <v>2</v>
          </cell>
          <cell r="EW147">
            <v>3</v>
          </cell>
          <cell r="EX147">
            <v>2</v>
          </cell>
          <cell r="EY147">
            <v>99</v>
          </cell>
          <cell r="EZ147">
            <v>2</v>
          </cell>
          <cell r="FA147">
            <v>99</v>
          </cell>
          <cell r="FB147">
            <v>99</v>
          </cell>
          <cell r="FC147">
            <v>99</v>
          </cell>
          <cell r="FD147">
            <v>99</v>
          </cell>
          <cell r="FE147">
            <v>99</v>
          </cell>
          <cell r="FF147">
            <v>99</v>
          </cell>
          <cell r="FG147">
            <v>99</v>
          </cell>
          <cell r="FH147">
            <v>99</v>
          </cell>
          <cell r="FI147">
            <v>99</v>
          </cell>
          <cell r="FJ147">
            <v>99</v>
          </cell>
          <cell r="FK147">
            <v>99</v>
          </cell>
          <cell r="FL147">
            <v>99</v>
          </cell>
          <cell r="FM147">
            <v>3</v>
          </cell>
          <cell r="FN147">
            <v>99</v>
          </cell>
          <cell r="FO147">
            <v>99</v>
          </cell>
          <cell r="FP147">
            <v>99</v>
          </cell>
          <cell r="FQ147">
            <v>99</v>
          </cell>
          <cell r="FR147">
            <v>99</v>
          </cell>
          <cell r="FS147">
            <v>99</v>
          </cell>
          <cell r="FT147">
            <v>99</v>
          </cell>
          <cell r="FU147">
            <v>99</v>
          </cell>
          <cell r="FV147">
            <v>99</v>
          </cell>
          <cell r="FW147">
            <v>99</v>
          </cell>
          <cell r="FX147">
            <v>99</v>
          </cell>
          <cell r="FY147">
            <v>99</v>
          </cell>
          <cell r="FZ147">
            <v>99</v>
          </cell>
          <cell r="GA147">
            <v>99</v>
          </cell>
          <cell r="GB147">
            <v>99</v>
          </cell>
          <cell r="GC147">
            <v>99</v>
          </cell>
          <cell r="GD147">
            <v>99</v>
          </cell>
          <cell r="GE147">
            <v>99</v>
          </cell>
          <cell r="GF147">
            <v>1</v>
          </cell>
          <cell r="GG147">
            <v>2</v>
          </cell>
        </row>
        <row r="148">
          <cell r="E148">
            <v>3</v>
          </cell>
          <cell r="F148">
            <v>17</v>
          </cell>
          <cell r="G148">
            <v>1</v>
          </cell>
          <cell r="H148">
            <v>3</v>
          </cell>
          <cell r="I148">
            <v>8</v>
          </cell>
          <cell r="J148">
            <v>1</v>
          </cell>
          <cell r="K148">
            <v>1</v>
          </cell>
          <cell r="L148">
            <v>2</v>
          </cell>
          <cell r="M148">
            <v>2</v>
          </cell>
          <cell r="N148">
            <v>2</v>
          </cell>
          <cell r="O148">
            <v>99</v>
          </cell>
          <cell r="P148">
            <v>2</v>
          </cell>
          <cell r="Q148">
            <v>1</v>
          </cell>
          <cell r="R148">
            <v>1</v>
          </cell>
          <cell r="S148">
            <v>2</v>
          </cell>
          <cell r="T148">
            <v>2</v>
          </cell>
          <cell r="U148">
            <v>2</v>
          </cell>
          <cell r="V148">
            <v>2</v>
          </cell>
          <cell r="W148">
            <v>2</v>
          </cell>
          <cell r="X148">
            <v>2</v>
          </cell>
          <cell r="Y148">
            <v>3</v>
          </cell>
          <cell r="Z148">
            <v>2</v>
          </cell>
          <cell r="AA148">
            <v>2</v>
          </cell>
          <cell r="AB148">
            <v>2</v>
          </cell>
          <cell r="AC148">
            <v>2</v>
          </cell>
          <cell r="AD148">
            <v>2</v>
          </cell>
          <cell r="AE148">
            <v>2</v>
          </cell>
          <cell r="AF148">
            <v>2</v>
          </cell>
          <cell r="AG148">
            <v>2</v>
          </cell>
          <cell r="AH148">
            <v>2</v>
          </cell>
          <cell r="AI148">
            <v>2</v>
          </cell>
          <cell r="AJ148">
            <v>2</v>
          </cell>
          <cell r="AK148">
            <v>2</v>
          </cell>
          <cell r="AL148">
            <v>2</v>
          </cell>
          <cell r="AM148">
            <v>2</v>
          </cell>
          <cell r="AN148">
            <v>2</v>
          </cell>
          <cell r="AO148">
            <v>2</v>
          </cell>
          <cell r="AP148">
            <v>2</v>
          </cell>
          <cell r="AQ148">
            <v>2</v>
          </cell>
          <cell r="AR148">
            <v>2</v>
          </cell>
          <cell r="AS148">
            <v>4</v>
          </cell>
          <cell r="AT148">
            <v>2</v>
          </cell>
          <cell r="AU148">
            <v>3</v>
          </cell>
          <cell r="AV148">
            <v>4</v>
          </cell>
          <cell r="AW148">
            <v>3</v>
          </cell>
          <cell r="AX148">
            <v>4</v>
          </cell>
          <cell r="AY148">
            <v>2</v>
          </cell>
          <cell r="AZ148">
            <v>2</v>
          </cell>
          <cell r="BA148">
            <v>1</v>
          </cell>
          <cell r="BB148">
            <v>99</v>
          </cell>
          <cell r="BC148">
            <v>2</v>
          </cell>
          <cell r="BD148">
            <v>5</v>
          </cell>
          <cell r="BE148">
            <v>3</v>
          </cell>
          <cell r="BF148">
            <v>3</v>
          </cell>
          <cell r="BG148">
            <v>2</v>
          </cell>
          <cell r="BH148">
            <v>1</v>
          </cell>
          <cell r="BI148">
            <v>2</v>
          </cell>
          <cell r="BJ148">
            <v>2</v>
          </cell>
          <cell r="BK148">
            <v>2</v>
          </cell>
          <cell r="BL148">
            <v>1</v>
          </cell>
          <cell r="BM148">
            <v>4</v>
          </cell>
          <cell r="BN148">
            <v>4</v>
          </cell>
          <cell r="BO148">
            <v>4</v>
          </cell>
          <cell r="BP148">
            <v>2</v>
          </cell>
          <cell r="BQ148">
            <v>4</v>
          </cell>
          <cell r="BR148">
            <v>2</v>
          </cell>
          <cell r="BS148">
            <v>1</v>
          </cell>
          <cell r="BT148">
            <v>99</v>
          </cell>
          <cell r="BU148">
            <v>1</v>
          </cell>
          <cell r="BV148">
            <v>1</v>
          </cell>
          <cell r="BW148">
            <v>2</v>
          </cell>
          <cell r="BX148">
            <v>1</v>
          </cell>
          <cell r="BY148">
            <v>1</v>
          </cell>
          <cell r="BZ148">
            <v>5</v>
          </cell>
          <cell r="CA148">
            <v>2</v>
          </cell>
          <cell r="CB148">
            <v>2</v>
          </cell>
          <cell r="CC148">
            <v>2</v>
          </cell>
          <cell r="CD148">
            <v>99</v>
          </cell>
          <cell r="CE148">
            <v>1</v>
          </cell>
          <cell r="CF148">
            <v>1</v>
          </cell>
          <cell r="CG148">
            <v>2</v>
          </cell>
          <cell r="CH148">
            <v>1</v>
          </cell>
          <cell r="CI148">
            <v>1</v>
          </cell>
          <cell r="CJ148">
            <v>1</v>
          </cell>
          <cell r="CK148">
            <v>3</v>
          </cell>
          <cell r="CL148">
            <v>2</v>
          </cell>
          <cell r="CM148">
            <v>3</v>
          </cell>
          <cell r="CN148">
            <v>3</v>
          </cell>
          <cell r="CO148">
            <v>2</v>
          </cell>
          <cell r="CP148">
            <v>99</v>
          </cell>
          <cell r="CQ148">
            <v>99</v>
          </cell>
          <cell r="CR148">
            <v>2</v>
          </cell>
          <cell r="CS148">
            <v>1</v>
          </cell>
          <cell r="CT148">
            <v>1</v>
          </cell>
          <cell r="CU148">
            <v>2</v>
          </cell>
          <cell r="CV148">
            <v>2</v>
          </cell>
          <cell r="CW148">
            <v>2</v>
          </cell>
          <cell r="CX148">
            <v>1</v>
          </cell>
          <cell r="CY148">
            <v>2</v>
          </cell>
          <cell r="CZ148">
            <v>2</v>
          </cell>
          <cell r="DA148">
            <v>4</v>
          </cell>
          <cell r="DB148">
            <v>4</v>
          </cell>
          <cell r="DC148">
            <v>4</v>
          </cell>
          <cell r="DD148">
            <v>2</v>
          </cell>
          <cell r="DE148">
            <v>4</v>
          </cell>
          <cell r="DF148">
            <v>4</v>
          </cell>
          <cell r="DG148">
            <v>5</v>
          </cell>
          <cell r="DH148">
            <v>5</v>
          </cell>
          <cell r="DI148">
            <v>5</v>
          </cell>
          <cell r="DJ148">
            <v>2</v>
          </cell>
          <cell r="DK148">
            <v>5</v>
          </cell>
          <cell r="DL148">
            <v>5</v>
          </cell>
          <cell r="DM148">
            <v>3</v>
          </cell>
          <cell r="DN148">
            <v>1</v>
          </cell>
          <cell r="DO148">
            <v>3</v>
          </cell>
          <cell r="DP148">
            <v>1</v>
          </cell>
          <cell r="DQ148">
            <v>2</v>
          </cell>
          <cell r="DR148">
            <v>99</v>
          </cell>
          <cell r="DS148">
            <v>99</v>
          </cell>
          <cell r="DT148">
            <v>2</v>
          </cell>
          <cell r="DU148">
            <v>1</v>
          </cell>
          <cell r="DV148">
            <v>2</v>
          </cell>
          <cell r="DW148">
            <v>2</v>
          </cell>
          <cell r="DX148">
            <v>4</v>
          </cell>
          <cell r="DY148">
            <v>3</v>
          </cell>
          <cell r="DZ148">
            <v>3</v>
          </cell>
          <cell r="EA148">
            <v>5</v>
          </cell>
          <cell r="EB148">
            <v>5</v>
          </cell>
          <cell r="EC148">
            <v>5</v>
          </cell>
          <cell r="ED148">
            <v>1</v>
          </cell>
          <cell r="EE148">
            <v>1</v>
          </cell>
          <cell r="EF148">
            <v>1</v>
          </cell>
          <cell r="EG148">
            <v>3</v>
          </cell>
          <cell r="EH148">
            <v>2</v>
          </cell>
          <cell r="EI148">
            <v>2</v>
          </cell>
          <cell r="EJ148">
            <v>77</v>
          </cell>
          <cell r="EK148">
            <v>77</v>
          </cell>
          <cell r="EL148">
            <v>77</v>
          </cell>
          <cell r="EM148">
            <v>77</v>
          </cell>
          <cell r="EN148">
            <v>77</v>
          </cell>
          <cell r="EO148">
            <v>77</v>
          </cell>
          <cell r="EP148">
            <v>77</v>
          </cell>
          <cell r="EQ148">
            <v>77</v>
          </cell>
          <cell r="ER148">
            <v>77</v>
          </cell>
          <cell r="ES148">
            <v>77</v>
          </cell>
          <cell r="ET148">
            <v>77</v>
          </cell>
          <cell r="EU148">
            <v>77</v>
          </cell>
          <cell r="EV148">
            <v>2</v>
          </cell>
          <cell r="EW148">
            <v>1</v>
          </cell>
          <cell r="EX148">
            <v>3</v>
          </cell>
          <cell r="EY148">
            <v>3</v>
          </cell>
          <cell r="EZ148">
            <v>3</v>
          </cell>
          <cell r="FA148">
            <v>4</v>
          </cell>
          <cell r="FB148">
            <v>3</v>
          </cell>
          <cell r="FC148">
            <v>3</v>
          </cell>
          <cell r="FD148">
            <v>3</v>
          </cell>
          <cell r="FE148">
            <v>3</v>
          </cell>
          <cell r="FF148">
            <v>2</v>
          </cell>
          <cell r="FG148">
            <v>3</v>
          </cell>
          <cell r="FH148">
            <v>1</v>
          </cell>
          <cell r="FI148">
            <v>3</v>
          </cell>
          <cell r="FJ148">
            <v>3</v>
          </cell>
          <cell r="FK148">
            <v>99</v>
          </cell>
          <cell r="FL148">
            <v>3</v>
          </cell>
          <cell r="FM148">
            <v>3</v>
          </cell>
          <cell r="FN148">
            <v>99</v>
          </cell>
          <cell r="FO148">
            <v>99</v>
          </cell>
          <cell r="FP148">
            <v>99</v>
          </cell>
          <cell r="FQ148">
            <v>1</v>
          </cell>
          <cell r="FR148">
            <v>2</v>
          </cell>
          <cell r="FS148">
            <v>2</v>
          </cell>
          <cell r="FT148">
            <v>2</v>
          </cell>
          <cell r="FU148">
            <v>3</v>
          </cell>
          <cell r="FV148">
            <v>2</v>
          </cell>
          <cell r="FW148">
            <v>2</v>
          </cell>
          <cell r="FX148">
            <v>2</v>
          </cell>
          <cell r="FY148">
            <v>3</v>
          </cell>
          <cell r="FZ148">
            <v>2</v>
          </cell>
          <cell r="GA148">
            <v>2</v>
          </cell>
          <cell r="GB148">
            <v>2</v>
          </cell>
          <cell r="GC148">
            <v>2</v>
          </cell>
          <cell r="GD148">
            <v>1</v>
          </cell>
          <cell r="GE148">
            <v>2</v>
          </cell>
          <cell r="GF148">
            <v>1</v>
          </cell>
          <cell r="GG148">
            <v>2</v>
          </cell>
        </row>
        <row r="149">
          <cell r="E149">
            <v>2</v>
          </cell>
          <cell r="F149">
            <v>16</v>
          </cell>
          <cell r="G149">
            <v>1</v>
          </cell>
          <cell r="H149">
            <v>1</v>
          </cell>
          <cell r="I149">
            <v>2</v>
          </cell>
          <cell r="J149">
            <v>2</v>
          </cell>
          <cell r="K149">
            <v>2</v>
          </cell>
          <cell r="L149">
            <v>4</v>
          </cell>
          <cell r="M149">
            <v>3</v>
          </cell>
          <cell r="N149">
            <v>3</v>
          </cell>
          <cell r="O149">
            <v>3</v>
          </cell>
          <cell r="P149">
            <v>2</v>
          </cell>
          <cell r="Q149">
            <v>1</v>
          </cell>
          <cell r="R149">
            <v>1</v>
          </cell>
          <cell r="S149">
            <v>2</v>
          </cell>
          <cell r="T149">
            <v>2</v>
          </cell>
          <cell r="U149">
            <v>2</v>
          </cell>
          <cell r="V149">
            <v>2</v>
          </cell>
          <cell r="W149">
            <v>2</v>
          </cell>
          <cell r="X149">
            <v>2</v>
          </cell>
          <cell r="Y149">
            <v>4</v>
          </cell>
          <cell r="Z149">
            <v>1</v>
          </cell>
          <cell r="AA149">
            <v>2</v>
          </cell>
          <cell r="AB149">
            <v>2</v>
          </cell>
          <cell r="AC149">
            <v>2</v>
          </cell>
          <cell r="AD149">
            <v>1</v>
          </cell>
          <cell r="AE149">
            <v>2</v>
          </cell>
          <cell r="AF149">
            <v>2</v>
          </cell>
          <cell r="AG149">
            <v>2</v>
          </cell>
          <cell r="AH149">
            <v>2</v>
          </cell>
          <cell r="AI149">
            <v>2</v>
          </cell>
          <cell r="AJ149">
            <v>1</v>
          </cell>
          <cell r="AK149">
            <v>1</v>
          </cell>
          <cell r="AL149">
            <v>2</v>
          </cell>
          <cell r="AM149">
            <v>2</v>
          </cell>
          <cell r="AN149">
            <v>2</v>
          </cell>
          <cell r="AO149">
            <v>2</v>
          </cell>
          <cell r="AP149">
            <v>3</v>
          </cell>
          <cell r="AQ149">
            <v>2</v>
          </cell>
          <cell r="AR149">
            <v>1</v>
          </cell>
          <cell r="AS149">
            <v>4</v>
          </cell>
          <cell r="AT149">
            <v>1</v>
          </cell>
          <cell r="AU149">
            <v>3</v>
          </cell>
          <cell r="AV149">
            <v>5</v>
          </cell>
          <cell r="AW149">
            <v>4</v>
          </cell>
          <cell r="AX149">
            <v>1</v>
          </cell>
          <cell r="AY149">
            <v>2</v>
          </cell>
          <cell r="AZ149">
            <v>3</v>
          </cell>
          <cell r="BA149">
            <v>2</v>
          </cell>
          <cell r="BB149">
            <v>2</v>
          </cell>
          <cell r="BC149">
            <v>2</v>
          </cell>
          <cell r="BD149">
            <v>5</v>
          </cell>
          <cell r="BE149">
            <v>3</v>
          </cell>
          <cell r="BF149">
            <v>2</v>
          </cell>
          <cell r="BG149">
            <v>2</v>
          </cell>
          <cell r="BH149">
            <v>1</v>
          </cell>
          <cell r="BI149">
            <v>1</v>
          </cell>
          <cell r="BJ149">
            <v>6</v>
          </cell>
          <cell r="BK149">
            <v>1</v>
          </cell>
          <cell r="BL149">
            <v>1</v>
          </cell>
          <cell r="BM149">
            <v>2</v>
          </cell>
          <cell r="BN149">
            <v>4</v>
          </cell>
          <cell r="BO149">
            <v>1</v>
          </cell>
          <cell r="BP149">
            <v>2</v>
          </cell>
          <cell r="BQ149">
            <v>2</v>
          </cell>
          <cell r="BR149">
            <v>2</v>
          </cell>
          <cell r="BS149">
            <v>1</v>
          </cell>
          <cell r="BT149">
            <v>1</v>
          </cell>
          <cell r="BU149">
            <v>1</v>
          </cell>
          <cell r="BV149">
            <v>1</v>
          </cell>
          <cell r="BW149">
            <v>1</v>
          </cell>
          <cell r="BX149">
            <v>2</v>
          </cell>
          <cell r="BY149">
            <v>1</v>
          </cell>
          <cell r="BZ149">
            <v>1</v>
          </cell>
          <cell r="CA149">
            <v>2</v>
          </cell>
          <cell r="CB149">
            <v>1</v>
          </cell>
          <cell r="CC149">
            <v>2</v>
          </cell>
          <cell r="CD149">
            <v>2</v>
          </cell>
          <cell r="CE149">
            <v>1</v>
          </cell>
          <cell r="CF149">
            <v>2</v>
          </cell>
          <cell r="CG149">
            <v>1</v>
          </cell>
          <cell r="CH149">
            <v>1</v>
          </cell>
          <cell r="CI149">
            <v>1</v>
          </cell>
          <cell r="CJ149">
            <v>1</v>
          </cell>
          <cell r="CK149">
            <v>2</v>
          </cell>
          <cell r="CL149">
            <v>3</v>
          </cell>
          <cell r="CM149">
            <v>2</v>
          </cell>
          <cell r="CN149">
            <v>2</v>
          </cell>
          <cell r="CO149">
            <v>2</v>
          </cell>
          <cell r="CP149">
            <v>2</v>
          </cell>
          <cell r="CQ149">
            <v>2</v>
          </cell>
          <cell r="CR149">
            <v>2</v>
          </cell>
          <cell r="CS149">
            <v>99</v>
          </cell>
          <cell r="CT149">
            <v>99</v>
          </cell>
          <cell r="CU149">
            <v>1</v>
          </cell>
          <cell r="CV149">
            <v>1</v>
          </cell>
          <cell r="CW149">
            <v>3</v>
          </cell>
          <cell r="CX149">
            <v>1</v>
          </cell>
          <cell r="CY149">
            <v>1</v>
          </cell>
          <cell r="CZ149">
            <v>1</v>
          </cell>
          <cell r="DA149">
            <v>3</v>
          </cell>
          <cell r="DB149">
            <v>3</v>
          </cell>
          <cell r="DC149">
            <v>4</v>
          </cell>
          <cell r="DD149">
            <v>4</v>
          </cell>
          <cell r="DE149">
            <v>4</v>
          </cell>
          <cell r="DF149">
            <v>5</v>
          </cell>
          <cell r="DG149">
            <v>5</v>
          </cell>
          <cell r="DH149">
            <v>5</v>
          </cell>
          <cell r="DI149">
            <v>5</v>
          </cell>
          <cell r="DJ149">
            <v>5</v>
          </cell>
          <cell r="DK149">
            <v>5</v>
          </cell>
          <cell r="DL149">
            <v>5</v>
          </cell>
          <cell r="DM149">
            <v>3</v>
          </cell>
          <cell r="DN149">
            <v>4</v>
          </cell>
          <cell r="DO149">
            <v>4</v>
          </cell>
          <cell r="DP149">
            <v>2</v>
          </cell>
          <cell r="DQ149">
            <v>3</v>
          </cell>
          <cell r="DR149">
            <v>1</v>
          </cell>
          <cell r="DS149">
            <v>2</v>
          </cell>
          <cell r="DT149">
            <v>2</v>
          </cell>
          <cell r="DU149">
            <v>1</v>
          </cell>
          <cell r="DV149">
            <v>2</v>
          </cell>
          <cell r="DW149">
            <v>2</v>
          </cell>
          <cell r="DX149">
            <v>4</v>
          </cell>
          <cell r="DY149">
            <v>3</v>
          </cell>
          <cell r="DZ149">
            <v>3</v>
          </cell>
          <cell r="EA149">
            <v>5</v>
          </cell>
          <cell r="EB149">
            <v>5</v>
          </cell>
          <cell r="EC149">
            <v>5</v>
          </cell>
          <cell r="ED149">
            <v>2</v>
          </cell>
          <cell r="EE149">
            <v>2</v>
          </cell>
          <cell r="EF149">
            <v>2</v>
          </cell>
          <cell r="EG149">
            <v>2</v>
          </cell>
          <cell r="EH149">
            <v>2</v>
          </cell>
          <cell r="EI149">
            <v>1</v>
          </cell>
          <cell r="EJ149">
            <v>77</v>
          </cell>
          <cell r="EK149">
            <v>1</v>
          </cell>
          <cell r="EL149">
            <v>77</v>
          </cell>
          <cell r="EM149">
            <v>1</v>
          </cell>
          <cell r="EN149">
            <v>77</v>
          </cell>
          <cell r="EO149">
            <v>0</v>
          </cell>
          <cell r="EP149">
            <v>77</v>
          </cell>
          <cell r="EQ149">
            <v>0</v>
          </cell>
          <cell r="ER149">
            <v>77</v>
          </cell>
          <cell r="ES149">
            <v>1</v>
          </cell>
          <cell r="ET149">
            <v>77</v>
          </cell>
          <cell r="EU149">
            <v>1</v>
          </cell>
          <cell r="EV149">
            <v>2</v>
          </cell>
          <cell r="EW149">
            <v>2</v>
          </cell>
          <cell r="EX149">
            <v>3</v>
          </cell>
          <cell r="EY149">
            <v>3</v>
          </cell>
          <cell r="EZ149">
            <v>2</v>
          </cell>
          <cell r="FA149">
            <v>3</v>
          </cell>
          <cell r="FB149">
            <v>3</v>
          </cell>
          <cell r="FC149">
            <v>3</v>
          </cell>
          <cell r="FD149">
            <v>3</v>
          </cell>
          <cell r="FE149">
            <v>3</v>
          </cell>
          <cell r="FF149">
            <v>3</v>
          </cell>
          <cell r="FG149">
            <v>3</v>
          </cell>
          <cell r="FH149">
            <v>3</v>
          </cell>
          <cell r="FI149">
            <v>3</v>
          </cell>
          <cell r="FJ149">
            <v>3</v>
          </cell>
          <cell r="FK149">
            <v>2</v>
          </cell>
          <cell r="FL149">
            <v>2</v>
          </cell>
          <cell r="FM149">
            <v>1</v>
          </cell>
          <cell r="FN149">
            <v>1</v>
          </cell>
          <cell r="FO149">
            <v>2</v>
          </cell>
          <cell r="FP149">
            <v>2</v>
          </cell>
          <cell r="FQ149">
            <v>3</v>
          </cell>
          <cell r="FR149">
            <v>99</v>
          </cell>
          <cell r="FS149">
            <v>99</v>
          </cell>
          <cell r="FT149">
            <v>99</v>
          </cell>
          <cell r="FU149">
            <v>99</v>
          </cell>
          <cell r="FV149">
            <v>99</v>
          </cell>
          <cell r="FW149">
            <v>99</v>
          </cell>
          <cell r="FX149">
            <v>99</v>
          </cell>
          <cell r="FY149">
            <v>99</v>
          </cell>
          <cell r="FZ149">
            <v>2</v>
          </cell>
          <cell r="GA149">
            <v>1</v>
          </cell>
          <cell r="GB149">
            <v>2</v>
          </cell>
          <cell r="GC149">
            <v>2</v>
          </cell>
          <cell r="GD149">
            <v>1</v>
          </cell>
          <cell r="GE149">
            <v>2</v>
          </cell>
          <cell r="GF149">
            <v>1</v>
          </cell>
          <cell r="GG149">
            <v>2</v>
          </cell>
        </row>
        <row r="150">
          <cell r="E150">
            <v>6</v>
          </cell>
          <cell r="F150">
            <v>1</v>
          </cell>
          <cell r="G150">
            <v>2</v>
          </cell>
          <cell r="H150">
            <v>3</v>
          </cell>
          <cell r="I150">
            <v>8</v>
          </cell>
          <cell r="J150">
            <v>2</v>
          </cell>
          <cell r="K150">
            <v>1</v>
          </cell>
          <cell r="L150">
            <v>1</v>
          </cell>
          <cell r="M150">
            <v>1</v>
          </cell>
          <cell r="N150">
            <v>99</v>
          </cell>
          <cell r="O150">
            <v>99</v>
          </cell>
          <cell r="P150">
            <v>2</v>
          </cell>
          <cell r="Q150">
            <v>1</v>
          </cell>
          <cell r="R150">
            <v>1</v>
          </cell>
          <cell r="S150">
            <v>1</v>
          </cell>
          <cell r="T150">
            <v>1</v>
          </cell>
          <cell r="U150">
            <v>1</v>
          </cell>
          <cell r="V150">
            <v>1</v>
          </cell>
          <cell r="W150">
            <v>2</v>
          </cell>
          <cell r="X150">
            <v>2</v>
          </cell>
          <cell r="Y150">
            <v>3</v>
          </cell>
          <cell r="Z150">
            <v>1</v>
          </cell>
          <cell r="AA150">
            <v>2</v>
          </cell>
          <cell r="AB150">
            <v>1</v>
          </cell>
          <cell r="AC150">
            <v>2</v>
          </cell>
          <cell r="AD150">
            <v>1</v>
          </cell>
          <cell r="AE150">
            <v>2</v>
          </cell>
          <cell r="AF150">
            <v>2</v>
          </cell>
          <cell r="AG150">
            <v>1</v>
          </cell>
          <cell r="AH150">
            <v>2</v>
          </cell>
          <cell r="AI150">
            <v>2</v>
          </cell>
          <cell r="AJ150">
            <v>2</v>
          </cell>
          <cell r="AK150">
            <v>99</v>
          </cell>
          <cell r="AL150">
            <v>2</v>
          </cell>
          <cell r="AM150">
            <v>2</v>
          </cell>
          <cell r="AN150">
            <v>2</v>
          </cell>
          <cell r="AO150">
            <v>2</v>
          </cell>
          <cell r="AP150">
            <v>2</v>
          </cell>
          <cell r="AQ150">
            <v>2</v>
          </cell>
          <cell r="AR150">
            <v>2</v>
          </cell>
          <cell r="AS150">
            <v>2</v>
          </cell>
          <cell r="AT150">
            <v>2</v>
          </cell>
          <cell r="AU150">
            <v>3</v>
          </cell>
          <cell r="AV150">
            <v>4</v>
          </cell>
          <cell r="AW150">
            <v>3</v>
          </cell>
          <cell r="AX150">
            <v>4</v>
          </cell>
          <cell r="AY150">
            <v>1</v>
          </cell>
          <cell r="AZ150">
            <v>3</v>
          </cell>
          <cell r="BA150">
            <v>2</v>
          </cell>
          <cell r="BB150">
            <v>2</v>
          </cell>
          <cell r="BC150">
            <v>2</v>
          </cell>
          <cell r="BD150">
            <v>5</v>
          </cell>
          <cell r="BE150">
            <v>3</v>
          </cell>
          <cell r="BF150">
            <v>2</v>
          </cell>
          <cell r="BG150">
            <v>2</v>
          </cell>
          <cell r="BH150">
            <v>2</v>
          </cell>
          <cell r="BI150">
            <v>2</v>
          </cell>
          <cell r="BJ150">
            <v>2</v>
          </cell>
          <cell r="BK150">
            <v>2</v>
          </cell>
          <cell r="BL150">
            <v>2</v>
          </cell>
          <cell r="BM150">
            <v>4</v>
          </cell>
          <cell r="BN150">
            <v>4</v>
          </cell>
          <cell r="BO150">
            <v>3</v>
          </cell>
          <cell r="BP150">
            <v>5</v>
          </cell>
          <cell r="BQ150">
            <v>6</v>
          </cell>
          <cell r="BR150">
            <v>2</v>
          </cell>
          <cell r="BS150">
            <v>1</v>
          </cell>
          <cell r="BT150">
            <v>1</v>
          </cell>
          <cell r="BU150">
            <v>99</v>
          </cell>
          <cell r="BV150">
            <v>99</v>
          </cell>
          <cell r="BW150">
            <v>3</v>
          </cell>
          <cell r="BX150">
            <v>1</v>
          </cell>
          <cell r="BY150">
            <v>1</v>
          </cell>
          <cell r="BZ150">
            <v>99</v>
          </cell>
          <cell r="CA150">
            <v>99</v>
          </cell>
          <cell r="CB150">
            <v>99</v>
          </cell>
          <cell r="CC150">
            <v>99</v>
          </cell>
          <cell r="CD150">
            <v>2</v>
          </cell>
          <cell r="CE150">
            <v>1</v>
          </cell>
          <cell r="CF150">
            <v>2</v>
          </cell>
          <cell r="CG150">
            <v>2</v>
          </cell>
          <cell r="CH150">
            <v>1</v>
          </cell>
          <cell r="CI150">
            <v>1</v>
          </cell>
          <cell r="CJ150">
            <v>1</v>
          </cell>
          <cell r="CK150">
            <v>1</v>
          </cell>
          <cell r="CL150">
            <v>2</v>
          </cell>
          <cell r="CM150">
            <v>2</v>
          </cell>
          <cell r="CN150">
            <v>2</v>
          </cell>
          <cell r="CO150">
            <v>99</v>
          </cell>
          <cell r="CP150">
            <v>99</v>
          </cell>
          <cell r="CQ150">
            <v>99</v>
          </cell>
          <cell r="CR150">
            <v>99</v>
          </cell>
          <cell r="CS150">
            <v>99</v>
          </cell>
          <cell r="CT150">
            <v>99</v>
          </cell>
          <cell r="CU150">
            <v>99</v>
          </cell>
          <cell r="CV150">
            <v>99</v>
          </cell>
          <cell r="CW150">
            <v>99</v>
          </cell>
          <cell r="CX150">
            <v>99</v>
          </cell>
          <cell r="CY150">
            <v>99</v>
          </cell>
          <cell r="CZ150">
            <v>99</v>
          </cell>
          <cell r="DA150">
            <v>99</v>
          </cell>
          <cell r="DB150">
            <v>99</v>
          </cell>
          <cell r="DC150">
            <v>99</v>
          </cell>
          <cell r="DD150">
            <v>99</v>
          </cell>
          <cell r="DE150">
            <v>99</v>
          </cell>
          <cell r="DF150">
            <v>99</v>
          </cell>
          <cell r="DG150">
            <v>99</v>
          </cell>
          <cell r="DH150">
            <v>99</v>
          </cell>
          <cell r="DI150">
            <v>99</v>
          </cell>
          <cell r="DJ150">
            <v>99</v>
          </cell>
          <cell r="DK150">
            <v>99</v>
          </cell>
          <cell r="DL150">
            <v>99</v>
          </cell>
          <cell r="DM150">
            <v>99</v>
          </cell>
          <cell r="DN150">
            <v>99</v>
          </cell>
          <cell r="DO150">
            <v>99</v>
          </cell>
          <cell r="DP150">
            <v>1</v>
          </cell>
          <cell r="DQ150">
            <v>2</v>
          </cell>
          <cell r="DR150">
            <v>1</v>
          </cell>
          <cell r="DS150">
            <v>2</v>
          </cell>
          <cell r="DT150">
            <v>2</v>
          </cell>
          <cell r="DU150">
            <v>2</v>
          </cell>
          <cell r="DV150">
            <v>3</v>
          </cell>
          <cell r="DW150">
            <v>2</v>
          </cell>
          <cell r="DX150">
            <v>4</v>
          </cell>
          <cell r="DY150">
            <v>3</v>
          </cell>
          <cell r="DZ150">
            <v>3</v>
          </cell>
          <cell r="EA150">
            <v>2</v>
          </cell>
          <cell r="EB150">
            <v>2</v>
          </cell>
          <cell r="EC150">
            <v>2</v>
          </cell>
          <cell r="ED150">
            <v>1</v>
          </cell>
          <cell r="EE150">
            <v>1</v>
          </cell>
          <cell r="EF150">
            <v>2</v>
          </cell>
          <cell r="EG150">
            <v>2</v>
          </cell>
          <cell r="EH150">
            <v>1</v>
          </cell>
          <cell r="EI150">
            <v>99</v>
          </cell>
          <cell r="EJ150">
            <v>1</v>
          </cell>
          <cell r="EK150">
            <v>99</v>
          </cell>
          <cell r="EL150">
            <v>1</v>
          </cell>
          <cell r="EM150">
            <v>99</v>
          </cell>
          <cell r="EN150">
            <v>0</v>
          </cell>
          <cell r="EO150">
            <v>99</v>
          </cell>
          <cell r="EP150">
            <v>0</v>
          </cell>
          <cell r="EQ150">
            <v>99</v>
          </cell>
          <cell r="ER150">
            <v>0</v>
          </cell>
          <cell r="ES150">
            <v>99</v>
          </cell>
          <cell r="ET150">
            <v>1</v>
          </cell>
          <cell r="EU150">
            <v>99</v>
          </cell>
          <cell r="EV150">
            <v>2</v>
          </cell>
          <cell r="EW150">
            <v>3</v>
          </cell>
          <cell r="EX150">
            <v>3</v>
          </cell>
          <cell r="EY150">
            <v>3</v>
          </cell>
          <cell r="EZ150">
            <v>3</v>
          </cell>
          <cell r="FA150">
            <v>2</v>
          </cell>
          <cell r="FB150">
            <v>2</v>
          </cell>
          <cell r="FC150">
            <v>2</v>
          </cell>
          <cell r="FD150">
            <v>2</v>
          </cell>
          <cell r="FE150">
            <v>2</v>
          </cell>
          <cell r="FF150">
            <v>2</v>
          </cell>
          <cell r="FG150">
            <v>1</v>
          </cell>
          <cell r="FH150">
            <v>1</v>
          </cell>
          <cell r="FI150">
            <v>1</v>
          </cell>
          <cell r="FJ150">
            <v>1</v>
          </cell>
          <cell r="FK150">
            <v>1</v>
          </cell>
          <cell r="FL150">
            <v>2</v>
          </cell>
          <cell r="FM150">
            <v>3</v>
          </cell>
          <cell r="FN150">
            <v>99</v>
          </cell>
          <cell r="FO150">
            <v>99</v>
          </cell>
          <cell r="FP150">
            <v>99</v>
          </cell>
          <cell r="FQ150">
            <v>1</v>
          </cell>
          <cell r="FR150">
            <v>2</v>
          </cell>
          <cell r="FS150">
            <v>2</v>
          </cell>
          <cell r="FT150">
            <v>2</v>
          </cell>
          <cell r="FU150">
            <v>2</v>
          </cell>
          <cell r="FV150">
            <v>2</v>
          </cell>
          <cell r="FW150">
            <v>2</v>
          </cell>
          <cell r="FX150">
            <v>2</v>
          </cell>
          <cell r="FY150">
            <v>2</v>
          </cell>
          <cell r="FZ150">
            <v>2</v>
          </cell>
          <cell r="GA150">
            <v>1</v>
          </cell>
          <cell r="GB150">
            <v>2</v>
          </cell>
          <cell r="GC150">
            <v>2</v>
          </cell>
          <cell r="GD150">
            <v>1</v>
          </cell>
          <cell r="GE150">
            <v>2</v>
          </cell>
          <cell r="GF150">
            <v>1</v>
          </cell>
          <cell r="GG150">
            <v>2</v>
          </cell>
        </row>
        <row r="151">
          <cell r="E151">
            <v>2</v>
          </cell>
          <cell r="F151">
            <v>16</v>
          </cell>
          <cell r="G151">
            <v>2</v>
          </cell>
          <cell r="H151">
            <v>3</v>
          </cell>
          <cell r="I151">
            <v>8</v>
          </cell>
          <cell r="J151">
            <v>2</v>
          </cell>
          <cell r="K151">
            <v>1</v>
          </cell>
          <cell r="L151">
            <v>2</v>
          </cell>
          <cell r="M151">
            <v>3</v>
          </cell>
          <cell r="N151">
            <v>3</v>
          </cell>
          <cell r="O151">
            <v>3</v>
          </cell>
          <cell r="P151">
            <v>2</v>
          </cell>
          <cell r="Q151">
            <v>1</v>
          </cell>
          <cell r="R151">
            <v>1</v>
          </cell>
          <cell r="S151">
            <v>1</v>
          </cell>
          <cell r="T151">
            <v>2</v>
          </cell>
          <cell r="U151">
            <v>1</v>
          </cell>
          <cell r="V151">
            <v>2</v>
          </cell>
          <cell r="W151">
            <v>2</v>
          </cell>
          <cell r="X151">
            <v>2</v>
          </cell>
          <cell r="Y151">
            <v>4</v>
          </cell>
          <cell r="Z151">
            <v>2</v>
          </cell>
          <cell r="AA151">
            <v>2</v>
          </cell>
          <cell r="AB151">
            <v>99</v>
          </cell>
          <cell r="AC151">
            <v>99</v>
          </cell>
          <cell r="AD151">
            <v>99</v>
          </cell>
          <cell r="AE151">
            <v>99</v>
          </cell>
          <cell r="AF151">
            <v>99</v>
          </cell>
          <cell r="AG151">
            <v>99</v>
          </cell>
          <cell r="AH151">
            <v>99</v>
          </cell>
          <cell r="AI151">
            <v>99</v>
          </cell>
          <cell r="AJ151">
            <v>99</v>
          </cell>
          <cell r="AK151">
            <v>99</v>
          </cell>
          <cell r="AL151">
            <v>99</v>
          </cell>
          <cell r="AM151">
            <v>99</v>
          </cell>
          <cell r="AN151">
            <v>99</v>
          </cell>
          <cell r="AO151">
            <v>99</v>
          </cell>
          <cell r="AP151">
            <v>4</v>
          </cell>
          <cell r="AQ151">
            <v>3</v>
          </cell>
          <cell r="AR151">
            <v>4</v>
          </cell>
          <cell r="AS151">
            <v>4</v>
          </cell>
          <cell r="AT151">
            <v>2</v>
          </cell>
          <cell r="AU151">
            <v>2</v>
          </cell>
          <cell r="AV151">
            <v>4</v>
          </cell>
          <cell r="AW151">
            <v>3</v>
          </cell>
          <cell r="AX151">
            <v>3</v>
          </cell>
          <cell r="AY151">
            <v>2</v>
          </cell>
          <cell r="AZ151">
            <v>2</v>
          </cell>
          <cell r="BA151">
            <v>1</v>
          </cell>
          <cell r="BB151">
            <v>2</v>
          </cell>
          <cell r="BC151">
            <v>2</v>
          </cell>
          <cell r="BD151">
            <v>99</v>
          </cell>
          <cell r="BE151">
            <v>2</v>
          </cell>
          <cell r="BF151">
            <v>2</v>
          </cell>
          <cell r="BG151">
            <v>2</v>
          </cell>
          <cell r="BH151">
            <v>1</v>
          </cell>
          <cell r="BI151">
            <v>1</v>
          </cell>
          <cell r="BJ151">
            <v>2</v>
          </cell>
          <cell r="BK151">
            <v>1</v>
          </cell>
          <cell r="BL151">
            <v>1</v>
          </cell>
          <cell r="BM151">
            <v>4</v>
          </cell>
          <cell r="BN151">
            <v>4</v>
          </cell>
          <cell r="BO151">
            <v>2</v>
          </cell>
          <cell r="BP151">
            <v>3</v>
          </cell>
          <cell r="BQ151">
            <v>4</v>
          </cell>
          <cell r="BR151">
            <v>2</v>
          </cell>
          <cell r="BS151">
            <v>1</v>
          </cell>
          <cell r="BT151">
            <v>2</v>
          </cell>
          <cell r="BU151">
            <v>1</v>
          </cell>
          <cell r="BV151">
            <v>1</v>
          </cell>
          <cell r="BW151">
            <v>2</v>
          </cell>
          <cell r="BX151">
            <v>3</v>
          </cell>
          <cell r="BY151">
            <v>2</v>
          </cell>
          <cell r="BZ151">
            <v>3</v>
          </cell>
          <cell r="CA151">
            <v>3</v>
          </cell>
          <cell r="CB151">
            <v>3</v>
          </cell>
          <cell r="CC151">
            <v>2</v>
          </cell>
          <cell r="CD151">
            <v>1</v>
          </cell>
          <cell r="CE151">
            <v>1</v>
          </cell>
          <cell r="CF151">
            <v>1</v>
          </cell>
          <cell r="CG151">
            <v>2</v>
          </cell>
          <cell r="CH151">
            <v>1</v>
          </cell>
          <cell r="CI151">
            <v>1</v>
          </cell>
          <cell r="CJ151">
            <v>1</v>
          </cell>
          <cell r="CK151">
            <v>1</v>
          </cell>
          <cell r="CL151">
            <v>2</v>
          </cell>
          <cell r="CM151">
            <v>2</v>
          </cell>
          <cell r="CN151">
            <v>2</v>
          </cell>
          <cell r="CO151">
            <v>2</v>
          </cell>
          <cell r="CP151">
            <v>2</v>
          </cell>
          <cell r="CQ151">
            <v>2</v>
          </cell>
          <cell r="CR151">
            <v>2</v>
          </cell>
          <cell r="CS151">
            <v>2</v>
          </cell>
          <cell r="CT151">
            <v>1</v>
          </cell>
          <cell r="CU151">
            <v>1</v>
          </cell>
          <cell r="CV151">
            <v>2</v>
          </cell>
          <cell r="CW151">
            <v>3</v>
          </cell>
          <cell r="CX151">
            <v>1</v>
          </cell>
          <cell r="CY151">
            <v>1</v>
          </cell>
          <cell r="CZ151">
            <v>1</v>
          </cell>
          <cell r="DA151">
            <v>3</v>
          </cell>
          <cell r="DB151">
            <v>3</v>
          </cell>
          <cell r="DC151">
            <v>3</v>
          </cell>
          <cell r="DD151">
            <v>3</v>
          </cell>
          <cell r="DE151">
            <v>5</v>
          </cell>
          <cell r="DF151">
            <v>2</v>
          </cell>
          <cell r="DG151">
            <v>2</v>
          </cell>
          <cell r="DH151">
            <v>2</v>
          </cell>
          <cell r="DI151">
            <v>3</v>
          </cell>
          <cell r="DJ151">
            <v>4</v>
          </cell>
          <cell r="DK151">
            <v>5</v>
          </cell>
          <cell r="DL151">
            <v>5</v>
          </cell>
          <cell r="DM151">
            <v>3</v>
          </cell>
          <cell r="DN151">
            <v>4</v>
          </cell>
          <cell r="DO151">
            <v>4</v>
          </cell>
          <cell r="DP151">
            <v>2</v>
          </cell>
          <cell r="DQ151">
            <v>3</v>
          </cell>
          <cell r="DR151">
            <v>2</v>
          </cell>
          <cell r="DS151">
            <v>3</v>
          </cell>
          <cell r="DT151">
            <v>2</v>
          </cell>
          <cell r="DU151">
            <v>1</v>
          </cell>
          <cell r="DV151">
            <v>2</v>
          </cell>
          <cell r="DW151">
            <v>1</v>
          </cell>
          <cell r="DX151">
            <v>1</v>
          </cell>
          <cell r="DY151">
            <v>1</v>
          </cell>
          <cell r="DZ151">
            <v>4</v>
          </cell>
          <cell r="EA151">
            <v>2</v>
          </cell>
          <cell r="EB151">
            <v>3</v>
          </cell>
          <cell r="EC151">
            <v>2</v>
          </cell>
          <cell r="ED151">
            <v>1</v>
          </cell>
          <cell r="EE151">
            <v>1</v>
          </cell>
          <cell r="EF151">
            <v>2</v>
          </cell>
          <cell r="EG151">
            <v>1</v>
          </cell>
          <cell r="EH151">
            <v>1</v>
          </cell>
          <cell r="EI151">
            <v>1</v>
          </cell>
          <cell r="EJ151">
            <v>0</v>
          </cell>
          <cell r="EK151">
            <v>1</v>
          </cell>
          <cell r="EL151">
            <v>0</v>
          </cell>
          <cell r="EM151">
            <v>1</v>
          </cell>
          <cell r="EN151">
            <v>0</v>
          </cell>
          <cell r="EO151">
            <v>0</v>
          </cell>
          <cell r="EP151">
            <v>0</v>
          </cell>
          <cell r="EQ151">
            <v>0</v>
          </cell>
          <cell r="ER151">
            <v>1</v>
          </cell>
          <cell r="ES151">
            <v>0</v>
          </cell>
          <cell r="ET151">
            <v>0</v>
          </cell>
          <cell r="EU151">
            <v>0</v>
          </cell>
          <cell r="EV151">
            <v>2</v>
          </cell>
          <cell r="EW151">
            <v>2</v>
          </cell>
          <cell r="EX151">
            <v>2</v>
          </cell>
          <cell r="EY151">
            <v>99</v>
          </cell>
          <cell r="EZ151">
            <v>2</v>
          </cell>
          <cell r="FA151">
            <v>2</v>
          </cell>
          <cell r="FB151">
            <v>1</v>
          </cell>
          <cell r="FC151">
            <v>1</v>
          </cell>
          <cell r="FD151">
            <v>1</v>
          </cell>
          <cell r="FE151">
            <v>1</v>
          </cell>
          <cell r="FF151">
            <v>1</v>
          </cell>
          <cell r="FG151">
            <v>1</v>
          </cell>
          <cell r="FH151">
            <v>3</v>
          </cell>
          <cell r="FI151">
            <v>2</v>
          </cell>
          <cell r="FJ151">
            <v>3</v>
          </cell>
          <cell r="FK151">
            <v>99</v>
          </cell>
          <cell r="FL151">
            <v>1</v>
          </cell>
          <cell r="FM151">
            <v>3</v>
          </cell>
          <cell r="FN151">
            <v>99</v>
          </cell>
          <cell r="FO151">
            <v>99</v>
          </cell>
          <cell r="FP151">
            <v>99</v>
          </cell>
          <cell r="FQ151">
            <v>2</v>
          </cell>
          <cell r="FR151">
            <v>99</v>
          </cell>
          <cell r="FS151">
            <v>99</v>
          </cell>
          <cell r="FT151">
            <v>99</v>
          </cell>
          <cell r="FU151">
            <v>99</v>
          </cell>
          <cell r="FV151">
            <v>99</v>
          </cell>
          <cell r="FW151">
            <v>99</v>
          </cell>
          <cell r="FX151">
            <v>99</v>
          </cell>
          <cell r="FY151">
            <v>99</v>
          </cell>
          <cell r="FZ151">
            <v>2</v>
          </cell>
          <cell r="GA151">
            <v>1</v>
          </cell>
          <cell r="GB151">
            <v>2</v>
          </cell>
          <cell r="GC151">
            <v>2</v>
          </cell>
          <cell r="GD151">
            <v>1</v>
          </cell>
          <cell r="GE151">
            <v>2</v>
          </cell>
          <cell r="GF151">
            <v>1</v>
          </cell>
          <cell r="GG151">
            <v>1</v>
          </cell>
        </row>
        <row r="152">
          <cell r="E152">
            <v>7</v>
          </cell>
          <cell r="F152">
            <v>11</v>
          </cell>
          <cell r="G152">
            <v>2</v>
          </cell>
          <cell r="H152">
            <v>3</v>
          </cell>
          <cell r="I152">
            <v>8</v>
          </cell>
          <cell r="J152">
            <v>3</v>
          </cell>
          <cell r="K152">
            <v>2</v>
          </cell>
          <cell r="L152">
            <v>2</v>
          </cell>
          <cell r="M152">
            <v>3</v>
          </cell>
          <cell r="N152">
            <v>99</v>
          </cell>
          <cell r="O152">
            <v>99</v>
          </cell>
          <cell r="P152">
            <v>99</v>
          </cell>
          <cell r="Q152">
            <v>1</v>
          </cell>
          <cell r="R152">
            <v>1</v>
          </cell>
          <cell r="S152">
            <v>2</v>
          </cell>
          <cell r="T152">
            <v>2</v>
          </cell>
          <cell r="U152">
            <v>1</v>
          </cell>
          <cell r="V152">
            <v>1</v>
          </cell>
          <cell r="W152">
            <v>2</v>
          </cell>
          <cell r="X152">
            <v>2</v>
          </cell>
          <cell r="Y152">
            <v>2</v>
          </cell>
          <cell r="Z152">
            <v>1</v>
          </cell>
          <cell r="AA152">
            <v>2</v>
          </cell>
          <cell r="AB152">
            <v>2</v>
          </cell>
          <cell r="AC152">
            <v>1</v>
          </cell>
          <cell r="AD152">
            <v>2</v>
          </cell>
          <cell r="AE152">
            <v>2</v>
          </cell>
          <cell r="AF152">
            <v>2</v>
          </cell>
          <cell r="AG152">
            <v>2</v>
          </cell>
          <cell r="AH152">
            <v>2</v>
          </cell>
          <cell r="AI152">
            <v>1</v>
          </cell>
          <cell r="AJ152">
            <v>1</v>
          </cell>
          <cell r="AK152">
            <v>2</v>
          </cell>
          <cell r="AL152">
            <v>2</v>
          </cell>
          <cell r="AM152">
            <v>2</v>
          </cell>
          <cell r="AN152">
            <v>2</v>
          </cell>
          <cell r="AO152">
            <v>2</v>
          </cell>
          <cell r="AP152">
            <v>2</v>
          </cell>
          <cell r="AQ152">
            <v>2</v>
          </cell>
          <cell r="AR152">
            <v>2</v>
          </cell>
          <cell r="AS152">
            <v>2</v>
          </cell>
          <cell r="AT152">
            <v>2</v>
          </cell>
          <cell r="AU152">
            <v>2</v>
          </cell>
          <cell r="AV152">
            <v>2</v>
          </cell>
          <cell r="AW152">
            <v>3</v>
          </cell>
          <cell r="AX152">
            <v>4</v>
          </cell>
          <cell r="AY152">
            <v>2</v>
          </cell>
          <cell r="AZ152">
            <v>2</v>
          </cell>
          <cell r="BA152">
            <v>1</v>
          </cell>
          <cell r="BB152">
            <v>1</v>
          </cell>
          <cell r="BC152">
            <v>2</v>
          </cell>
          <cell r="BD152">
            <v>2</v>
          </cell>
          <cell r="BE152">
            <v>3</v>
          </cell>
          <cell r="BF152">
            <v>2</v>
          </cell>
          <cell r="BG152">
            <v>3</v>
          </cell>
          <cell r="BH152">
            <v>1</v>
          </cell>
          <cell r="BI152">
            <v>1</v>
          </cell>
          <cell r="BJ152">
            <v>6</v>
          </cell>
          <cell r="BK152">
            <v>1</v>
          </cell>
          <cell r="BL152">
            <v>1</v>
          </cell>
          <cell r="BM152">
            <v>2</v>
          </cell>
          <cell r="BN152">
            <v>99</v>
          </cell>
          <cell r="BO152">
            <v>2</v>
          </cell>
          <cell r="BP152">
            <v>3</v>
          </cell>
          <cell r="BQ152">
            <v>3</v>
          </cell>
          <cell r="BR152">
            <v>2</v>
          </cell>
          <cell r="BS152">
            <v>2</v>
          </cell>
          <cell r="BT152">
            <v>2</v>
          </cell>
          <cell r="BU152">
            <v>2</v>
          </cell>
          <cell r="BV152">
            <v>1</v>
          </cell>
          <cell r="BW152">
            <v>1</v>
          </cell>
          <cell r="BX152">
            <v>1</v>
          </cell>
          <cell r="BY152">
            <v>1</v>
          </cell>
          <cell r="BZ152">
            <v>2</v>
          </cell>
          <cell r="CA152">
            <v>4</v>
          </cell>
          <cell r="CB152">
            <v>99</v>
          </cell>
          <cell r="CC152">
            <v>99</v>
          </cell>
          <cell r="CD152">
            <v>99</v>
          </cell>
          <cell r="CE152">
            <v>1</v>
          </cell>
          <cell r="CF152">
            <v>99</v>
          </cell>
          <cell r="CG152">
            <v>99</v>
          </cell>
          <cell r="CH152">
            <v>1</v>
          </cell>
          <cell r="CI152">
            <v>1</v>
          </cell>
          <cell r="CJ152">
            <v>1</v>
          </cell>
          <cell r="CK152">
            <v>2</v>
          </cell>
          <cell r="CL152">
            <v>1</v>
          </cell>
          <cell r="CM152">
            <v>1</v>
          </cell>
          <cell r="CN152">
            <v>99</v>
          </cell>
          <cell r="CO152">
            <v>3</v>
          </cell>
          <cell r="CP152">
            <v>3</v>
          </cell>
          <cell r="CQ152">
            <v>3</v>
          </cell>
          <cell r="CR152">
            <v>2</v>
          </cell>
          <cell r="CS152">
            <v>2</v>
          </cell>
          <cell r="CT152">
            <v>3</v>
          </cell>
          <cell r="CU152">
            <v>3</v>
          </cell>
          <cell r="CV152">
            <v>3</v>
          </cell>
          <cell r="CW152">
            <v>2</v>
          </cell>
          <cell r="CX152">
            <v>1</v>
          </cell>
          <cell r="CY152">
            <v>2</v>
          </cell>
          <cell r="CZ152">
            <v>2</v>
          </cell>
          <cell r="DA152">
            <v>3</v>
          </cell>
          <cell r="DB152">
            <v>2</v>
          </cell>
          <cell r="DC152">
            <v>4</v>
          </cell>
          <cell r="DD152">
            <v>2</v>
          </cell>
          <cell r="DE152">
            <v>2</v>
          </cell>
          <cell r="DF152">
            <v>5</v>
          </cell>
          <cell r="DG152">
            <v>2</v>
          </cell>
          <cell r="DH152">
            <v>1</v>
          </cell>
          <cell r="DI152">
            <v>4</v>
          </cell>
          <cell r="DJ152">
            <v>5</v>
          </cell>
          <cell r="DK152">
            <v>2</v>
          </cell>
          <cell r="DL152">
            <v>5</v>
          </cell>
          <cell r="DM152">
            <v>2</v>
          </cell>
          <cell r="DN152">
            <v>4</v>
          </cell>
          <cell r="DO152">
            <v>2</v>
          </cell>
          <cell r="DP152">
            <v>1</v>
          </cell>
          <cell r="DQ152">
            <v>2</v>
          </cell>
          <cell r="DR152">
            <v>1</v>
          </cell>
          <cell r="DS152">
            <v>1</v>
          </cell>
          <cell r="DT152">
            <v>3</v>
          </cell>
          <cell r="DU152">
            <v>1</v>
          </cell>
          <cell r="DV152">
            <v>99</v>
          </cell>
          <cell r="DW152">
            <v>2</v>
          </cell>
          <cell r="DX152">
            <v>4</v>
          </cell>
          <cell r="DY152">
            <v>3</v>
          </cell>
          <cell r="DZ152">
            <v>3</v>
          </cell>
          <cell r="EA152">
            <v>5</v>
          </cell>
          <cell r="EB152">
            <v>5</v>
          </cell>
          <cell r="EC152">
            <v>5</v>
          </cell>
          <cell r="ED152">
            <v>1</v>
          </cell>
          <cell r="EE152">
            <v>2</v>
          </cell>
          <cell r="EF152">
            <v>1</v>
          </cell>
          <cell r="EG152">
            <v>1</v>
          </cell>
          <cell r="EH152">
            <v>2</v>
          </cell>
          <cell r="EI152">
            <v>2</v>
          </cell>
          <cell r="EJ152">
            <v>77</v>
          </cell>
          <cell r="EK152">
            <v>77</v>
          </cell>
          <cell r="EL152">
            <v>77</v>
          </cell>
          <cell r="EM152">
            <v>77</v>
          </cell>
          <cell r="EN152">
            <v>77</v>
          </cell>
          <cell r="EO152">
            <v>77</v>
          </cell>
          <cell r="EP152">
            <v>77</v>
          </cell>
          <cell r="EQ152">
            <v>77</v>
          </cell>
          <cell r="ER152">
            <v>77</v>
          </cell>
          <cell r="ES152">
            <v>77</v>
          </cell>
          <cell r="ET152">
            <v>77</v>
          </cell>
          <cell r="EU152">
            <v>77</v>
          </cell>
          <cell r="EV152">
            <v>1</v>
          </cell>
          <cell r="EW152">
            <v>1</v>
          </cell>
          <cell r="EX152">
            <v>3</v>
          </cell>
          <cell r="EY152">
            <v>3</v>
          </cell>
          <cell r="EZ152">
            <v>1</v>
          </cell>
          <cell r="FA152">
            <v>4</v>
          </cell>
          <cell r="FB152">
            <v>3</v>
          </cell>
          <cell r="FC152">
            <v>3</v>
          </cell>
          <cell r="FD152">
            <v>3</v>
          </cell>
          <cell r="FE152">
            <v>3</v>
          </cell>
          <cell r="FF152">
            <v>3</v>
          </cell>
          <cell r="FG152">
            <v>3</v>
          </cell>
          <cell r="FH152">
            <v>3</v>
          </cell>
          <cell r="FI152">
            <v>3</v>
          </cell>
          <cell r="FJ152">
            <v>3</v>
          </cell>
          <cell r="FK152">
            <v>2</v>
          </cell>
          <cell r="FL152">
            <v>3</v>
          </cell>
          <cell r="FM152">
            <v>3</v>
          </cell>
          <cell r="FN152">
            <v>99</v>
          </cell>
          <cell r="FO152">
            <v>99</v>
          </cell>
          <cell r="FP152">
            <v>99</v>
          </cell>
          <cell r="FQ152">
            <v>3</v>
          </cell>
          <cell r="FR152">
            <v>99</v>
          </cell>
          <cell r="FS152">
            <v>99</v>
          </cell>
          <cell r="FT152">
            <v>99</v>
          </cell>
          <cell r="FU152">
            <v>99</v>
          </cell>
          <cell r="FV152">
            <v>99</v>
          </cell>
          <cell r="FW152">
            <v>99</v>
          </cell>
          <cell r="FX152">
            <v>99</v>
          </cell>
          <cell r="FY152">
            <v>99</v>
          </cell>
          <cell r="FZ152">
            <v>1</v>
          </cell>
          <cell r="GA152">
            <v>1</v>
          </cell>
          <cell r="GB152">
            <v>2</v>
          </cell>
          <cell r="GC152">
            <v>2</v>
          </cell>
          <cell r="GD152">
            <v>1</v>
          </cell>
          <cell r="GE152">
            <v>2</v>
          </cell>
          <cell r="GF152">
            <v>1</v>
          </cell>
          <cell r="GG152">
            <v>2</v>
          </cell>
        </row>
        <row r="153">
          <cell r="E153">
            <v>6</v>
          </cell>
          <cell r="F153">
            <v>15</v>
          </cell>
          <cell r="G153">
            <v>2</v>
          </cell>
          <cell r="H153">
            <v>2</v>
          </cell>
          <cell r="I153">
            <v>6</v>
          </cell>
          <cell r="J153">
            <v>2</v>
          </cell>
          <cell r="K153">
            <v>1</v>
          </cell>
          <cell r="L153">
            <v>2</v>
          </cell>
          <cell r="M153">
            <v>1</v>
          </cell>
          <cell r="N153">
            <v>99</v>
          </cell>
          <cell r="O153">
            <v>99</v>
          </cell>
          <cell r="P153">
            <v>1</v>
          </cell>
          <cell r="Q153">
            <v>1</v>
          </cell>
          <cell r="R153">
            <v>1</v>
          </cell>
          <cell r="S153">
            <v>2</v>
          </cell>
          <cell r="T153">
            <v>2</v>
          </cell>
          <cell r="U153">
            <v>2</v>
          </cell>
          <cell r="V153">
            <v>1</v>
          </cell>
          <cell r="W153">
            <v>2</v>
          </cell>
          <cell r="X153">
            <v>2</v>
          </cell>
          <cell r="Y153">
            <v>4</v>
          </cell>
          <cell r="Z153">
            <v>1</v>
          </cell>
          <cell r="AA153">
            <v>2</v>
          </cell>
          <cell r="AB153">
            <v>2</v>
          </cell>
          <cell r="AC153">
            <v>2</v>
          </cell>
          <cell r="AD153">
            <v>2</v>
          </cell>
          <cell r="AE153">
            <v>1</v>
          </cell>
          <cell r="AF153">
            <v>1</v>
          </cell>
          <cell r="AG153">
            <v>2</v>
          </cell>
          <cell r="AH153">
            <v>2</v>
          </cell>
          <cell r="AI153">
            <v>2</v>
          </cell>
          <cell r="AJ153">
            <v>1</v>
          </cell>
          <cell r="AK153">
            <v>2</v>
          </cell>
          <cell r="AL153">
            <v>2</v>
          </cell>
          <cell r="AM153">
            <v>2</v>
          </cell>
          <cell r="AN153">
            <v>2</v>
          </cell>
          <cell r="AO153">
            <v>2</v>
          </cell>
          <cell r="AP153">
            <v>3</v>
          </cell>
          <cell r="AQ153">
            <v>3</v>
          </cell>
          <cell r="AR153">
            <v>2</v>
          </cell>
          <cell r="AS153">
            <v>4</v>
          </cell>
          <cell r="AT153">
            <v>2</v>
          </cell>
          <cell r="AU153">
            <v>3</v>
          </cell>
          <cell r="AV153">
            <v>4</v>
          </cell>
          <cell r="AW153">
            <v>3</v>
          </cell>
          <cell r="AX153">
            <v>3</v>
          </cell>
          <cell r="AY153">
            <v>2</v>
          </cell>
          <cell r="AZ153">
            <v>2</v>
          </cell>
          <cell r="BA153">
            <v>1</v>
          </cell>
          <cell r="BB153">
            <v>1</v>
          </cell>
          <cell r="BC153">
            <v>1</v>
          </cell>
          <cell r="BD153">
            <v>3</v>
          </cell>
          <cell r="BE153">
            <v>3</v>
          </cell>
          <cell r="BF153">
            <v>2</v>
          </cell>
          <cell r="BG153">
            <v>2</v>
          </cell>
          <cell r="BH153">
            <v>1</v>
          </cell>
          <cell r="BI153">
            <v>1</v>
          </cell>
          <cell r="BJ153">
            <v>2</v>
          </cell>
          <cell r="BK153">
            <v>2</v>
          </cell>
          <cell r="BL153">
            <v>1</v>
          </cell>
          <cell r="BM153">
            <v>4</v>
          </cell>
          <cell r="BN153">
            <v>4</v>
          </cell>
          <cell r="BO153">
            <v>3</v>
          </cell>
          <cell r="BP153">
            <v>5</v>
          </cell>
          <cell r="BQ153">
            <v>6</v>
          </cell>
          <cell r="BR153">
            <v>2</v>
          </cell>
          <cell r="BS153">
            <v>1</v>
          </cell>
          <cell r="BT153">
            <v>2</v>
          </cell>
          <cell r="BU153">
            <v>99</v>
          </cell>
          <cell r="BV153">
            <v>1</v>
          </cell>
          <cell r="BW153">
            <v>2</v>
          </cell>
          <cell r="BX153">
            <v>1</v>
          </cell>
          <cell r="BY153">
            <v>1</v>
          </cell>
          <cell r="BZ153">
            <v>3</v>
          </cell>
          <cell r="CA153">
            <v>3</v>
          </cell>
          <cell r="CB153">
            <v>3</v>
          </cell>
          <cell r="CC153">
            <v>1</v>
          </cell>
          <cell r="CD153">
            <v>1</v>
          </cell>
          <cell r="CE153">
            <v>1</v>
          </cell>
          <cell r="CF153">
            <v>1</v>
          </cell>
          <cell r="CG153">
            <v>2</v>
          </cell>
          <cell r="CH153">
            <v>1</v>
          </cell>
          <cell r="CI153">
            <v>1</v>
          </cell>
          <cell r="CJ153">
            <v>1</v>
          </cell>
          <cell r="CK153">
            <v>2</v>
          </cell>
          <cell r="CL153">
            <v>2</v>
          </cell>
          <cell r="CM153">
            <v>99</v>
          </cell>
          <cell r="CN153">
            <v>2</v>
          </cell>
          <cell r="CO153">
            <v>2</v>
          </cell>
          <cell r="CP153">
            <v>2</v>
          </cell>
          <cell r="CQ153">
            <v>2</v>
          </cell>
          <cell r="CR153">
            <v>1</v>
          </cell>
          <cell r="CS153">
            <v>1</v>
          </cell>
          <cell r="CT153">
            <v>1</v>
          </cell>
          <cell r="CU153">
            <v>1</v>
          </cell>
          <cell r="CV153">
            <v>1</v>
          </cell>
          <cell r="CW153">
            <v>1</v>
          </cell>
          <cell r="CX153">
            <v>2</v>
          </cell>
          <cell r="CY153">
            <v>2</v>
          </cell>
          <cell r="CZ153">
            <v>2</v>
          </cell>
          <cell r="DA153">
            <v>2</v>
          </cell>
          <cell r="DB153">
            <v>2</v>
          </cell>
          <cell r="DC153">
            <v>3</v>
          </cell>
          <cell r="DD153">
            <v>2</v>
          </cell>
          <cell r="DE153">
            <v>2</v>
          </cell>
          <cell r="DF153">
            <v>2</v>
          </cell>
          <cell r="DG153">
            <v>1</v>
          </cell>
          <cell r="DH153">
            <v>2</v>
          </cell>
          <cell r="DI153">
            <v>2</v>
          </cell>
          <cell r="DJ153">
            <v>3</v>
          </cell>
          <cell r="DK153">
            <v>2</v>
          </cell>
          <cell r="DL153">
            <v>2</v>
          </cell>
          <cell r="DM153">
            <v>2</v>
          </cell>
          <cell r="DN153">
            <v>3</v>
          </cell>
          <cell r="DO153">
            <v>3</v>
          </cell>
          <cell r="DP153">
            <v>1</v>
          </cell>
          <cell r="DQ153">
            <v>2</v>
          </cell>
          <cell r="DR153">
            <v>2</v>
          </cell>
          <cell r="DS153">
            <v>3</v>
          </cell>
          <cell r="DT153">
            <v>2</v>
          </cell>
          <cell r="DU153">
            <v>2</v>
          </cell>
          <cell r="DV153">
            <v>3</v>
          </cell>
          <cell r="DW153">
            <v>2</v>
          </cell>
          <cell r="DX153">
            <v>4</v>
          </cell>
          <cell r="DY153">
            <v>3</v>
          </cell>
          <cell r="DZ153">
            <v>3</v>
          </cell>
          <cell r="EA153">
            <v>1</v>
          </cell>
          <cell r="EB153">
            <v>3</v>
          </cell>
          <cell r="EC153">
            <v>2</v>
          </cell>
          <cell r="ED153">
            <v>2</v>
          </cell>
          <cell r="EE153">
            <v>2</v>
          </cell>
          <cell r="EF153">
            <v>1</v>
          </cell>
          <cell r="EG153">
            <v>1</v>
          </cell>
          <cell r="EH153">
            <v>2</v>
          </cell>
          <cell r="EI153">
            <v>2</v>
          </cell>
          <cell r="EJ153">
            <v>77</v>
          </cell>
          <cell r="EK153">
            <v>77</v>
          </cell>
          <cell r="EL153">
            <v>77</v>
          </cell>
          <cell r="EM153">
            <v>77</v>
          </cell>
          <cell r="EN153">
            <v>77</v>
          </cell>
          <cell r="EO153">
            <v>77</v>
          </cell>
          <cell r="EP153">
            <v>77</v>
          </cell>
          <cell r="EQ153">
            <v>77</v>
          </cell>
          <cell r="ER153">
            <v>77</v>
          </cell>
          <cell r="ES153">
            <v>77</v>
          </cell>
          <cell r="ET153">
            <v>77</v>
          </cell>
          <cell r="EU153">
            <v>77</v>
          </cell>
          <cell r="EV153">
            <v>2</v>
          </cell>
          <cell r="EW153">
            <v>2</v>
          </cell>
          <cell r="EX153">
            <v>2</v>
          </cell>
          <cell r="EY153">
            <v>99</v>
          </cell>
          <cell r="EZ153">
            <v>2</v>
          </cell>
          <cell r="FA153">
            <v>4</v>
          </cell>
          <cell r="FB153">
            <v>3</v>
          </cell>
          <cell r="FC153">
            <v>3</v>
          </cell>
          <cell r="FD153">
            <v>3</v>
          </cell>
          <cell r="FE153">
            <v>3</v>
          </cell>
          <cell r="FF153">
            <v>3</v>
          </cell>
          <cell r="FG153">
            <v>1</v>
          </cell>
          <cell r="FH153">
            <v>1</v>
          </cell>
          <cell r="FI153">
            <v>2</v>
          </cell>
          <cell r="FJ153">
            <v>3</v>
          </cell>
          <cell r="FK153">
            <v>1</v>
          </cell>
          <cell r="FL153">
            <v>2</v>
          </cell>
          <cell r="FM153">
            <v>2</v>
          </cell>
          <cell r="FN153">
            <v>99</v>
          </cell>
          <cell r="FO153">
            <v>99</v>
          </cell>
          <cell r="FP153">
            <v>99</v>
          </cell>
          <cell r="FQ153">
            <v>1</v>
          </cell>
          <cell r="FR153">
            <v>2</v>
          </cell>
          <cell r="FS153">
            <v>1</v>
          </cell>
          <cell r="FT153">
            <v>2</v>
          </cell>
          <cell r="FU153">
            <v>3</v>
          </cell>
          <cell r="FV153">
            <v>3</v>
          </cell>
          <cell r="FW153">
            <v>3</v>
          </cell>
          <cell r="FX153">
            <v>3</v>
          </cell>
          <cell r="FY153">
            <v>2</v>
          </cell>
          <cell r="FZ153">
            <v>2</v>
          </cell>
          <cell r="GA153">
            <v>1</v>
          </cell>
          <cell r="GB153">
            <v>2</v>
          </cell>
          <cell r="GC153">
            <v>2</v>
          </cell>
          <cell r="GD153">
            <v>1</v>
          </cell>
          <cell r="GE153">
            <v>2</v>
          </cell>
          <cell r="GF153">
            <v>1</v>
          </cell>
          <cell r="GG153">
            <v>2</v>
          </cell>
        </row>
        <row r="154">
          <cell r="E154">
            <v>6</v>
          </cell>
          <cell r="F154">
            <v>10</v>
          </cell>
          <cell r="G154">
            <v>2</v>
          </cell>
          <cell r="H154">
            <v>3</v>
          </cell>
          <cell r="I154">
            <v>8</v>
          </cell>
          <cell r="J154">
            <v>2</v>
          </cell>
          <cell r="K154">
            <v>1</v>
          </cell>
          <cell r="L154">
            <v>1</v>
          </cell>
          <cell r="M154">
            <v>3</v>
          </cell>
          <cell r="N154">
            <v>3</v>
          </cell>
          <cell r="O154">
            <v>3</v>
          </cell>
          <cell r="P154">
            <v>1</v>
          </cell>
          <cell r="Q154">
            <v>1</v>
          </cell>
          <cell r="R154">
            <v>2</v>
          </cell>
          <cell r="S154">
            <v>1</v>
          </cell>
          <cell r="T154">
            <v>2</v>
          </cell>
          <cell r="U154">
            <v>2</v>
          </cell>
          <cell r="V154">
            <v>1</v>
          </cell>
          <cell r="W154">
            <v>2</v>
          </cell>
          <cell r="X154">
            <v>2</v>
          </cell>
          <cell r="Y154">
            <v>2</v>
          </cell>
          <cell r="Z154">
            <v>1</v>
          </cell>
          <cell r="AA154">
            <v>1</v>
          </cell>
          <cell r="AB154">
            <v>2</v>
          </cell>
          <cell r="AC154">
            <v>2</v>
          </cell>
          <cell r="AD154">
            <v>2</v>
          </cell>
          <cell r="AE154">
            <v>2</v>
          </cell>
          <cell r="AF154">
            <v>2</v>
          </cell>
          <cell r="AG154">
            <v>2</v>
          </cell>
          <cell r="AH154">
            <v>2</v>
          </cell>
          <cell r="AI154">
            <v>1</v>
          </cell>
          <cell r="AJ154">
            <v>2</v>
          </cell>
          <cell r="AK154">
            <v>1</v>
          </cell>
          <cell r="AL154">
            <v>1</v>
          </cell>
          <cell r="AM154">
            <v>2</v>
          </cell>
          <cell r="AN154">
            <v>2</v>
          </cell>
          <cell r="AO154">
            <v>2</v>
          </cell>
          <cell r="AP154">
            <v>2</v>
          </cell>
          <cell r="AQ154">
            <v>2</v>
          </cell>
          <cell r="AR154">
            <v>2</v>
          </cell>
          <cell r="AS154">
            <v>2</v>
          </cell>
          <cell r="AT154">
            <v>2</v>
          </cell>
          <cell r="AU154">
            <v>3</v>
          </cell>
          <cell r="AV154">
            <v>2</v>
          </cell>
          <cell r="AW154">
            <v>2</v>
          </cell>
          <cell r="AX154">
            <v>3</v>
          </cell>
          <cell r="AY154">
            <v>1</v>
          </cell>
          <cell r="AZ154">
            <v>2</v>
          </cell>
          <cell r="BA154">
            <v>1</v>
          </cell>
          <cell r="BB154">
            <v>1</v>
          </cell>
          <cell r="BC154">
            <v>1</v>
          </cell>
          <cell r="BD154">
            <v>5</v>
          </cell>
          <cell r="BE154">
            <v>2</v>
          </cell>
          <cell r="BF154">
            <v>2</v>
          </cell>
          <cell r="BG154">
            <v>1</v>
          </cell>
          <cell r="BH154">
            <v>1</v>
          </cell>
          <cell r="BI154">
            <v>2</v>
          </cell>
          <cell r="BJ154">
            <v>7</v>
          </cell>
          <cell r="BK154">
            <v>1</v>
          </cell>
          <cell r="BL154">
            <v>1</v>
          </cell>
          <cell r="BM154">
            <v>99</v>
          </cell>
          <cell r="BN154">
            <v>3</v>
          </cell>
          <cell r="BO154">
            <v>1</v>
          </cell>
          <cell r="BP154">
            <v>1</v>
          </cell>
          <cell r="BQ154">
            <v>2</v>
          </cell>
          <cell r="BR154">
            <v>1</v>
          </cell>
          <cell r="BS154">
            <v>1</v>
          </cell>
          <cell r="BT154">
            <v>1</v>
          </cell>
          <cell r="BU154">
            <v>1</v>
          </cell>
          <cell r="BV154">
            <v>99</v>
          </cell>
          <cell r="BW154">
            <v>1</v>
          </cell>
          <cell r="BX154">
            <v>1</v>
          </cell>
          <cell r="BY154">
            <v>1</v>
          </cell>
          <cell r="BZ154">
            <v>3</v>
          </cell>
          <cell r="CA154">
            <v>3</v>
          </cell>
          <cell r="CB154">
            <v>2</v>
          </cell>
          <cell r="CC154">
            <v>2</v>
          </cell>
          <cell r="CD154">
            <v>1</v>
          </cell>
          <cell r="CE154">
            <v>1</v>
          </cell>
          <cell r="CF154">
            <v>1</v>
          </cell>
          <cell r="CG154">
            <v>2</v>
          </cell>
          <cell r="CH154">
            <v>2</v>
          </cell>
          <cell r="CI154">
            <v>1</v>
          </cell>
          <cell r="CJ154">
            <v>2</v>
          </cell>
          <cell r="CK154">
            <v>1</v>
          </cell>
          <cell r="CL154">
            <v>1</v>
          </cell>
          <cell r="CM154">
            <v>2</v>
          </cell>
          <cell r="CN154">
            <v>2</v>
          </cell>
          <cell r="CO154">
            <v>2</v>
          </cell>
          <cell r="CP154">
            <v>2</v>
          </cell>
          <cell r="CQ154">
            <v>2</v>
          </cell>
          <cell r="CR154">
            <v>1</v>
          </cell>
          <cell r="CS154">
            <v>2</v>
          </cell>
          <cell r="CT154">
            <v>1</v>
          </cell>
          <cell r="CU154">
            <v>2</v>
          </cell>
          <cell r="CV154">
            <v>2</v>
          </cell>
          <cell r="CW154">
            <v>2</v>
          </cell>
          <cell r="CX154">
            <v>1</v>
          </cell>
          <cell r="CY154">
            <v>1</v>
          </cell>
          <cell r="CZ154">
            <v>3</v>
          </cell>
          <cell r="DA154">
            <v>4</v>
          </cell>
          <cell r="DB154">
            <v>3</v>
          </cell>
          <cell r="DC154">
            <v>4</v>
          </cell>
          <cell r="DD154">
            <v>2</v>
          </cell>
          <cell r="DE154">
            <v>3</v>
          </cell>
          <cell r="DF154">
            <v>5</v>
          </cell>
          <cell r="DG154">
            <v>2</v>
          </cell>
          <cell r="DH154">
            <v>2</v>
          </cell>
          <cell r="DI154">
            <v>2</v>
          </cell>
          <cell r="DJ154">
            <v>2</v>
          </cell>
          <cell r="DK154">
            <v>5</v>
          </cell>
          <cell r="DL154">
            <v>5</v>
          </cell>
          <cell r="DM154">
            <v>2</v>
          </cell>
          <cell r="DN154">
            <v>1</v>
          </cell>
          <cell r="DO154">
            <v>1</v>
          </cell>
          <cell r="DP154">
            <v>2</v>
          </cell>
          <cell r="DQ154">
            <v>3</v>
          </cell>
          <cell r="DR154">
            <v>1</v>
          </cell>
          <cell r="DS154">
            <v>1</v>
          </cell>
          <cell r="DT154">
            <v>3</v>
          </cell>
          <cell r="DU154">
            <v>2</v>
          </cell>
          <cell r="DV154">
            <v>3</v>
          </cell>
          <cell r="DW154">
            <v>2</v>
          </cell>
          <cell r="DX154">
            <v>4</v>
          </cell>
          <cell r="DY154">
            <v>3</v>
          </cell>
          <cell r="DZ154">
            <v>3</v>
          </cell>
          <cell r="EA154">
            <v>1</v>
          </cell>
          <cell r="EB154">
            <v>2</v>
          </cell>
          <cell r="EC154">
            <v>1</v>
          </cell>
          <cell r="ED154">
            <v>1</v>
          </cell>
          <cell r="EE154">
            <v>2</v>
          </cell>
          <cell r="EF154">
            <v>1</v>
          </cell>
          <cell r="EG154">
            <v>1</v>
          </cell>
          <cell r="EH154">
            <v>1</v>
          </cell>
          <cell r="EI154">
            <v>1</v>
          </cell>
          <cell r="EJ154">
            <v>0</v>
          </cell>
          <cell r="EK154">
            <v>1</v>
          </cell>
          <cell r="EL154">
            <v>1</v>
          </cell>
          <cell r="EM154">
            <v>0</v>
          </cell>
          <cell r="EN154">
            <v>1</v>
          </cell>
          <cell r="EO154">
            <v>0</v>
          </cell>
          <cell r="EP154">
            <v>0</v>
          </cell>
          <cell r="EQ154">
            <v>0</v>
          </cell>
          <cell r="ER154">
            <v>1</v>
          </cell>
          <cell r="ES154">
            <v>0</v>
          </cell>
          <cell r="ET154">
            <v>1</v>
          </cell>
          <cell r="EU154">
            <v>0</v>
          </cell>
          <cell r="EV154">
            <v>2</v>
          </cell>
          <cell r="EW154">
            <v>1</v>
          </cell>
          <cell r="EX154">
            <v>2</v>
          </cell>
          <cell r="EY154">
            <v>99</v>
          </cell>
          <cell r="EZ154">
            <v>2</v>
          </cell>
          <cell r="FA154">
            <v>2</v>
          </cell>
          <cell r="FB154">
            <v>3</v>
          </cell>
          <cell r="FC154">
            <v>3</v>
          </cell>
          <cell r="FD154">
            <v>3</v>
          </cell>
          <cell r="FE154">
            <v>3</v>
          </cell>
          <cell r="FF154">
            <v>3</v>
          </cell>
          <cell r="FG154">
            <v>1</v>
          </cell>
          <cell r="FH154">
            <v>99</v>
          </cell>
          <cell r="FI154">
            <v>99</v>
          </cell>
          <cell r="FJ154">
            <v>99</v>
          </cell>
          <cell r="FK154">
            <v>3</v>
          </cell>
          <cell r="FL154">
            <v>2</v>
          </cell>
          <cell r="FM154">
            <v>3</v>
          </cell>
          <cell r="FN154">
            <v>99</v>
          </cell>
          <cell r="FO154">
            <v>99</v>
          </cell>
          <cell r="FP154">
            <v>99</v>
          </cell>
          <cell r="FQ154">
            <v>1</v>
          </cell>
          <cell r="FR154">
            <v>2</v>
          </cell>
          <cell r="FS154">
            <v>2</v>
          </cell>
          <cell r="FT154">
            <v>3</v>
          </cell>
          <cell r="FU154">
            <v>3</v>
          </cell>
          <cell r="FV154">
            <v>3</v>
          </cell>
          <cell r="FW154">
            <v>3</v>
          </cell>
          <cell r="FX154">
            <v>3</v>
          </cell>
          <cell r="FY154">
            <v>3</v>
          </cell>
          <cell r="FZ154">
            <v>2</v>
          </cell>
          <cell r="GA154">
            <v>1</v>
          </cell>
          <cell r="GB154">
            <v>2</v>
          </cell>
          <cell r="GC154">
            <v>2</v>
          </cell>
          <cell r="GD154">
            <v>1</v>
          </cell>
          <cell r="GE154">
            <v>2</v>
          </cell>
          <cell r="GF154">
            <v>1</v>
          </cell>
          <cell r="GG154">
            <v>2</v>
          </cell>
        </row>
        <row r="155">
          <cell r="E155">
            <v>4</v>
          </cell>
          <cell r="F155">
            <v>1</v>
          </cell>
          <cell r="G155">
            <v>1</v>
          </cell>
          <cell r="H155">
            <v>3</v>
          </cell>
          <cell r="I155">
            <v>8</v>
          </cell>
          <cell r="J155">
            <v>2</v>
          </cell>
          <cell r="K155">
            <v>1</v>
          </cell>
          <cell r="L155">
            <v>2</v>
          </cell>
          <cell r="M155">
            <v>2</v>
          </cell>
          <cell r="N155">
            <v>3</v>
          </cell>
          <cell r="O155">
            <v>3</v>
          </cell>
          <cell r="P155">
            <v>2</v>
          </cell>
          <cell r="Q155">
            <v>1</v>
          </cell>
          <cell r="R155">
            <v>1</v>
          </cell>
          <cell r="S155">
            <v>2</v>
          </cell>
          <cell r="T155">
            <v>2</v>
          </cell>
          <cell r="U155">
            <v>2</v>
          </cell>
          <cell r="V155">
            <v>1</v>
          </cell>
          <cell r="W155">
            <v>2</v>
          </cell>
          <cell r="X155">
            <v>2</v>
          </cell>
          <cell r="Y155">
            <v>4</v>
          </cell>
          <cell r="Z155">
            <v>1</v>
          </cell>
          <cell r="AA155">
            <v>2</v>
          </cell>
          <cell r="AB155">
            <v>2</v>
          </cell>
          <cell r="AC155">
            <v>1</v>
          </cell>
          <cell r="AD155">
            <v>2</v>
          </cell>
          <cell r="AE155">
            <v>1</v>
          </cell>
          <cell r="AF155">
            <v>2</v>
          </cell>
          <cell r="AG155">
            <v>2</v>
          </cell>
          <cell r="AH155">
            <v>2</v>
          </cell>
          <cell r="AI155">
            <v>1</v>
          </cell>
          <cell r="AJ155">
            <v>1</v>
          </cell>
          <cell r="AK155">
            <v>1</v>
          </cell>
          <cell r="AL155">
            <v>1</v>
          </cell>
          <cell r="AM155">
            <v>2</v>
          </cell>
          <cell r="AN155">
            <v>2</v>
          </cell>
          <cell r="AO155">
            <v>1</v>
          </cell>
          <cell r="AP155">
            <v>2</v>
          </cell>
          <cell r="AQ155">
            <v>2</v>
          </cell>
          <cell r="AR155">
            <v>2</v>
          </cell>
          <cell r="AS155">
            <v>3</v>
          </cell>
          <cell r="AT155">
            <v>1</v>
          </cell>
          <cell r="AU155">
            <v>3</v>
          </cell>
          <cell r="AV155">
            <v>2</v>
          </cell>
          <cell r="AW155">
            <v>3</v>
          </cell>
          <cell r="AX155">
            <v>3</v>
          </cell>
          <cell r="AY155">
            <v>1</v>
          </cell>
          <cell r="AZ155">
            <v>1</v>
          </cell>
          <cell r="BA155">
            <v>1</v>
          </cell>
          <cell r="BB155">
            <v>1</v>
          </cell>
          <cell r="BC155">
            <v>1</v>
          </cell>
          <cell r="BD155">
            <v>2</v>
          </cell>
          <cell r="BE155">
            <v>2</v>
          </cell>
          <cell r="BF155">
            <v>2</v>
          </cell>
          <cell r="BG155">
            <v>3</v>
          </cell>
          <cell r="BH155">
            <v>1</v>
          </cell>
          <cell r="BI155">
            <v>1</v>
          </cell>
          <cell r="BJ155">
            <v>2</v>
          </cell>
          <cell r="BK155">
            <v>1</v>
          </cell>
          <cell r="BL155">
            <v>1</v>
          </cell>
          <cell r="BM155">
            <v>5</v>
          </cell>
          <cell r="BN155">
            <v>5</v>
          </cell>
          <cell r="BO155">
            <v>3</v>
          </cell>
          <cell r="BP155">
            <v>5</v>
          </cell>
          <cell r="BQ155">
            <v>6</v>
          </cell>
          <cell r="BR155">
            <v>2</v>
          </cell>
          <cell r="BS155">
            <v>99</v>
          </cell>
          <cell r="BT155">
            <v>1</v>
          </cell>
          <cell r="BU155">
            <v>99</v>
          </cell>
          <cell r="BV155">
            <v>1</v>
          </cell>
          <cell r="BW155">
            <v>1</v>
          </cell>
          <cell r="BX155">
            <v>2</v>
          </cell>
          <cell r="BY155">
            <v>1</v>
          </cell>
          <cell r="BZ155">
            <v>3</v>
          </cell>
          <cell r="CA155">
            <v>4</v>
          </cell>
          <cell r="CB155">
            <v>4</v>
          </cell>
          <cell r="CC155">
            <v>2</v>
          </cell>
          <cell r="CD155">
            <v>1</v>
          </cell>
          <cell r="CE155">
            <v>1</v>
          </cell>
          <cell r="CF155">
            <v>1</v>
          </cell>
          <cell r="CG155">
            <v>1</v>
          </cell>
          <cell r="CH155">
            <v>1</v>
          </cell>
          <cell r="CI155">
            <v>1</v>
          </cell>
          <cell r="CJ155">
            <v>3</v>
          </cell>
          <cell r="CK155">
            <v>99</v>
          </cell>
          <cell r="CL155">
            <v>1</v>
          </cell>
          <cell r="CM155">
            <v>1</v>
          </cell>
          <cell r="CN155">
            <v>2</v>
          </cell>
          <cell r="CO155">
            <v>1</v>
          </cell>
          <cell r="CP155">
            <v>3</v>
          </cell>
          <cell r="CQ155">
            <v>3</v>
          </cell>
          <cell r="CR155">
            <v>3</v>
          </cell>
          <cell r="CS155">
            <v>1</v>
          </cell>
          <cell r="CT155">
            <v>1</v>
          </cell>
          <cell r="CU155">
            <v>2</v>
          </cell>
          <cell r="CV155">
            <v>2</v>
          </cell>
          <cell r="CW155">
            <v>2</v>
          </cell>
          <cell r="CX155">
            <v>1</v>
          </cell>
          <cell r="CY155">
            <v>3</v>
          </cell>
          <cell r="CZ155">
            <v>3</v>
          </cell>
          <cell r="DA155">
            <v>3</v>
          </cell>
          <cell r="DB155">
            <v>2</v>
          </cell>
          <cell r="DC155">
            <v>4</v>
          </cell>
          <cell r="DD155">
            <v>4</v>
          </cell>
          <cell r="DE155">
            <v>5</v>
          </cell>
          <cell r="DF155">
            <v>2</v>
          </cell>
          <cell r="DG155">
            <v>3</v>
          </cell>
          <cell r="DH155">
            <v>3</v>
          </cell>
          <cell r="DI155">
            <v>5</v>
          </cell>
          <cell r="DJ155">
            <v>3</v>
          </cell>
          <cell r="DK155">
            <v>5</v>
          </cell>
          <cell r="DL155">
            <v>5</v>
          </cell>
          <cell r="DM155">
            <v>3</v>
          </cell>
          <cell r="DN155">
            <v>2</v>
          </cell>
          <cell r="DO155">
            <v>2</v>
          </cell>
          <cell r="DP155">
            <v>2</v>
          </cell>
          <cell r="DQ155">
            <v>3</v>
          </cell>
          <cell r="DR155">
            <v>2</v>
          </cell>
          <cell r="DS155">
            <v>3</v>
          </cell>
          <cell r="DT155">
            <v>2</v>
          </cell>
          <cell r="DU155">
            <v>2</v>
          </cell>
          <cell r="DV155">
            <v>3</v>
          </cell>
          <cell r="DW155">
            <v>1</v>
          </cell>
          <cell r="DX155">
            <v>2</v>
          </cell>
          <cell r="DY155">
            <v>3</v>
          </cell>
          <cell r="DZ155">
            <v>2</v>
          </cell>
          <cell r="EA155">
            <v>2</v>
          </cell>
          <cell r="EB155">
            <v>2</v>
          </cell>
          <cell r="EC155">
            <v>99</v>
          </cell>
          <cell r="ED155">
            <v>1</v>
          </cell>
          <cell r="EE155">
            <v>2</v>
          </cell>
          <cell r="EF155">
            <v>3</v>
          </cell>
          <cell r="EG155">
            <v>3</v>
          </cell>
          <cell r="EH155">
            <v>2</v>
          </cell>
          <cell r="EI155">
            <v>2</v>
          </cell>
          <cell r="EJ155">
            <v>77</v>
          </cell>
          <cell r="EK155">
            <v>77</v>
          </cell>
          <cell r="EL155">
            <v>77</v>
          </cell>
          <cell r="EM155">
            <v>77</v>
          </cell>
          <cell r="EN155">
            <v>77</v>
          </cell>
          <cell r="EO155">
            <v>77</v>
          </cell>
          <cell r="EP155">
            <v>77</v>
          </cell>
          <cell r="EQ155">
            <v>77</v>
          </cell>
          <cell r="ER155">
            <v>77</v>
          </cell>
          <cell r="ES155">
            <v>77</v>
          </cell>
          <cell r="ET155">
            <v>77</v>
          </cell>
          <cell r="EU155">
            <v>77</v>
          </cell>
          <cell r="EV155">
            <v>3</v>
          </cell>
          <cell r="EW155">
            <v>2</v>
          </cell>
          <cell r="EX155">
            <v>2</v>
          </cell>
          <cell r="EY155">
            <v>99</v>
          </cell>
          <cell r="EZ155">
            <v>2</v>
          </cell>
          <cell r="FA155">
            <v>4</v>
          </cell>
          <cell r="FB155">
            <v>1</v>
          </cell>
          <cell r="FC155">
            <v>1</v>
          </cell>
          <cell r="FD155">
            <v>1</v>
          </cell>
          <cell r="FE155">
            <v>1</v>
          </cell>
          <cell r="FF155">
            <v>3</v>
          </cell>
          <cell r="FG155">
            <v>3</v>
          </cell>
          <cell r="FH155">
            <v>1</v>
          </cell>
          <cell r="FI155">
            <v>2</v>
          </cell>
          <cell r="FJ155">
            <v>2</v>
          </cell>
          <cell r="FK155">
            <v>99</v>
          </cell>
          <cell r="FL155">
            <v>2</v>
          </cell>
          <cell r="FM155">
            <v>3</v>
          </cell>
          <cell r="FN155">
            <v>99</v>
          </cell>
          <cell r="FO155">
            <v>99</v>
          </cell>
          <cell r="FP155">
            <v>99</v>
          </cell>
          <cell r="FQ155">
            <v>1</v>
          </cell>
          <cell r="FR155">
            <v>2</v>
          </cell>
          <cell r="FS155">
            <v>1</v>
          </cell>
          <cell r="FT155">
            <v>2</v>
          </cell>
          <cell r="FU155">
            <v>2</v>
          </cell>
          <cell r="FV155">
            <v>2</v>
          </cell>
          <cell r="FW155">
            <v>2</v>
          </cell>
          <cell r="FX155">
            <v>2</v>
          </cell>
          <cell r="FY155">
            <v>2</v>
          </cell>
          <cell r="FZ155">
            <v>2</v>
          </cell>
          <cell r="GA155">
            <v>1</v>
          </cell>
          <cell r="GB155">
            <v>2</v>
          </cell>
          <cell r="GC155">
            <v>2</v>
          </cell>
          <cell r="GD155">
            <v>1</v>
          </cell>
          <cell r="GE155">
            <v>2</v>
          </cell>
          <cell r="GF155">
            <v>1</v>
          </cell>
          <cell r="GG155">
            <v>3</v>
          </cell>
        </row>
        <row r="156">
          <cell r="E156">
            <v>3</v>
          </cell>
          <cell r="F156">
            <v>11</v>
          </cell>
          <cell r="G156">
            <v>1</v>
          </cell>
          <cell r="H156">
            <v>3</v>
          </cell>
          <cell r="I156">
            <v>8</v>
          </cell>
          <cell r="J156">
            <v>2</v>
          </cell>
          <cell r="K156">
            <v>1</v>
          </cell>
          <cell r="L156">
            <v>2</v>
          </cell>
          <cell r="M156">
            <v>2</v>
          </cell>
          <cell r="N156">
            <v>99</v>
          </cell>
          <cell r="O156">
            <v>99</v>
          </cell>
          <cell r="P156">
            <v>2</v>
          </cell>
          <cell r="Q156">
            <v>1</v>
          </cell>
          <cell r="R156">
            <v>1</v>
          </cell>
          <cell r="S156">
            <v>2</v>
          </cell>
          <cell r="T156">
            <v>2</v>
          </cell>
          <cell r="U156">
            <v>2</v>
          </cell>
          <cell r="V156">
            <v>1</v>
          </cell>
          <cell r="W156">
            <v>2</v>
          </cell>
          <cell r="X156">
            <v>2</v>
          </cell>
          <cell r="Y156">
            <v>4</v>
          </cell>
          <cell r="Z156">
            <v>2</v>
          </cell>
          <cell r="AA156">
            <v>2</v>
          </cell>
          <cell r="AB156">
            <v>2</v>
          </cell>
          <cell r="AC156">
            <v>2</v>
          </cell>
          <cell r="AD156">
            <v>2</v>
          </cell>
          <cell r="AE156">
            <v>2</v>
          </cell>
          <cell r="AF156">
            <v>2</v>
          </cell>
          <cell r="AG156">
            <v>2</v>
          </cell>
          <cell r="AH156">
            <v>2</v>
          </cell>
          <cell r="AI156">
            <v>2</v>
          </cell>
          <cell r="AJ156">
            <v>2</v>
          </cell>
          <cell r="AK156">
            <v>2</v>
          </cell>
          <cell r="AL156">
            <v>2</v>
          </cell>
          <cell r="AM156">
            <v>2</v>
          </cell>
          <cell r="AN156">
            <v>2</v>
          </cell>
          <cell r="AO156">
            <v>1</v>
          </cell>
          <cell r="AP156">
            <v>4</v>
          </cell>
          <cell r="AQ156">
            <v>4</v>
          </cell>
          <cell r="AR156">
            <v>4</v>
          </cell>
          <cell r="AS156">
            <v>4</v>
          </cell>
          <cell r="AT156">
            <v>3</v>
          </cell>
          <cell r="AU156">
            <v>3</v>
          </cell>
          <cell r="AV156">
            <v>4</v>
          </cell>
          <cell r="AW156">
            <v>3</v>
          </cell>
          <cell r="AX156">
            <v>4</v>
          </cell>
          <cell r="AY156">
            <v>2</v>
          </cell>
          <cell r="AZ156">
            <v>2</v>
          </cell>
          <cell r="BA156">
            <v>2</v>
          </cell>
          <cell r="BB156">
            <v>2</v>
          </cell>
          <cell r="BC156">
            <v>2</v>
          </cell>
          <cell r="BD156">
            <v>5</v>
          </cell>
          <cell r="BE156">
            <v>3</v>
          </cell>
          <cell r="BF156">
            <v>2</v>
          </cell>
          <cell r="BG156">
            <v>3</v>
          </cell>
          <cell r="BH156">
            <v>1</v>
          </cell>
          <cell r="BI156">
            <v>1</v>
          </cell>
          <cell r="BJ156">
            <v>6</v>
          </cell>
          <cell r="BK156">
            <v>1</v>
          </cell>
          <cell r="BL156">
            <v>1</v>
          </cell>
          <cell r="BM156">
            <v>3</v>
          </cell>
          <cell r="BN156">
            <v>4</v>
          </cell>
          <cell r="BO156">
            <v>2</v>
          </cell>
          <cell r="BP156">
            <v>3</v>
          </cell>
          <cell r="BQ156">
            <v>2</v>
          </cell>
          <cell r="BR156">
            <v>2</v>
          </cell>
          <cell r="BS156">
            <v>2</v>
          </cell>
          <cell r="BT156">
            <v>1</v>
          </cell>
          <cell r="BU156">
            <v>2</v>
          </cell>
          <cell r="BV156">
            <v>2</v>
          </cell>
          <cell r="BW156">
            <v>2</v>
          </cell>
          <cell r="BX156">
            <v>1</v>
          </cell>
          <cell r="BY156">
            <v>1</v>
          </cell>
          <cell r="BZ156">
            <v>2</v>
          </cell>
          <cell r="CA156">
            <v>3</v>
          </cell>
          <cell r="CB156">
            <v>2</v>
          </cell>
          <cell r="CC156">
            <v>2</v>
          </cell>
          <cell r="CD156">
            <v>2</v>
          </cell>
          <cell r="CE156">
            <v>1</v>
          </cell>
          <cell r="CF156">
            <v>2</v>
          </cell>
          <cell r="CG156">
            <v>2</v>
          </cell>
          <cell r="CH156">
            <v>1</v>
          </cell>
          <cell r="CI156">
            <v>1</v>
          </cell>
          <cell r="CJ156">
            <v>1</v>
          </cell>
          <cell r="CK156">
            <v>3</v>
          </cell>
          <cell r="CL156">
            <v>2</v>
          </cell>
          <cell r="CM156">
            <v>2</v>
          </cell>
          <cell r="CN156">
            <v>2</v>
          </cell>
          <cell r="CO156">
            <v>2</v>
          </cell>
          <cell r="CP156">
            <v>2</v>
          </cell>
          <cell r="CQ156">
            <v>2</v>
          </cell>
          <cell r="CR156">
            <v>1</v>
          </cell>
          <cell r="CS156">
            <v>2</v>
          </cell>
          <cell r="CT156">
            <v>2</v>
          </cell>
          <cell r="CU156">
            <v>1</v>
          </cell>
          <cell r="CV156">
            <v>2</v>
          </cell>
          <cell r="CW156">
            <v>2</v>
          </cell>
          <cell r="CX156">
            <v>1</v>
          </cell>
          <cell r="CY156">
            <v>1</v>
          </cell>
          <cell r="CZ156">
            <v>1</v>
          </cell>
          <cell r="DA156">
            <v>4</v>
          </cell>
          <cell r="DB156">
            <v>4</v>
          </cell>
          <cell r="DC156">
            <v>4</v>
          </cell>
          <cell r="DD156">
            <v>4</v>
          </cell>
          <cell r="DE156">
            <v>4</v>
          </cell>
          <cell r="DF156">
            <v>4</v>
          </cell>
          <cell r="DG156">
            <v>3</v>
          </cell>
          <cell r="DH156">
            <v>3</v>
          </cell>
          <cell r="DI156">
            <v>3</v>
          </cell>
          <cell r="DJ156">
            <v>3</v>
          </cell>
          <cell r="DK156">
            <v>3</v>
          </cell>
          <cell r="DL156">
            <v>3</v>
          </cell>
          <cell r="DM156">
            <v>3</v>
          </cell>
          <cell r="DN156">
            <v>4</v>
          </cell>
          <cell r="DO156">
            <v>4</v>
          </cell>
          <cell r="DP156">
            <v>1</v>
          </cell>
          <cell r="DQ156">
            <v>2</v>
          </cell>
          <cell r="DR156">
            <v>1</v>
          </cell>
          <cell r="DS156">
            <v>2</v>
          </cell>
          <cell r="DT156">
            <v>2</v>
          </cell>
          <cell r="DU156">
            <v>1</v>
          </cell>
          <cell r="DV156">
            <v>2</v>
          </cell>
          <cell r="DW156">
            <v>2</v>
          </cell>
          <cell r="DX156">
            <v>4</v>
          </cell>
          <cell r="DY156">
            <v>3</v>
          </cell>
          <cell r="DZ156">
            <v>3</v>
          </cell>
          <cell r="EA156">
            <v>1</v>
          </cell>
          <cell r="EB156">
            <v>1</v>
          </cell>
          <cell r="EC156">
            <v>1</v>
          </cell>
          <cell r="ED156">
            <v>1</v>
          </cell>
          <cell r="EE156">
            <v>1</v>
          </cell>
          <cell r="EF156">
            <v>2</v>
          </cell>
          <cell r="EG156">
            <v>2</v>
          </cell>
          <cell r="EH156">
            <v>2</v>
          </cell>
          <cell r="EI156">
            <v>1</v>
          </cell>
          <cell r="EJ156">
            <v>77</v>
          </cell>
          <cell r="EK156">
            <v>1</v>
          </cell>
          <cell r="EL156">
            <v>77</v>
          </cell>
          <cell r="EM156">
            <v>1</v>
          </cell>
          <cell r="EN156">
            <v>77</v>
          </cell>
          <cell r="EO156">
            <v>1</v>
          </cell>
          <cell r="EP156">
            <v>77</v>
          </cell>
          <cell r="EQ156">
            <v>0</v>
          </cell>
          <cell r="ER156">
            <v>77</v>
          </cell>
          <cell r="ES156">
            <v>1</v>
          </cell>
          <cell r="ET156">
            <v>77</v>
          </cell>
          <cell r="EU156">
            <v>1</v>
          </cell>
          <cell r="EV156">
            <v>2</v>
          </cell>
          <cell r="EW156">
            <v>2</v>
          </cell>
          <cell r="EX156">
            <v>2</v>
          </cell>
          <cell r="EY156">
            <v>99</v>
          </cell>
          <cell r="EZ156">
            <v>2</v>
          </cell>
          <cell r="FA156">
            <v>2</v>
          </cell>
          <cell r="FB156">
            <v>3</v>
          </cell>
          <cell r="FC156">
            <v>3</v>
          </cell>
          <cell r="FD156">
            <v>3</v>
          </cell>
          <cell r="FE156">
            <v>3</v>
          </cell>
          <cell r="FF156">
            <v>3</v>
          </cell>
          <cell r="FG156">
            <v>3</v>
          </cell>
          <cell r="FH156">
            <v>3</v>
          </cell>
          <cell r="FI156">
            <v>3</v>
          </cell>
          <cell r="FJ156">
            <v>3</v>
          </cell>
          <cell r="FK156">
            <v>2</v>
          </cell>
          <cell r="FL156">
            <v>2</v>
          </cell>
          <cell r="FM156">
            <v>3</v>
          </cell>
          <cell r="FN156">
            <v>99</v>
          </cell>
          <cell r="FO156">
            <v>99</v>
          </cell>
          <cell r="FP156">
            <v>99</v>
          </cell>
          <cell r="FQ156">
            <v>3</v>
          </cell>
          <cell r="FR156">
            <v>99</v>
          </cell>
          <cell r="FS156">
            <v>99</v>
          </cell>
          <cell r="FT156">
            <v>99</v>
          </cell>
          <cell r="FU156">
            <v>99</v>
          </cell>
          <cell r="FV156">
            <v>99</v>
          </cell>
          <cell r="FW156">
            <v>99</v>
          </cell>
          <cell r="FX156">
            <v>99</v>
          </cell>
          <cell r="FY156">
            <v>99</v>
          </cell>
          <cell r="FZ156">
            <v>2</v>
          </cell>
          <cell r="GA156">
            <v>1</v>
          </cell>
          <cell r="GB156">
            <v>2</v>
          </cell>
          <cell r="GC156">
            <v>2</v>
          </cell>
          <cell r="GD156">
            <v>1</v>
          </cell>
          <cell r="GE156">
            <v>2</v>
          </cell>
          <cell r="GF156">
            <v>1</v>
          </cell>
          <cell r="GG156">
            <v>3</v>
          </cell>
        </row>
        <row r="157">
          <cell r="E157">
            <v>2</v>
          </cell>
          <cell r="F157">
            <v>6</v>
          </cell>
          <cell r="G157">
            <v>2</v>
          </cell>
          <cell r="H157">
            <v>3</v>
          </cell>
          <cell r="I157">
            <v>8</v>
          </cell>
          <cell r="J157">
            <v>1</v>
          </cell>
          <cell r="K157">
            <v>1</v>
          </cell>
          <cell r="L157">
            <v>1</v>
          </cell>
          <cell r="M157">
            <v>3</v>
          </cell>
          <cell r="N157">
            <v>3</v>
          </cell>
          <cell r="O157">
            <v>3</v>
          </cell>
          <cell r="P157">
            <v>3</v>
          </cell>
          <cell r="Q157">
            <v>1</v>
          </cell>
          <cell r="R157">
            <v>2</v>
          </cell>
          <cell r="S157">
            <v>1</v>
          </cell>
          <cell r="T157">
            <v>1</v>
          </cell>
          <cell r="U157">
            <v>1</v>
          </cell>
          <cell r="V157">
            <v>1</v>
          </cell>
          <cell r="W157">
            <v>1</v>
          </cell>
          <cell r="X157">
            <v>3</v>
          </cell>
          <cell r="Y157">
            <v>5</v>
          </cell>
          <cell r="Z157">
            <v>1</v>
          </cell>
          <cell r="AA157">
            <v>1</v>
          </cell>
          <cell r="AB157">
            <v>1</v>
          </cell>
          <cell r="AC157">
            <v>1</v>
          </cell>
          <cell r="AD157">
            <v>1</v>
          </cell>
          <cell r="AE157">
            <v>1</v>
          </cell>
          <cell r="AF157">
            <v>1</v>
          </cell>
          <cell r="AG157">
            <v>1</v>
          </cell>
          <cell r="AH157">
            <v>2</v>
          </cell>
          <cell r="AI157">
            <v>1</v>
          </cell>
          <cell r="AJ157">
            <v>1</v>
          </cell>
          <cell r="AK157">
            <v>1</v>
          </cell>
          <cell r="AL157">
            <v>1</v>
          </cell>
          <cell r="AM157">
            <v>3</v>
          </cell>
          <cell r="AN157">
            <v>1</v>
          </cell>
          <cell r="AO157">
            <v>1</v>
          </cell>
          <cell r="AP157">
            <v>2</v>
          </cell>
          <cell r="AQ157">
            <v>2</v>
          </cell>
          <cell r="AR157">
            <v>2</v>
          </cell>
          <cell r="AS157">
            <v>2</v>
          </cell>
          <cell r="AT157">
            <v>2</v>
          </cell>
          <cell r="AU157">
            <v>1</v>
          </cell>
          <cell r="AV157">
            <v>5</v>
          </cell>
          <cell r="AW157">
            <v>2</v>
          </cell>
          <cell r="AX157">
            <v>3</v>
          </cell>
          <cell r="AY157">
            <v>1</v>
          </cell>
          <cell r="AZ157">
            <v>1</v>
          </cell>
          <cell r="BA157">
            <v>1</v>
          </cell>
          <cell r="BB157">
            <v>1</v>
          </cell>
          <cell r="BC157">
            <v>1</v>
          </cell>
          <cell r="BD157">
            <v>5</v>
          </cell>
          <cell r="BE157">
            <v>4</v>
          </cell>
          <cell r="BF157">
            <v>2</v>
          </cell>
          <cell r="BG157">
            <v>3</v>
          </cell>
          <cell r="BH157">
            <v>1</v>
          </cell>
          <cell r="BI157">
            <v>1</v>
          </cell>
          <cell r="BJ157">
            <v>2</v>
          </cell>
          <cell r="BK157">
            <v>1</v>
          </cell>
          <cell r="BL157">
            <v>1</v>
          </cell>
          <cell r="BM157">
            <v>4</v>
          </cell>
          <cell r="BN157">
            <v>4</v>
          </cell>
          <cell r="BO157">
            <v>3</v>
          </cell>
          <cell r="BP157">
            <v>2</v>
          </cell>
          <cell r="BQ157">
            <v>1</v>
          </cell>
          <cell r="BR157">
            <v>1</v>
          </cell>
          <cell r="BS157">
            <v>2</v>
          </cell>
          <cell r="BT157">
            <v>2</v>
          </cell>
          <cell r="BU157">
            <v>2</v>
          </cell>
          <cell r="BV157">
            <v>1</v>
          </cell>
          <cell r="BW157">
            <v>1</v>
          </cell>
          <cell r="BX157">
            <v>2</v>
          </cell>
          <cell r="BY157">
            <v>1</v>
          </cell>
          <cell r="BZ157">
            <v>1</v>
          </cell>
          <cell r="CA157">
            <v>4</v>
          </cell>
          <cell r="CB157">
            <v>4</v>
          </cell>
          <cell r="CC157">
            <v>2</v>
          </cell>
          <cell r="CD157">
            <v>2</v>
          </cell>
          <cell r="CE157">
            <v>1</v>
          </cell>
          <cell r="CF157">
            <v>1</v>
          </cell>
          <cell r="CG157">
            <v>1</v>
          </cell>
          <cell r="CH157">
            <v>4</v>
          </cell>
          <cell r="CI157">
            <v>4</v>
          </cell>
          <cell r="CJ157">
            <v>4</v>
          </cell>
          <cell r="CK157">
            <v>3</v>
          </cell>
          <cell r="CL157">
            <v>1</v>
          </cell>
          <cell r="CM157">
            <v>1</v>
          </cell>
          <cell r="CN157">
            <v>2</v>
          </cell>
          <cell r="CO157">
            <v>1</v>
          </cell>
          <cell r="CP157">
            <v>3</v>
          </cell>
          <cell r="CQ157">
            <v>3</v>
          </cell>
          <cell r="CR157">
            <v>3</v>
          </cell>
          <cell r="CS157">
            <v>2</v>
          </cell>
          <cell r="CT157">
            <v>2</v>
          </cell>
          <cell r="CU157">
            <v>1</v>
          </cell>
          <cell r="CV157">
            <v>1</v>
          </cell>
          <cell r="CW157">
            <v>3</v>
          </cell>
          <cell r="CX157">
            <v>2</v>
          </cell>
          <cell r="CY157">
            <v>3</v>
          </cell>
          <cell r="CZ157">
            <v>3</v>
          </cell>
          <cell r="DA157">
            <v>3</v>
          </cell>
          <cell r="DB157">
            <v>3</v>
          </cell>
          <cell r="DC157">
            <v>3</v>
          </cell>
          <cell r="DD157">
            <v>3</v>
          </cell>
          <cell r="DE157">
            <v>3</v>
          </cell>
          <cell r="DF157">
            <v>3</v>
          </cell>
          <cell r="DG157">
            <v>1</v>
          </cell>
          <cell r="DH157">
            <v>1</v>
          </cell>
          <cell r="DI157">
            <v>1</v>
          </cell>
          <cell r="DJ157">
            <v>1</v>
          </cell>
          <cell r="DK157">
            <v>1</v>
          </cell>
          <cell r="DL157">
            <v>1</v>
          </cell>
          <cell r="DM157">
            <v>1</v>
          </cell>
          <cell r="DN157">
            <v>4</v>
          </cell>
          <cell r="DO157">
            <v>2</v>
          </cell>
          <cell r="DP157">
            <v>2</v>
          </cell>
          <cell r="DQ157">
            <v>3</v>
          </cell>
          <cell r="DR157">
            <v>1</v>
          </cell>
          <cell r="DS157">
            <v>1</v>
          </cell>
          <cell r="DT157">
            <v>2</v>
          </cell>
          <cell r="DU157">
            <v>2</v>
          </cell>
          <cell r="DV157">
            <v>3</v>
          </cell>
          <cell r="DW157">
            <v>2</v>
          </cell>
          <cell r="DX157">
            <v>4</v>
          </cell>
          <cell r="DY157">
            <v>3</v>
          </cell>
          <cell r="DZ157">
            <v>3</v>
          </cell>
          <cell r="EA157">
            <v>1</v>
          </cell>
          <cell r="EB157">
            <v>1</v>
          </cell>
          <cell r="EC157">
            <v>1</v>
          </cell>
          <cell r="ED157">
            <v>2</v>
          </cell>
          <cell r="EE157">
            <v>2</v>
          </cell>
          <cell r="EF157">
            <v>3</v>
          </cell>
          <cell r="EG157">
            <v>3</v>
          </cell>
          <cell r="EH157">
            <v>2</v>
          </cell>
          <cell r="EI157">
            <v>2</v>
          </cell>
          <cell r="EJ157">
            <v>77</v>
          </cell>
          <cell r="EK157">
            <v>77</v>
          </cell>
          <cell r="EL157">
            <v>77</v>
          </cell>
          <cell r="EM157">
            <v>77</v>
          </cell>
          <cell r="EN157">
            <v>77</v>
          </cell>
          <cell r="EO157">
            <v>77</v>
          </cell>
          <cell r="EP157">
            <v>77</v>
          </cell>
          <cell r="EQ157">
            <v>77</v>
          </cell>
          <cell r="ER157">
            <v>77</v>
          </cell>
          <cell r="ES157">
            <v>77</v>
          </cell>
          <cell r="ET157">
            <v>77</v>
          </cell>
          <cell r="EU157">
            <v>77</v>
          </cell>
          <cell r="EV157">
            <v>1</v>
          </cell>
          <cell r="EW157">
            <v>1</v>
          </cell>
          <cell r="EX157">
            <v>1</v>
          </cell>
          <cell r="EY157">
            <v>1</v>
          </cell>
          <cell r="EZ157">
            <v>1</v>
          </cell>
          <cell r="FA157">
            <v>1</v>
          </cell>
          <cell r="FB157">
            <v>1</v>
          </cell>
          <cell r="FC157">
            <v>1</v>
          </cell>
          <cell r="FD157">
            <v>1</v>
          </cell>
          <cell r="FE157">
            <v>1</v>
          </cell>
          <cell r="FF157">
            <v>3</v>
          </cell>
          <cell r="FG157">
            <v>1</v>
          </cell>
          <cell r="FH157">
            <v>3</v>
          </cell>
          <cell r="FI157">
            <v>1</v>
          </cell>
          <cell r="FJ157">
            <v>3</v>
          </cell>
          <cell r="FK157">
            <v>1</v>
          </cell>
          <cell r="FL157">
            <v>1</v>
          </cell>
          <cell r="FM157">
            <v>3</v>
          </cell>
          <cell r="FN157">
            <v>99</v>
          </cell>
          <cell r="FO157">
            <v>99</v>
          </cell>
          <cell r="FP157">
            <v>99</v>
          </cell>
          <cell r="FQ157">
            <v>3</v>
          </cell>
          <cell r="FR157">
            <v>99</v>
          </cell>
          <cell r="FS157">
            <v>99</v>
          </cell>
          <cell r="FT157">
            <v>99</v>
          </cell>
          <cell r="FU157">
            <v>99</v>
          </cell>
          <cell r="FV157">
            <v>99</v>
          </cell>
          <cell r="FW157">
            <v>99</v>
          </cell>
          <cell r="FX157">
            <v>99</v>
          </cell>
          <cell r="FY157">
            <v>99</v>
          </cell>
          <cell r="FZ157">
            <v>2</v>
          </cell>
          <cell r="GA157">
            <v>1</v>
          </cell>
          <cell r="GB157">
            <v>1</v>
          </cell>
          <cell r="GC157">
            <v>2</v>
          </cell>
          <cell r="GD157">
            <v>1</v>
          </cell>
          <cell r="GE157">
            <v>2</v>
          </cell>
          <cell r="GF157">
            <v>1</v>
          </cell>
          <cell r="GG157">
            <v>2</v>
          </cell>
        </row>
        <row r="158">
          <cell r="E158">
            <v>4</v>
          </cell>
          <cell r="F158">
            <v>1</v>
          </cell>
          <cell r="G158">
            <v>1</v>
          </cell>
          <cell r="H158">
            <v>3</v>
          </cell>
          <cell r="I158">
            <v>8</v>
          </cell>
          <cell r="J158">
            <v>2</v>
          </cell>
          <cell r="K158">
            <v>1</v>
          </cell>
          <cell r="L158">
            <v>3</v>
          </cell>
          <cell r="M158">
            <v>2</v>
          </cell>
          <cell r="N158">
            <v>2</v>
          </cell>
          <cell r="O158">
            <v>2</v>
          </cell>
          <cell r="P158">
            <v>2</v>
          </cell>
          <cell r="Q158">
            <v>2</v>
          </cell>
          <cell r="R158">
            <v>2</v>
          </cell>
          <cell r="S158">
            <v>2</v>
          </cell>
          <cell r="T158">
            <v>2</v>
          </cell>
          <cell r="U158">
            <v>2</v>
          </cell>
          <cell r="V158">
            <v>2</v>
          </cell>
          <cell r="W158">
            <v>2</v>
          </cell>
          <cell r="X158">
            <v>1</v>
          </cell>
          <cell r="Y158">
            <v>4</v>
          </cell>
          <cell r="Z158">
            <v>2</v>
          </cell>
          <cell r="AA158">
            <v>2</v>
          </cell>
          <cell r="AB158">
            <v>2</v>
          </cell>
          <cell r="AC158">
            <v>2</v>
          </cell>
          <cell r="AD158">
            <v>2</v>
          </cell>
          <cell r="AE158">
            <v>2</v>
          </cell>
          <cell r="AF158">
            <v>99</v>
          </cell>
          <cell r="AG158">
            <v>1</v>
          </cell>
          <cell r="AH158">
            <v>2</v>
          </cell>
          <cell r="AI158">
            <v>2</v>
          </cell>
          <cell r="AJ158">
            <v>1</v>
          </cell>
          <cell r="AK158">
            <v>1</v>
          </cell>
          <cell r="AL158">
            <v>2</v>
          </cell>
          <cell r="AM158">
            <v>2</v>
          </cell>
          <cell r="AN158">
            <v>2</v>
          </cell>
          <cell r="AO158">
            <v>2</v>
          </cell>
          <cell r="AP158">
            <v>2</v>
          </cell>
          <cell r="AQ158">
            <v>2</v>
          </cell>
          <cell r="AR158">
            <v>3</v>
          </cell>
          <cell r="AS158">
            <v>3</v>
          </cell>
          <cell r="AT158">
            <v>3</v>
          </cell>
          <cell r="AU158">
            <v>3</v>
          </cell>
          <cell r="AV158">
            <v>3</v>
          </cell>
          <cell r="AW158">
            <v>4</v>
          </cell>
          <cell r="AX158">
            <v>4</v>
          </cell>
          <cell r="AY158">
            <v>99</v>
          </cell>
          <cell r="AZ158">
            <v>3</v>
          </cell>
          <cell r="BA158">
            <v>2</v>
          </cell>
          <cell r="BB158">
            <v>2</v>
          </cell>
          <cell r="BC158">
            <v>2</v>
          </cell>
          <cell r="BD158">
            <v>5</v>
          </cell>
          <cell r="BE158">
            <v>2</v>
          </cell>
          <cell r="BF158">
            <v>2</v>
          </cell>
          <cell r="BG158">
            <v>2</v>
          </cell>
          <cell r="BH158">
            <v>1</v>
          </cell>
          <cell r="BI158">
            <v>3</v>
          </cell>
          <cell r="BJ158">
            <v>2</v>
          </cell>
          <cell r="BK158">
            <v>1</v>
          </cell>
          <cell r="BL158">
            <v>2</v>
          </cell>
          <cell r="BM158">
            <v>4</v>
          </cell>
          <cell r="BN158">
            <v>4</v>
          </cell>
          <cell r="BO158">
            <v>3</v>
          </cell>
          <cell r="BP158">
            <v>3</v>
          </cell>
          <cell r="BQ158">
            <v>4</v>
          </cell>
          <cell r="BR158">
            <v>2</v>
          </cell>
          <cell r="BS158">
            <v>1</v>
          </cell>
          <cell r="BT158">
            <v>1</v>
          </cell>
          <cell r="BU158">
            <v>1</v>
          </cell>
          <cell r="BV158">
            <v>99</v>
          </cell>
          <cell r="BW158">
            <v>2</v>
          </cell>
          <cell r="BX158">
            <v>99</v>
          </cell>
          <cell r="BY158">
            <v>99</v>
          </cell>
          <cell r="BZ158">
            <v>2</v>
          </cell>
          <cell r="CA158">
            <v>2</v>
          </cell>
          <cell r="CB158">
            <v>2</v>
          </cell>
          <cell r="CC158">
            <v>2</v>
          </cell>
          <cell r="CD158">
            <v>1</v>
          </cell>
          <cell r="CE158">
            <v>99</v>
          </cell>
          <cell r="CF158">
            <v>1</v>
          </cell>
          <cell r="CG158">
            <v>2</v>
          </cell>
          <cell r="CH158">
            <v>1</v>
          </cell>
          <cell r="CI158">
            <v>1</v>
          </cell>
          <cell r="CJ158">
            <v>1</v>
          </cell>
          <cell r="CK158">
            <v>2</v>
          </cell>
          <cell r="CL158">
            <v>3</v>
          </cell>
          <cell r="CM158">
            <v>1</v>
          </cell>
          <cell r="CN158">
            <v>99</v>
          </cell>
          <cell r="CO158">
            <v>3</v>
          </cell>
          <cell r="CP158">
            <v>2</v>
          </cell>
          <cell r="CQ158">
            <v>2</v>
          </cell>
          <cell r="CR158">
            <v>1</v>
          </cell>
          <cell r="CS158">
            <v>2</v>
          </cell>
          <cell r="CT158">
            <v>2</v>
          </cell>
          <cell r="CU158">
            <v>2</v>
          </cell>
          <cell r="CV158">
            <v>2</v>
          </cell>
          <cell r="CW158">
            <v>1</v>
          </cell>
          <cell r="CX158">
            <v>1</v>
          </cell>
          <cell r="CY158">
            <v>1</v>
          </cell>
          <cell r="CZ158">
            <v>1</v>
          </cell>
          <cell r="DA158">
            <v>4</v>
          </cell>
          <cell r="DB158">
            <v>4</v>
          </cell>
          <cell r="DC158">
            <v>5</v>
          </cell>
          <cell r="DD158">
            <v>4</v>
          </cell>
          <cell r="DE158">
            <v>4</v>
          </cell>
          <cell r="DF158">
            <v>4</v>
          </cell>
          <cell r="DG158">
            <v>3</v>
          </cell>
          <cell r="DH158">
            <v>3</v>
          </cell>
          <cell r="DI158">
            <v>3</v>
          </cell>
          <cell r="DJ158">
            <v>3</v>
          </cell>
          <cell r="DK158">
            <v>3</v>
          </cell>
          <cell r="DL158">
            <v>3</v>
          </cell>
          <cell r="DM158">
            <v>4</v>
          </cell>
          <cell r="DN158">
            <v>2</v>
          </cell>
          <cell r="DO158">
            <v>99</v>
          </cell>
          <cell r="DP158">
            <v>1</v>
          </cell>
          <cell r="DQ158">
            <v>2</v>
          </cell>
          <cell r="DR158">
            <v>1</v>
          </cell>
          <cell r="DS158">
            <v>2</v>
          </cell>
          <cell r="DT158">
            <v>99</v>
          </cell>
          <cell r="DU158">
            <v>1</v>
          </cell>
          <cell r="DV158">
            <v>2</v>
          </cell>
          <cell r="DW158">
            <v>2</v>
          </cell>
          <cell r="DX158">
            <v>4</v>
          </cell>
          <cell r="DY158">
            <v>3</v>
          </cell>
          <cell r="DZ158">
            <v>3</v>
          </cell>
          <cell r="EA158">
            <v>1</v>
          </cell>
          <cell r="EB158">
            <v>1</v>
          </cell>
          <cell r="EC158">
            <v>1</v>
          </cell>
          <cell r="ED158">
            <v>1</v>
          </cell>
          <cell r="EE158">
            <v>1</v>
          </cell>
          <cell r="EF158">
            <v>2</v>
          </cell>
          <cell r="EG158">
            <v>2</v>
          </cell>
          <cell r="EH158">
            <v>1</v>
          </cell>
          <cell r="EI158">
            <v>1</v>
          </cell>
          <cell r="EJ158">
            <v>1</v>
          </cell>
          <cell r="EK158">
            <v>1</v>
          </cell>
          <cell r="EL158">
            <v>1</v>
          </cell>
          <cell r="EM158">
            <v>1</v>
          </cell>
          <cell r="EN158">
            <v>1</v>
          </cell>
          <cell r="EO158">
            <v>1</v>
          </cell>
          <cell r="EP158">
            <v>1</v>
          </cell>
          <cell r="EQ158">
            <v>0</v>
          </cell>
          <cell r="ER158">
            <v>1</v>
          </cell>
          <cell r="ES158">
            <v>1</v>
          </cell>
          <cell r="ET158">
            <v>1</v>
          </cell>
          <cell r="EU158">
            <v>1</v>
          </cell>
          <cell r="EV158">
            <v>2</v>
          </cell>
          <cell r="EW158">
            <v>2</v>
          </cell>
          <cell r="EX158">
            <v>1</v>
          </cell>
          <cell r="EY158">
            <v>99</v>
          </cell>
          <cell r="EZ158">
            <v>1</v>
          </cell>
          <cell r="FA158">
            <v>4</v>
          </cell>
          <cell r="FB158">
            <v>3</v>
          </cell>
          <cell r="FC158">
            <v>3</v>
          </cell>
          <cell r="FD158">
            <v>3</v>
          </cell>
          <cell r="FE158">
            <v>3</v>
          </cell>
          <cell r="FF158">
            <v>2</v>
          </cell>
          <cell r="FG158">
            <v>3</v>
          </cell>
          <cell r="FH158">
            <v>3</v>
          </cell>
          <cell r="FI158">
            <v>1</v>
          </cell>
          <cell r="FJ158">
            <v>3</v>
          </cell>
          <cell r="FK158">
            <v>99</v>
          </cell>
          <cell r="FL158">
            <v>2</v>
          </cell>
          <cell r="FM158">
            <v>3</v>
          </cell>
          <cell r="FN158">
            <v>99</v>
          </cell>
          <cell r="FO158">
            <v>99</v>
          </cell>
          <cell r="FP158">
            <v>99</v>
          </cell>
          <cell r="FQ158">
            <v>1</v>
          </cell>
          <cell r="FR158">
            <v>3</v>
          </cell>
          <cell r="FS158">
            <v>2</v>
          </cell>
          <cell r="FT158">
            <v>2</v>
          </cell>
          <cell r="FU158">
            <v>2</v>
          </cell>
          <cell r="FV158">
            <v>2</v>
          </cell>
          <cell r="FW158">
            <v>2</v>
          </cell>
          <cell r="FX158">
            <v>2</v>
          </cell>
          <cell r="FY158">
            <v>2</v>
          </cell>
          <cell r="FZ158">
            <v>1</v>
          </cell>
          <cell r="GA158">
            <v>1</v>
          </cell>
          <cell r="GB158">
            <v>2</v>
          </cell>
          <cell r="GC158">
            <v>1</v>
          </cell>
          <cell r="GD158">
            <v>1</v>
          </cell>
          <cell r="GE158">
            <v>2</v>
          </cell>
          <cell r="GF158">
            <v>1</v>
          </cell>
          <cell r="GG158">
            <v>2</v>
          </cell>
        </row>
        <row r="159">
          <cell r="E159">
            <v>3</v>
          </cell>
          <cell r="F159">
            <v>10</v>
          </cell>
          <cell r="G159">
            <v>1</v>
          </cell>
          <cell r="H159">
            <v>3</v>
          </cell>
          <cell r="I159">
            <v>8</v>
          </cell>
          <cell r="J159">
            <v>2</v>
          </cell>
          <cell r="K159">
            <v>1</v>
          </cell>
          <cell r="L159">
            <v>1</v>
          </cell>
          <cell r="M159">
            <v>3</v>
          </cell>
          <cell r="N159">
            <v>3</v>
          </cell>
          <cell r="O159">
            <v>3</v>
          </cell>
          <cell r="P159">
            <v>3</v>
          </cell>
          <cell r="Q159">
            <v>1</v>
          </cell>
          <cell r="R159">
            <v>2</v>
          </cell>
          <cell r="S159">
            <v>2</v>
          </cell>
          <cell r="T159">
            <v>2</v>
          </cell>
          <cell r="U159">
            <v>2</v>
          </cell>
          <cell r="V159">
            <v>1</v>
          </cell>
          <cell r="W159">
            <v>2</v>
          </cell>
          <cell r="X159">
            <v>2</v>
          </cell>
          <cell r="Y159">
            <v>3</v>
          </cell>
          <cell r="Z159">
            <v>1</v>
          </cell>
          <cell r="AA159">
            <v>1</v>
          </cell>
          <cell r="AB159">
            <v>1</v>
          </cell>
          <cell r="AC159">
            <v>2</v>
          </cell>
          <cell r="AD159">
            <v>2</v>
          </cell>
          <cell r="AE159">
            <v>2</v>
          </cell>
          <cell r="AF159">
            <v>1</v>
          </cell>
          <cell r="AG159">
            <v>2</v>
          </cell>
          <cell r="AH159">
            <v>2</v>
          </cell>
          <cell r="AI159">
            <v>2</v>
          </cell>
          <cell r="AJ159">
            <v>1</v>
          </cell>
          <cell r="AK159">
            <v>2</v>
          </cell>
          <cell r="AL159">
            <v>1</v>
          </cell>
          <cell r="AM159">
            <v>3</v>
          </cell>
          <cell r="AN159">
            <v>2</v>
          </cell>
          <cell r="AO159">
            <v>1</v>
          </cell>
          <cell r="AP159">
            <v>2</v>
          </cell>
          <cell r="AQ159">
            <v>2</v>
          </cell>
          <cell r="AR159">
            <v>2</v>
          </cell>
          <cell r="AS159">
            <v>3</v>
          </cell>
          <cell r="AT159">
            <v>2</v>
          </cell>
          <cell r="AU159">
            <v>3</v>
          </cell>
          <cell r="AV159">
            <v>2</v>
          </cell>
          <cell r="AW159">
            <v>2</v>
          </cell>
          <cell r="AX159">
            <v>3</v>
          </cell>
          <cell r="AY159">
            <v>2</v>
          </cell>
          <cell r="AZ159">
            <v>1</v>
          </cell>
          <cell r="BA159">
            <v>1</v>
          </cell>
          <cell r="BB159">
            <v>1</v>
          </cell>
          <cell r="BC159">
            <v>1</v>
          </cell>
          <cell r="BD159">
            <v>5</v>
          </cell>
          <cell r="BE159">
            <v>4</v>
          </cell>
          <cell r="BF159">
            <v>3</v>
          </cell>
          <cell r="BG159">
            <v>3</v>
          </cell>
          <cell r="BH159">
            <v>1</v>
          </cell>
          <cell r="BI159">
            <v>3</v>
          </cell>
          <cell r="BJ159">
            <v>6</v>
          </cell>
          <cell r="BK159">
            <v>1</v>
          </cell>
          <cell r="BL159">
            <v>1</v>
          </cell>
          <cell r="BM159">
            <v>1</v>
          </cell>
          <cell r="BN159">
            <v>4</v>
          </cell>
          <cell r="BO159">
            <v>2</v>
          </cell>
          <cell r="BP159">
            <v>3</v>
          </cell>
          <cell r="BQ159">
            <v>1</v>
          </cell>
          <cell r="BR159">
            <v>1</v>
          </cell>
          <cell r="BS159">
            <v>1</v>
          </cell>
          <cell r="BT159">
            <v>1</v>
          </cell>
          <cell r="BU159">
            <v>1</v>
          </cell>
          <cell r="BV159">
            <v>1</v>
          </cell>
          <cell r="BW159">
            <v>1</v>
          </cell>
          <cell r="BX159">
            <v>2</v>
          </cell>
          <cell r="BY159">
            <v>1</v>
          </cell>
          <cell r="BZ159">
            <v>1</v>
          </cell>
          <cell r="CA159">
            <v>4</v>
          </cell>
          <cell r="CB159">
            <v>4</v>
          </cell>
          <cell r="CC159">
            <v>2</v>
          </cell>
          <cell r="CD159">
            <v>2</v>
          </cell>
          <cell r="CE159">
            <v>1</v>
          </cell>
          <cell r="CF159">
            <v>1</v>
          </cell>
          <cell r="CG159">
            <v>2</v>
          </cell>
          <cell r="CH159">
            <v>1</v>
          </cell>
          <cell r="CI159">
            <v>4</v>
          </cell>
          <cell r="CJ159">
            <v>4</v>
          </cell>
          <cell r="CK159">
            <v>1</v>
          </cell>
          <cell r="CL159">
            <v>3</v>
          </cell>
          <cell r="CM159">
            <v>3</v>
          </cell>
          <cell r="CN159">
            <v>3</v>
          </cell>
          <cell r="CO159">
            <v>3</v>
          </cell>
          <cell r="CP159">
            <v>3</v>
          </cell>
          <cell r="CQ159">
            <v>3</v>
          </cell>
          <cell r="CR159">
            <v>3</v>
          </cell>
          <cell r="CS159">
            <v>3</v>
          </cell>
          <cell r="CT159">
            <v>3</v>
          </cell>
          <cell r="CU159">
            <v>1</v>
          </cell>
          <cell r="CV159">
            <v>1</v>
          </cell>
          <cell r="CW159">
            <v>2</v>
          </cell>
          <cell r="CX159">
            <v>3</v>
          </cell>
          <cell r="CY159">
            <v>3</v>
          </cell>
          <cell r="CZ159">
            <v>1</v>
          </cell>
          <cell r="DA159">
            <v>5</v>
          </cell>
          <cell r="DB159">
            <v>5</v>
          </cell>
          <cell r="DC159">
            <v>5</v>
          </cell>
          <cell r="DD159">
            <v>5</v>
          </cell>
          <cell r="DE159">
            <v>5</v>
          </cell>
          <cell r="DF159">
            <v>5</v>
          </cell>
          <cell r="DG159">
            <v>5</v>
          </cell>
          <cell r="DH159">
            <v>5</v>
          </cell>
          <cell r="DI159">
            <v>5</v>
          </cell>
          <cell r="DJ159">
            <v>5</v>
          </cell>
          <cell r="DK159">
            <v>5</v>
          </cell>
          <cell r="DL159">
            <v>5</v>
          </cell>
          <cell r="DM159">
            <v>5</v>
          </cell>
          <cell r="DN159">
            <v>4</v>
          </cell>
          <cell r="DO159">
            <v>2</v>
          </cell>
          <cell r="DP159">
            <v>2</v>
          </cell>
          <cell r="DQ159">
            <v>3</v>
          </cell>
          <cell r="DR159">
            <v>2</v>
          </cell>
          <cell r="DS159">
            <v>3</v>
          </cell>
          <cell r="DT159">
            <v>3</v>
          </cell>
          <cell r="DU159">
            <v>2</v>
          </cell>
          <cell r="DV159">
            <v>3</v>
          </cell>
          <cell r="DW159">
            <v>1</v>
          </cell>
          <cell r="DX159">
            <v>1</v>
          </cell>
          <cell r="DY159">
            <v>3</v>
          </cell>
          <cell r="DZ159">
            <v>99</v>
          </cell>
          <cell r="EA159">
            <v>4</v>
          </cell>
          <cell r="EB159">
            <v>4</v>
          </cell>
          <cell r="EC159">
            <v>4</v>
          </cell>
          <cell r="ED159">
            <v>2</v>
          </cell>
          <cell r="EE159">
            <v>2</v>
          </cell>
          <cell r="EF159">
            <v>3</v>
          </cell>
          <cell r="EG159">
            <v>3</v>
          </cell>
          <cell r="EH159">
            <v>2</v>
          </cell>
          <cell r="EI159">
            <v>2</v>
          </cell>
          <cell r="EJ159">
            <v>77</v>
          </cell>
          <cell r="EK159">
            <v>77</v>
          </cell>
          <cell r="EL159">
            <v>77</v>
          </cell>
          <cell r="EM159">
            <v>77</v>
          </cell>
          <cell r="EN159">
            <v>77</v>
          </cell>
          <cell r="EO159">
            <v>77</v>
          </cell>
          <cell r="EP159">
            <v>77</v>
          </cell>
          <cell r="EQ159">
            <v>77</v>
          </cell>
          <cell r="ER159">
            <v>77</v>
          </cell>
          <cell r="ES159">
            <v>77</v>
          </cell>
          <cell r="ET159">
            <v>77</v>
          </cell>
          <cell r="EU159">
            <v>77</v>
          </cell>
          <cell r="EV159">
            <v>2</v>
          </cell>
          <cell r="EW159">
            <v>2</v>
          </cell>
          <cell r="EX159">
            <v>2</v>
          </cell>
          <cell r="EY159">
            <v>99</v>
          </cell>
          <cell r="EZ159">
            <v>3</v>
          </cell>
          <cell r="FA159">
            <v>4</v>
          </cell>
          <cell r="FB159">
            <v>3</v>
          </cell>
          <cell r="FC159">
            <v>3</v>
          </cell>
          <cell r="FD159">
            <v>3</v>
          </cell>
          <cell r="FE159">
            <v>3</v>
          </cell>
          <cell r="FF159">
            <v>3</v>
          </cell>
          <cell r="FG159">
            <v>1</v>
          </cell>
          <cell r="FH159">
            <v>3</v>
          </cell>
          <cell r="FI159">
            <v>1</v>
          </cell>
          <cell r="FJ159">
            <v>1</v>
          </cell>
          <cell r="FK159">
            <v>1</v>
          </cell>
          <cell r="FL159">
            <v>1</v>
          </cell>
          <cell r="FM159">
            <v>3</v>
          </cell>
          <cell r="FN159">
            <v>99</v>
          </cell>
          <cell r="FO159">
            <v>99</v>
          </cell>
          <cell r="FP159">
            <v>99</v>
          </cell>
          <cell r="FQ159">
            <v>1</v>
          </cell>
          <cell r="FR159">
            <v>1</v>
          </cell>
          <cell r="FS159">
            <v>2</v>
          </cell>
          <cell r="FT159">
            <v>3</v>
          </cell>
          <cell r="FU159">
            <v>3</v>
          </cell>
          <cell r="FV159">
            <v>3</v>
          </cell>
          <cell r="FW159">
            <v>3</v>
          </cell>
          <cell r="FX159">
            <v>3</v>
          </cell>
          <cell r="FY159">
            <v>3</v>
          </cell>
          <cell r="FZ159">
            <v>2</v>
          </cell>
          <cell r="GA159">
            <v>1</v>
          </cell>
          <cell r="GB159">
            <v>2</v>
          </cell>
          <cell r="GC159">
            <v>2</v>
          </cell>
          <cell r="GD159">
            <v>1</v>
          </cell>
          <cell r="GE159">
            <v>2</v>
          </cell>
          <cell r="GF159">
            <v>1</v>
          </cell>
          <cell r="GG159">
            <v>1</v>
          </cell>
        </row>
        <row r="160">
          <cell r="E160">
            <v>4</v>
          </cell>
          <cell r="F160">
            <v>15</v>
          </cell>
          <cell r="G160">
            <v>2</v>
          </cell>
          <cell r="H160">
            <v>2</v>
          </cell>
          <cell r="I160">
            <v>1</v>
          </cell>
          <cell r="J160">
            <v>1</v>
          </cell>
          <cell r="K160">
            <v>2</v>
          </cell>
          <cell r="L160">
            <v>4</v>
          </cell>
          <cell r="M160">
            <v>2</v>
          </cell>
          <cell r="N160">
            <v>2</v>
          </cell>
          <cell r="O160">
            <v>1</v>
          </cell>
          <cell r="P160">
            <v>2</v>
          </cell>
          <cell r="Q160">
            <v>1</v>
          </cell>
          <cell r="R160">
            <v>1</v>
          </cell>
          <cell r="S160">
            <v>1</v>
          </cell>
          <cell r="T160">
            <v>2</v>
          </cell>
          <cell r="U160">
            <v>2</v>
          </cell>
          <cell r="V160">
            <v>1</v>
          </cell>
          <cell r="W160">
            <v>2</v>
          </cell>
          <cell r="X160">
            <v>2</v>
          </cell>
          <cell r="Y160">
            <v>4</v>
          </cell>
          <cell r="Z160">
            <v>2</v>
          </cell>
          <cell r="AA160">
            <v>2</v>
          </cell>
          <cell r="AB160">
            <v>2</v>
          </cell>
          <cell r="AC160">
            <v>2</v>
          </cell>
          <cell r="AD160">
            <v>2</v>
          </cell>
          <cell r="AE160">
            <v>2</v>
          </cell>
          <cell r="AF160">
            <v>2</v>
          </cell>
          <cell r="AG160">
            <v>2</v>
          </cell>
          <cell r="AH160">
            <v>2</v>
          </cell>
          <cell r="AI160">
            <v>2</v>
          </cell>
          <cell r="AJ160">
            <v>2</v>
          </cell>
          <cell r="AK160">
            <v>2</v>
          </cell>
          <cell r="AL160">
            <v>2</v>
          </cell>
          <cell r="AM160">
            <v>2</v>
          </cell>
          <cell r="AN160">
            <v>2</v>
          </cell>
          <cell r="AO160">
            <v>1</v>
          </cell>
          <cell r="AP160">
            <v>4</v>
          </cell>
          <cell r="AQ160">
            <v>4</v>
          </cell>
          <cell r="AR160">
            <v>4</v>
          </cell>
          <cell r="AS160">
            <v>4</v>
          </cell>
          <cell r="AT160">
            <v>3</v>
          </cell>
          <cell r="AU160">
            <v>2</v>
          </cell>
          <cell r="AV160">
            <v>4</v>
          </cell>
          <cell r="AW160">
            <v>4</v>
          </cell>
          <cell r="AX160">
            <v>4</v>
          </cell>
          <cell r="AY160">
            <v>2</v>
          </cell>
          <cell r="AZ160">
            <v>2</v>
          </cell>
          <cell r="BA160">
            <v>2</v>
          </cell>
          <cell r="BB160">
            <v>1</v>
          </cell>
          <cell r="BC160">
            <v>2</v>
          </cell>
          <cell r="BD160">
            <v>5</v>
          </cell>
          <cell r="BE160">
            <v>3</v>
          </cell>
          <cell r="BF160">
            <v>2</v>
          </cell>
          <cell r="BG160">
            <v>2</v>
          </cell>
          <cell r="BH160">
            <v>2</v>
          </cell>
          <cell r="BI160">
            <v>2</v>
          </cell>
          <cell r="BJ160">
            <v>9</v>
          </cell>
          <cell r="BK160">
            <v>2</v>
          </cell>
          <cell r="BL160">
            <v>2</v>
          </cell>
          <cell r="BM160">
            <v>4</v>
          </cell>
          <cell r="BN160">
            <v>4</v>
          </cell>
          <cell r="BO160">
            <v>3</v>
          </cell>
          <cell r="BP160">
            <v>4</v>
          </cell>
          <cell r="BQ160">
            <v>4</v>
          </cell>
          <cell r="BR160">
            <v>2</v>
          </cell>
          <cell r="BS160">
            <v>1</v>
          </cell>
          <cell r="BT160">
            <v>1</v>
          </cell>
          <cell r="BU160">
            <v>1</v>
          </cell>
          <cell r="BV160">
            <v>1</v>
          </cell>
          <cell r="BW160">
            <v>3</v>
          </cell>
          <cell r="BX160">
            <v>1</v>
          </cell>
          <cell r="BY160">
            <v>1</v>
          </cell>
          <cell r="BZ160">
            <v>1</v>
          </cell>
          <cell r="CA160">
            <v>3</v>
          </cell>
          <cell r="CB160">
            <v>3</v>
          </cell>
          <cell r="CC160">
            <v>2</v>
          </cell>
          <cell r="CD160">
            <v>2</v>
          </cell>
          <cell r="CE160">
            <v>1</v>
          </cell>
          <cell r="CF160">
            <v>1</v>
          </cell>
          <cell r="CG160">
            <v>2</v>
          </cell>
          <cell r="CH160">
            <v>1</v>
          </cell>
          <cell r="CI160">
            <v>1</v>
          </cell>
          <cell r="CJ160">
            <v>1</v>
          </cell>
          <cell r="CK160">
            <v>2</v>
          </cell>
          <cell r="CL160">
            <v>2</v>
          </cell>
          <cell r="CM160">
            <v>2</v>
          </cell>
          <cell r="CN160">
            <v>2</v>
          </cell>
          <cell r="CO160">
            <v>2</v>
          </cell>
          <cell r="CP160">
            <v>2</v>
          </cell>
          <cell r="CQ160">
            <v>2</v>
          </cell>
          <cell r="CR160">
            <v>1</v>
          </cell>
          <cell r="CS160">
            <v>2</v>
          </cell>
          <cell r="CT160">
            <v>2</v>
          </cell>
          <cell r="CU160">
            <v>2</v>
          </cell>
          <cell r="CV160">
            <v>2</v>
          </cell>
          <cell r="CW160">
            <v>2</v>
          </cell>
          <cell r="CX160">
            <v>1</v>
          </cell>
          <cell r="CY160">
            <v>1</v>
          </cell>
          <cell r="CZ160">
            <v>1</v>
          </cell>
          <cell r="DA160">
            <v>4</v>
          </cell>
          <cell r="DB160">
            <v>4</v>
          </cell>
          <cell r="DC160">
            <v>4</v>
          </cell>
          <cell r="DD160">
            <v>4</v>
          </cell>
          <cell r="DE160">
            <v>4</v>
          </cell>
          <cell r="DF160">
            <v>4</v>
          </cell>
          <cell r="DG160">
            <v>4</v>
          </cell>
          <cell r="DH160">
            <v>4</v>
          </cell>
          <cell r="DI160">
            <v>4</v>
          </cell>
          <cell r="DJ160">
            <v>4</v>
          </cell>
          <cell r="DK160">
            <v>4</v>
          </cell>
          <cell r="DL160">
            <v>4</v>
          </cell>
          <cell r="DM160">
            <v>4</v>
          </cell>
          <cell r="DN160">
            <v>2</v>
          </cell>
          <cell r="DO160">
            <v>4</v>
          </cell>
          <cell r="DP160">
            <v>1</v>
          </cell>
          <cell r="DQ160">
            <v>2</v>
          </cell>
          <cell r="DR160">
            <v>1</v>
          </cell>
          <cell r="DS160">
            <v>2</v>
          </cell>
          <cell r="DT160">
            <v>2</v>
          </cell>
          <cell r="DU160">
            <v>1</v>
          </cell>
          <cell r="DV160">
            <v>2</v>
          </cell>
          <cell r="DW160">
            <v>1</v>
          </cell>
          <cell r="DX160">
            <v>2</v>
          </cell>
          <cell r="DY160">
            <v>2</v>
          </cell>
          <cell r="DZ160">
            <v>2</v>
          </cell>
          <cell r="EA160">
            <v>4</v>
          </cell>
          <cell r="EB160">
            <v>2</v>
          </cell>
          <cell r="EC160">
            <v>1</v>
          </cell>
          <cell r="ED160">
            <v>1</v>
          </cell>
          <cell r="EE160">
            <v>1</v>
          </cell>
          <cell r="EF160">
            <v>2</v>
          </cell>
          <cell r="EG160">
            <v>2</v>
          </cell>
          <cell r="EH160">
            <v>1</v>
          </cell>
          <cell r="EI160">
            <v>1</v>
          </cell>
          <cell r="EJ160">
            <v>1</v>
          </cell>
          <cell r="EK160">
            <v>0</v>
          </cell>
          <cell r="EL160">
            <v>1</v>
          </cell>
          <cell r="EM160">
            <v>1</v>
          </cell>
          <cell r="EN160">
            <v>1</v>
          </cell>
          <cell r="EO160">
            <v>1</v>
          </cell>
          <cell r="EP160">
            <v>0</v>
          </cell>
          <cell r="EQ160">
            <v>0</v>
          </cell>
          <cell r="ER160">
            <v>1</v>
          </cell>
          <cell r="ES160">
            <v>1</v>
          </cell>
          <cell r="ET160">
            <v>1</v>
          </cell>
          <cell r="EU160">
            <v>1</v>
          </cell>
          <cell r="EV160">
            <v>2</v>
          </cell>
          <cell r="EW160">
            <v>2</v>
          </cell>
          <cell r="EX160">
            <v>2</v>
          </cell>
          <cell r="EY160">
            <v>99</v>
          </cell>
          <cell r="EZ160">
            <v>2</v>
          </cell>
          <cell r="FA160">
            <v>1</v>
          </cell>
          <cell r="FB160">
            <v>1</v>
          </cell>
          <cell r="FC160">
            <v>1</v>
          </cell>
          <cell r="FD160">
            <v>1</v>
          </cell>
          <cell r="FE160">
            <v>1</v>
          </cell>
          <cell r="FF160">
            <v>2</v>
          </cell>
          <cell r="FG160">
            <v>1</v>
          </cell>
          <cell r="FH160">
            <v>1</v>
          </cell>
          <cell r="FI160">
            <v>3</v>
          </cell>
          <cell r="FJ160">
            <v>3</v>
          </cell>
          <cell r="FK160">
            <v>99</v>
          </cell>
          <cell r="FL160">
            <v>2</v>
          </cell>
          <cell r="FM160">
            <v>2</v>
          </cell>
          <cell r="FN160">
            <v>99</v>
          </cell>
          <cell r="FO160">
            <v>99</v>
          </cell>
          <cell r="FP160">
            <v>99</v>
          </cell>
          <cell r="FQ160">
            <v>1</v>
          </cell>
          <cell r="FR160">
            <v>1</v>
          </cell>
          <cell r="FS160">
            <v>1</v>
          </cell>
          <cell r="FT160">
            <v>1</v>
          </cell>
          <cell r="FU160">
            <v>3</v>
          </cell>
          <cell r="FV160">
            <v>2</v>
          </cell>
          <cell r="FW160">
            <v>2</v>
          </cell>
          <cell r="FX160">
            <v>2</v>
          </cell>
          <cell r="FY160">
            <v>2</v>
          </cell>
          <cell r="FZ160">
            <v>1</v>
          </cell>
          <cell r="GA160">
            <v>1</v>
          </cell>
          <cell r="GB160">
            <v>2</v>
          </cell>
          <cell r="GC160">
            <v>2</v>
          </cell>
          <cell r="GD160">
            <v>1</v>
          </cell>
          <cell r="GE160">
            <v>2</v>
          </cell>
          <cell r="GF160">
            <v>1</v>
          </cell>
          <cell r="GG160">
            <v>1</v>
          </cell>
        </row>
        <row r="161">
          <cell r="E161">
            <v>3</v>
          </cell>
          <cell r="F161">
            <v>10</v>
          </cell>
          <cell r="G161">
            <v>1</v>
          </cell>
          <cell r="H161">
            <v>3</v>
          </cell>
          <cell r="I161">
            <v>8</v>
          </cell>
          <cell r="J161">
            <v>2</v>
          </cell>
          <cell r="K161">
            <v>1</v>
          </cell>
          <cell r="L161">
            <v>2</v>
          </cell>
          <cell r="M161">
            <v>3</v>
          </cell>
          <cell r="N161">
            <v>3</v>
          </cell>
          <cell r="O161">
            <v>3</v>
          </cell>
          <cell r="P161">
            <v>3</v>
          </cell>
          <cell r="Q161">
            <v>1</v>
          </cell>
          <cell r="R161">
            <v>1</v>
          </cell>
          <cell r="S161">
            <v>2</v>
          </cell>
          <cell r="T161">
            <v>2</v>
          </cell>
          <cell r="U161">
            <v>1</v>
          </cell>
          <cell r="V161">
            <v>1</v>
          </cell>
          <cell r="W161">
            <v>2</v>
          </cell>
          <cell r="X161">
            <v>2</v>
          </cell>
          <cell r="Y161">
            <v>3</v>
          </cell>
          <cell r="Z161">
            <v>3</v>
          </cell>
          <cell r="AA161">
            <v>2</v>
          </cell>
          <cell r="AB161">
            <v>2</v>
          </cell>
          <cell r="AC161">
            <v>1</v>
          </cell>
          <cell r="AD161">
            <v>2</v>
          </cell>
          <cell r="AE161">
            <v>2</v>
          </cell>
          <cell r="AF161">
            <v>2</v>
          </cell>
          <cell r="AG161">
            <v>2</v>
          </cell>
          <cell r="AH161">
            <v>2</v>
          </cell>
          <cell r="AI161">
            <v>1</v>
          </cell>
          <cell r="AJ161">
            <v>2</v>
          </cell>
          <cell r="AK161">
            <v>2</v>
          </cell>
          <cell r="AL161">
            <v>2</v>
          </cell>
          <cell r="AM161">
            <v>2</v>
          </cell>
          <cell r="AN161">
            <v>2</v>
          </cell>
          <cell r="AO161">
            <v>1</v>
          </cell>
          <cell r="AP161">
            <v>3</v>
          </cell>
          <cell r="AQ161">
            <v>2</v>
          </cell>
          <cell r="AR161">
            <v>2</v>
          </cell>
          <cell r="AS161">
            <v>3</v>
          </cell>
          <cell r="AT161">
            <v>1</v>
          </cell>
          <cell r="AU161">
            <v>3</v>
          </cell>
          <cell r="AV161">
            <v>5</v>
          </cell>
          <cell r="AW161">
            <v>3</v>
          </cell>
          <cell r="AX161">
            <v>3</v>
          </cell>
          <cell r="AY161">
            <v>2</v>
          </cell>
          <cell r="AZ161">
            <v>2</v>
          </cell>
          <cell r="BA161">
            <v>2</v>
          </cell>
          <cell r="BB161">
            <v>2</v>
          </cell>
          <cell r="BC161">
            <v>2</v>
          </cell>
          <cell r="BD161">
            <v>5</v>
          </cell>
          <cell r="BE161">
            <v>3</v>
          </cell>
          <cell r="BF161">
            <v>3</v>
          </cell>
          <cell r="BG161">
            <v>3</v>
          </cell>
          <cell r="BH161">
            <v>99</v>
          </cell>
          <cell r="BI161">
            <v>99</v>
          </cell>
          <cell r="BJ161">
            <v>99</v>
          </cell>
          <cell r="BK161">
            <v>99</v>
          </cell>
          <cell r="BL161">
            <v>99</v>
          </cell>
          <cell r="BM161">
            <v>99</v>
          </cell>
          <cell r="BN161">
            <v>99</v>
          </cell>
          <cell r="BO161">
            <v>99</v>
          </cell>
          <cell r="BP161">
            <v>99</v>
          </cell>
          <cell r="BQ161">
            <v>99</v>
          </cell>
          <cell r="BR161">
            <v>99</v>
          </cell>
          <cell r="BS161">
            <v>99</v>
          </cell>
          <cell r="BT161">
            <v>99</v>
          </cell>
          <cell r="BU161">
            <v>99</v>
          </cell>
          <cell r="BV161">
            <v>99</v>
          </cell>
          <cell r="BW161">
            <v>99</v>
          </cell>
          <cell r="BX161">
            <v>99</v>
          </cell>
          <cell r="BY161">
            <v>99</v>
          </cell>
          <cell r="BZ161">
            <v>99</v>
          </cell>
          <cell r="CA161">
            <v>99</v>
          </cell>
          <cell r="CB161">
            <v>99</v>
          </cell>
          <cell r="CC161">
            <v>99</v>
          </cell>
          <cell r="CD161">
            <v>99</v>
          </cell>
          <cell r="CE161">
            <v>99</v>
          </cell>
          <cell r="CF161">
            <v>99</v>
          </cell>
          <cell r="CG161">
            <v>99</v>
          </cell>
          <cell r="CH161">
            <v>99</v>
          </cell>
          <cell r="CI161">
            <v>99</v>
          </cell>
          <cell r="CJ161">
            <v>99</v>
          </cell>
          <cell r="CK161">
            <v>99</v>
          </cell>
          <cell r="CL161">
            <v>99</v>
          </cell>
          <cell r="CM161">
            <v>99</v>
          </cell>
          <cell r="CN161">
            <v>99</v>
          </cell>
          <cell r="CO161">
            <v>99</v>
          </cell>
          <cell r="CP161">
            <v>99</v>
          </cell>
          <cell r="CQ161">
            <v>99</v>
          </cell>
          <cell r="CR161">
            <v>99</v>
          </cell>
          <cell r="CS161">
            <v>99</v>
          </cell>
          <cell r="CT161">
            <v>99</v>
          </cell>
          <cell r="CU161">
            <v>99</v>
          </cell>
          <cell r="CV161">
            <v>99</v>
          </cell>
          <cell r="CW161">
            <v>99</v>
          </cell>
          <cell r="CX161">
            <v>99</v>
          </cell>
          <cell r="CY161">
            <v>99</v>
          </cell>
          <cell r="CZ161">
            <v>99</v>
          </cell>
          <cell r="DA161">
            <v>99</v>
          </cell>
          <cell r="DB161">
            <v>99</v>
          </cell>
          <cell r="DC161">
            <v>99</v>
          </cell>
          <cell r="DD161">
            <v>99</v>
          </cell>
          <cell r="DE161">
            <v>99</v>
          </cell>
          <cell r="DF161">
            <v>99</v>
          </cell>
          <cell r="DG161">
            <v>99</v>
          </cell>
          <cell r="DH161">
            <v>99</v>
          </cell>
          <cell r="DI161">
            <v>99</v>
          </cell>
          <cell r="DJ161">
            <v>99</v>
          </cell>
          <cell r="DK161">
            <v>99</v>
          </cell>
          <cell r="DL161">
            <v>99</v>
          </cell>
          <cell r="DM161">
            <v>99</v>
          </cell>
          <cell r="DN161">
            <v>99</v>
          </cell>
          <cell r="DO161">
            <v>99</v>
          </cell>
          <cell r="DP161">
            <v>99</v>
          </cell>
          <cell r="DQ161">
            <v>99</v>
          </cell>
          <cell r="DR161">
            <v>99</v>
          </cell>
          <cell r="DS161">
            <v>99</v>
          </cell>
          <cell r="DT161">
            <v>99</v>
          </cell>
          <cell r="DU161">
            <v>99</v>
          </cell>
          <cell r="DV161">
            <v>99</v>
          </cell>
          <cell r="DW161">
            <v>99</v>
          </cell>
          <cell r="DX161">
            <v>99</v>
          </cell>
          <cell r="DY161">
            <v>99</v>
          </cell>
          <cell r="DZ161">
            <v>99</v>
          </cell>
          <cell r="EA161">
            <v>99</v>
          </cell>
          <cell r="EB161">
            <v>99</v>
          </cell>
          <cell r="EC161">
            <v>99</v>
          </cell>
          <cell r="ED161">
            <v>99</v>
          </cell>
          <cell r="EE161">
            <v>99</v>
          </cell>
          <cell r="EF161">
            <v>99</v>
          </cell>
          <cell r="EG161">
            <v>99</v>
          </cell>
          <cell r="EH161">
            <v>99</v>
          </cell>
          <cell r="EI161">
            <v>99</v>
          </cell>
          <cell r="EJ161">
            <v>99</v>
          </cell>
          <cell r="EK161">
            <v>99</v>
          </cell>
          <cell r="EL161">
            <v>99</v>
          </cell>
          <cell r="EM161">
            <v>99</v>
          </cell>
          <cell r="EN161">
            <v>99</v>
          </cell>
          <cell r="EO161">
            <v>99</v>
          </cell>
          <cell r="EP161">
            <v>99</v>
          </cell>
          <cell r="EQ161">
            <v>99</v>
          </cell>
          <cell r="ER161">
            <v>99</v>
          </cell>
          <cell r="ES161">
            <v>99</v>
          </cell>
          <cell r="ET161">
            <v>99</v>
          </cell>
          <cell r="EU161">
            <v>99</v>
          </cell>
          <cell r="EV161">
            <v>3</v>
          </cell>
          <cell r="EW161">
            <v>99</v>
          </cell>
          <cell r="EX161">
            <v>99</v>
          </cell>
          <cell r="EY161">
            <v>99</v>
          </cell>
          <cell r="EZ161">
            <v>99</v>
          </cell>
          <cell r="FA161">
            <v>99</v>
          </cell>
          <cell r="FB161">
            <v>99</v>
          </cell>
          <cell r="FC161">
            <v>99</v>
          </cell>
          <cell r="FD161">
            <v>99</v>
          </cell>
          <cell r="FE161">
            <v>99</v>
          </cell>
          <cell r="FF161">
            <v>99</v>
          </cell>
          <cell r="FG161">
            <v>99</v>
          </cell>
          <cell r="FH161">
            <v>99</v>
          </cell>
          <cell r="FI161">
            <v>99</v>
          </cell>
          <cell r="FJ161">
            <v>99</v>
          </cell>
          <cell r="FK161">
            <v>99</v>
          </cell>
          <cell r="FL161">
            <v>99</v>
          </cell>
          <cell r="FM161">
            <v>3</v>
          </cell>
          <cell r="FN161">
            <v>99</v>
          </cell>
          <cell r="FO161">
            <v>99</v>
          </cell>
          <cell r="FP161">
            <v>99</v>
          </cell>
          <cell r="FQ161">
            <v>99</v>
          </cell>
          <cell r="FR161">
            <v>99</v>
          </cell>
          <cell r="FS161">
            <v>99</v>
          </cell>
          <cell r="FT161">
            <v>99</v>
          </cell>
          <cell r="FU161">
            <v>99</v>
          </cell>
          <cell r="FV161">
            <v>99</v>
          </cell>
          <cell r="FW161">
            <v>99</v>
          </cell>
          <cell r="FX161">
            <v>99</v>
          </cell>
          <cell r="FY161">
            <v>99</v>
          </cell>
          <cell r="FZ161">
            <v>99</v>
          </cell>
          <cell r="GA161">
            <v>99</v>
          </cell>
          <cell r="GB161">
            <v>99</v>
          </cell>
          <cell r="GC161">
            <v>99</v>
          </cell>
          <cell r="GD161">
            <v>99</v>
          </cell>
          <cell r="GE161">
            <v>99</v>
          </cell>
          <cell r="GF161">
            <v>1</v>
          </cell>
          <cell r="GG161">
            <v>2</v>
          </cell>
        </row>
        <row r="162">
          <cell r="E162">
            <v>6</v>
          </cell>
          <cell r="F162">
            <v>1</v>
          </cell>
          <cell r="G162">
            <v>1</v>
          </cell>
          <cell r="H162">
            <v>3</v>
          </cell>
          <cell r="I162">
            <v>8</v>
          </cell>
          <cell r="J162">
            <v>1</v>
          </cell>
          <cell r="K162">
            <v>1</v>
          </cell>
          <cell r="L162">
            <v>2</v>
          </cell>
          <cell r="M162">
            <v>99</v>
          </cell>
          <cell r="N162">
            <v>99</v>
          </cell>
          <cell r="O162">
            <v>99</v>
          </cell>
          <cell r="P162">
            <v>2</v>
          </cell>
          <cell r="Q162">
            <v>1</v>
          </cell>
          <cell r="R162">
            <v>1</v>
          </cell>
          <cell r="S162">
            <v>1</v>
          </cell>
          <cell r="T162">
            <v>2</v>
          </cell>
          <cell r="U162">
            <v>2</v>
          </cell>
          <cell r="V162">
            <v>1</v>
          </cell>
          <cell r="W162">
            <v>2</v>
          </cell>
          <cell r="X162">
            <v>2</v>
          </cell>
          <cell r="Y162">
            <v>3</v>
          </cell>
          <cell r="Z162">
            <v>1</v>
          </cell>
          <cell r="AA162">
            <v>1</v>
          </cell>
          <cell r="AB162">
            <v>2</v>
          </cell>
          <cell r="AC162">
            <v>2</v>
          </cell>
          <cell r="AD162">
            <v>2</v>
          </cell>
          <cell r="AE162">
            <v>1</v>
          </cell>
          <cell r="AF162">
            <v>2</v>
          </cell>
          <cell r="AG162">
            <v>1</v>
          </cell>
          <cell r="AH162">
            <v>2</v>
          </cell>
          <cell r="AI162">
            <v>2</v>
          </cell>
          <cell r="AJ162">
            <v>1</v>
          </cell>
          <cell r="AK162">
            <v>1</v>
          </cell>
          <cell r="AL162">
            <v>3</v>
          </cell>
          <cell r="AM162">
            <v>3</v>
          </cell>
          <cell r="AN162">
            <v>2</v>
          </cell>
          <cell r="AO162">
            <v>2</v>
          </cell>
          <cell r="AP162">
            <v>2</v>
          </cell>
          <cell r="AQ162">
            <v>2</v>
          </cell>
          <cell r="AR162">
            <v>2</v>
          </cell>
          <cell r="AS162">
            <v>4</v>
          </cell>
          <cell r="AT162">
            <v>2</v>
          </cell>
          <cell r="AU162">
            <v>3</v>
          </cell>
          <cell r="AV162">
            <v>5</v>
          </cell>
          <cell r="AW162">
            <v>3</v>
          </cell>
          <cell r="AX162">
            <v>4</v>
          </cell>
          <cell r="AY162">
            <v>3</v>
          </cell>
          <cell r="AZ162">
            <v>3</v>
          </cell>
          <cell r="BA162">
            <v>2</v>
          </cell>
          <cell r="BB162">
            <v>2</v>
          </cell>
          <cell r="BC162">
            <v>2</v>
          </cell>
          <cell r="BD162">
            <v>5</v>
          </cell>
          <cell r="BE162">
            <v>3</v>
          </cell>
          <cell r="BF162">
            <v>2</v>
          </cell>
          <cell r="BG162">
            <v>3</v>
          </cell>
          <cell r="BH162">
            <v>1</v>
          </cell>
          <cell r="BI162">
            <v>3</v>
          </cell>
          <cell r="BJ162">
            <v>1</v>
          </cell>
          <cell r="BK162">
            <v>4</v>
          </cell>
          <cell r="BL162">
            <v>4</v>
          </cell>
          <cell r="BM162">
            <v>4</v>
          </cell>
          <cell r="BN162">
            <v>4</v>
          </cell>
          <cell r="BO162">
            <v>3</v>
          </cell>
          <cell r="BP162">
            <v>99</v>
          </cell>
          <cell r="BQ162">
            <v>2</v>
          </cell>
          <cell r="BR162">
            <v>2</v>
          </cell>
          <cell r="BS162">
            <v>99</v>
          </cell>
          <cell r="BT162">
            <v>99</v>
          </cell>
          <cell r="BU162">
            <v>99</v>
          </cell>
          <cell r="BV162">
            <v>1</v>
          </cell>
          <cell r="BW162">
            <v>3</v>
          </cell>
          <cell r="BX162">
            <v>4</v>
          </cell>
          <cell r="BY162">
            <v>4</v>
          </cell>
          <cell r="BZ162">
            <v>4</v>
          </cell>
          <cell r="CA162">
            <v>4</v>
          </cell>
          <cell r="CB162">
            <v>2</v>
          </cell>
          <cell r="CC162">
            <v>99</v>
          </cell>
          <cell r="CD162">
            <v>1</v>
          </cell>
          <cell r="CE162">
            <v>1</v>
          </cell>
          <cell r="CF162">
            <v>1</v>
          </cell>
          <cell r="CG162">
            <v>1</v>
          </cell>
          <cell r="CH162">
            <v>1</v>
          </cell>
          <cell r="CI162">
            <v>1</v>
          </cell>
          <cell r="CJ162">
            <v>2</v>
          </cell>
          <cell r="CK162">
            <v>99</v>
          </cell>
          <cell r="CL162">
            <v>1</v>
          </cell>
          <cell r="CM162">
            <v>1</v>
          </cell>
          <cell r="CN162">
            <v>99</v>
          </cell>
          <cell r="CO162">
            <v>3</v>
          </cell>
          <cell r="CP162">
            <v>99</v>
          </cell>
          <cell r="CQ162">
            <v>99</v>
          </cell>
          <cell r="CR162">
            <v>99</v>
          </cell>
          <cell r="CS162">
            <v>2</v>
          </cell>
          <cell r="CT162">
            <v>2</v>
          </cell>
          <cell r="CU162">
            <v>3</v>
          </cell>
          <cell r="CV162">
            <v>3</v>
          </cell>
          <cell r="CW162">
            <v>3</v>
          </cell>
          <cell r="CX162">
            <v>1</v>
          </cell>
          <cell r="CY162">
            <v>3</v>
          </cell>
          <cell r="CZ162">
            <v>3</v>
          </cell>
          <cell r="DA162">
            <v>3</v>
          </cell>
          <cell r="DB162">
            <v>2</v>
          </cell>
          <cell r="DC162">
            <v>4</v>
          </cell>
          <cell r="DD162">
            <v>4</v>
          </cell>
          <cell r="DE162">
            <v>4</v>
          </cell>
          <cell r="DF162">
            <v>5</v>
          </cell>
          <cell r="DG162">
            <v>2</v>
          </cell>
          <cell r="DH162">
            <v>2</v>
          </cell>
          <cell r="DI162">
            <v>5</v>
          </cell>
          <cell r="DJ162">
            <v>5</v>
          </cell>
          <cell r="DK162">
            <v>5</v>
          </cell>
          <cell r="DL162">
            <v>5</v>
          </cell>
          <cell r="DM162">
            <v>2</v>
          </cell>
          <cell r="DN162">
            <v>4</v>
          </cell>
          <cell r="DO162">
            <v>3</v>
          </cell>
          <cell r="DP162">
            <v>2</v>
          </cell>
          <cell r="DQ162">
            <v>3</v>
          </cell>
          <cell r="DR162">
            <v>1</v>
          </cell>
          <cell r="DS162">
            <v>2</v>
          </cell>
          <cell r="DT162">
            <v>2</v>
          </cell>
          <cell r="DU162">
            <v>1</v>
          </cell>
          <cell r="DV162">
            <v>2</v>
          </cell>
          <cell r="DW162">
            <v>2</v>
          </cell>
          <cell r="DX162">
            <v>4</v>
          </cell>
          <cell r="DY162">
            <v>3</v>
          </cell>
          <cell r="DZ162">
            <v>3</v>
          </cell>
          <cell r="EA162">
            <v>1</v>
          </cell>
          <cell r="EB162">
            <v>3</v>
          </cell>
          <cell r="EC162">
            <v>2</v>
          </cell>
          <cell r="ED162">
            <v>2</v>
          </cell>
          <cell r="EE162">
            <v>2</v>
          </cell>
          <cell r="EF162">
            <v>2</v>
          </cell>
          <cell r="EG162">
            <v>3</v>
          </cell>
          <cell r="EH162">
            <v>1</v>
          </cell>
          <cell r="EI162">
            <v>2</v>
          </cell>
          <cell r="EJ162">
            <v>1</v>
          </cell>
          <cell r="EK162">
            <v>77</v>
          </cell>
          <cell r="EL162">
            <v>0</v>
          </cell>
          <cell r="EM162">
            <v>77</v>
          </cell>
          <cell r="EN162">
            <v>1</v>
          </cell>
          <cell r="EO162">
            <v>77</v>
          </cell>
          <cell r="EP162">
            <v>0</v>
          </cell>
          <cell r="EQ162">
            <v>77</v>
          </cell>
          <cell r="ER162">
            <v>0</v>
          </cell>
          <cell r="ES162">
            <v>77</v>
          </cell>
          <cell r="ET162">
            <v>0</v>
          </cell>
          <cell r="EU162">
            <v>77</v>
          </cell>
          <cell r="EV162">
            <v>2</v>
          </cell>
          <cell r="EW162">
            <v>1</v>
          </cell>
          <cell r="EX162">
            <v>3</v>
          </cell>
          <cell r="EY162">
            <v>3</v>
          </cell>
          <cell r="EZ162">
            <v>2</v>
          </cell>
          <cell r="FA162">
            <v>1</v>
          </cell>
          <cell r="FB162">
            <v>3</v>
          </cell>
          <cell r="FC162">
            <v>3</v>
          </cell>
          <cell r="FD162">
            <v>3</v>
          </cell>
          <cell r="FE162">
            <v>3</v>
          </cell>
          <cell r="FF162">
            <v>3</v>
          </cell>
          <cell r="FG162">
            <v>2</v>
          </cell>
          <cell r="FH162">
            <v>2</v>
          </cell>
          <cell r="FI162">
            <v>3</v>
          </cell>
          <cell r="FJ162">
            <v>3</v>
          </cell>
          <cell r="FK162">
            <v>3</v>
          </cell>
          <cell r="FL162">
            <v>3</v>
          </cell>
          <cell r="FM162">
            <v>3</v>
          </cell>
          <cell r="FN162">
            <v>99</v>
          </cell>
          <cell r="FO162">
            <v>99</v>
          </cell>
          <cell r="FP162">
            <v>99</v>
          </cell>
          <cell r="FQ162">
            <v>2</v>
          </cell>
          <cell r="FR162">
            <v>99</v>
          </cell>
          <cell r="FS162">
            <v>99</v>
          </cell>
          <cell r="FT162">
            <v>99</v>
          </cell>
          <cell r="FU162">
            <v>99</v>
          </cell>
          <cell r="FV162">
            <v>99</v>
          </cell>
          <cell r="FW162">
            <v>99</v>
          </cell>
          <cell r="FX162">
            <v>99</v>
          </cell>
          <cell r="FY162">
            <v>99</v>
          </cell>
          <cell r="FZ162">
            <v>2</v>
          </cell>
          <cell r="GA162">
            <v>1</v>
          </cell>
          <cell r="GB162">
            <v>2</v>
          </cell>
          <cell r="GC162">
            <v>2</v>
          </cell>
          <cell r="GD162">
            <v>1</v>
          </cell>
          <cell r="GE162">
            <v>2</v>
          </cell>
          <cell r="GF162">
            <v>1</v>
          </cell>
          <cell r="GG162">
            <v>3</v>
          </cell>
        </row>
        <row r="163">
          <cell r="E163">
            <v>5</v>
          </cell>
          <cell r="F163">
            <v>6</v>
          </cell>
          <cell r="G163">
            <v>1</v>
          </cell>
          <cell r="H163">
            <v>3</v>
          </cell>
          <cell r="I163">
            <v>8</v>
          </cell>
          <cell r="J163">
            <v>1</v>
          </cell>
          <cell r="K163">
            <v>1</v>
          </cell>
          <cell r="L163">
            <v>2</v>
          </cell>
          <cell r="M163">
            <v>3</v>
          </cell>
          <cell r="N163">
            <v>3</v>
          </cell>
          <cell r="O163">
            <v>3</v>
          </cell>
          <cell r="P163">
            <v>3</v>
          </cell>
          <cell r="Q163">
            <v>1</v>
          </cell>
          <cell r="R163">
            <v>1</v>
          </cell>
          <cell r="S163">
            <v>1</v>
          </cell>
          <cell r="T163">
            <v>2</v>
          </cell>
          <cell r="U163">
            <v>2</v>
          </cell>
          <cell r="V163">
            <v>1</v>
          </cell>
          <cell r="W163">
            <v>2</v>
          </cell>
          <cell r="X163">
            <v>1</v>
          </cell>
          <cell r="Y163">
            <v>4</v>
          </cell>
          <cell r="Z163">
            <v>1</v>
          </cell>
          <cell r="AA163">
            <v>2</v>
          </cell>
          <cell r="AB163">
            <v>2</v>
          </cell>
          <cell r="AC163">
            <v>2</v>
          </cell>
          <cell r="AD163">
            <v>1</v>
          </cell>
          <cell r="AE163">
            <v>1</v>
          </cell>
          <cell r="AF163">
            <v>1</v>
          </cell>
          <cell r="AG163">
            <v>1</v>
          </cell>
          <cell r="AH163">
            <v>2</v>
          </cell>
          <cell r="AI163">
            <v>1</v>
          </cell>
          <cell r="AJ163">
            <v>2</v>
          </cell>
          <cell r="AK163">
            <v>1</v>
          </cell>
          <cell r="AL163">
            <v>2</v>
          </cell>
          <cell r="AM163">
            <v>99</v>
          </cell>
          <cell r="AN163">
            <v>2</v>
          </cell>
          <cell r="AO163">
            <v>2</v>
          </cell>
          <cell r="AP163">
            <v>2</v>
          </cell>
          <cell r="AQ163">
            <v>2</v>
          </cell>
          <cell r="AR163">
            <v>2</v>
          </cell>
          <cell r="AS163">
            <v>4</v>
          </cell>
          <cell r="AT163">
            <v>2</v>
          </cell>
          <cell r="AU163">
            <v>3</v>
          </cell>
          <cell r="AV163">
            <v>5</v>
          </cell>
          <cell r="AW163">
            <v>3</v>
          </cell>
          <cell r="AX163">
            <v>4</v>
          </cell>
          <cell r="AY163">
            <v>2</v>
          </cell>
          <cell r="AZ163">
            <v>1</v>
          </cell>
          <cell r="BA163">
            <v>1</v>
          </cell>
          <cell r="BB163">
            <v>1</v>
          </cell>
          <cell r="BC163">
            <v>2</v>
          </cell>
          <cell r="BD163">
            <v>5</v>
          </cell>
          <cell r="BE163">
            <v>4</v>
          </cell>
          <cell r="BF163">
            <v>2</v>
          </cell>
          <cell r="BG163">
            <v>3</v>
          </cell>
          <cell r="BH163">
            <v>1</v>
          </cell>
          <cell r="BI163">
            <v>3</v>
          </cell>
          <cell r="BJ163">
            <v>1</v>
          </cell>
          <cell r="BK163">
            <v>4</v>
          </cell>
          <cell r="BL163">
            <v>4</v>
          </cell>
          <cell r="BM163">
            <v>3</v>
          </cell>
          <cell r="BN163">
            <v>5</v>
          </cell>
          <cell r="BO163">
            <v>1</v>
          </cell>
          <cell r="BP163">
            <v>3</v>
          </cell>
          <cell r="BQ163">
            <v>2</v>
          </cell>
          <cell r="BR163">
            <v>2</v>
          </cell>
          <cell r="BS163">
            <v>2</v>
          </cell>
          <cell r="BT163">
            <v>2</v>
          </cell>
          <cell r="BU163">
            <v>2</v>
          </cell>
          <cell r="BV163">
            <v>1</v>
          </cell>
          <cell r="BW163">
            <v>3</v>
          </cell>
          <cell r="BX163">
            <v>1</v>
          </cell>
          <cell r="BY163">
            <v>1</v>
          </cell>
          <cell r="BZ163">
            <v>4</v>
          </cell>
          <cell r="CA163">
            <v>4</v>
          </cell>
          <cell r="CB163">
            <v>2</v>
          </cell>
          <cell r="CC163">
            <v>2</v>
          </cell>
          <cell r="CD163">
            <v>99</v>
          </cell>
          <cell r="CE163">
            <v>99</v>
          </cell>
          <cell r="CF163">
            <v>99</v>
          </cell>
          <cell r="CG163">
            <v>2</v>
          </cell>
          <cell r="CH163">
            <v>1</v>
          </cell>
          <cell r="CI163">
            <v>1</v>
          </cell>
          <cell r="CJ163">
            <v>1</v>
          </cell>
          <cell r="CK163">
            <v>1</v>
          </cell>
          <cell r="CL163">
            <v>99</v>
          </cell>
          <cell r="CM163">
            <v>3</v>
          </cell>
          <cell r="CN163">
            <v>3</v>
          </cell>
          <cell r="CO163">
            <v>3</v>
          </cell>
          <cell r="CP163">
            <v>3</v>
          </cell>
          <cell r="CQ163">
            <v>3</v>
          </cell>
          <cell r="CR163">
            <v>3</v>
          </cell>
          <cell r="CS163">
            <v>3</v>
          </cell>
          <cell r="CT163">
            <v>3</v>
          </cell>
          <cell r="CU163">
            <v>3</v>
          </cell>
          <cell r="CV163">
            <v>3</v>
          </cell>
          <cell r="CW163">
            <v>3</v>
          </cell>
          <cell r="CX163">
            <v>3</v>
          </cell>
          <cell r="CY163">
            <v>3</v>
          </cell>
          <cell r="CZ163">
            <v>3</v>
          </cell>
          <cell r="DA163">
            <v>5</v>
          </cell>
          <cell r="DB163">
            <v>5</v>
          </cell>
          <cell r="DC163">
            <v>5</v>
          </cell>
          <cell r="DD163">
            <v>5</v>
          </cell>
          <cell r="DE163">
            <v>5</v>
          </cell>
          <cell r="DF163">
            <v>5</v>
          </cell>
          <cell r="DG163">
            <v>5</v>
          </cell>
          <cell r="DH163">
            <v>5</v>
          </cell>
          <cell r="DI163">
            <v>5</v>
          </cell>
          <cell r="DJ163">
            <v>5</v>
          </cell>
          <cell r="DK163">
            <v>5</v>
          </cell>
          <cell r="DL163">
            <v>5</v>
          </cell>
          <cell r="DM163">
            <v>5</v>
          </cell>
          <cell r="DN163">
            <v>4</v>
          </cell>
          <cell r="DO163">
            <v>4</v>
          </cell>
          <cell r="DP163">
            <v>2</v>
          </cell>
          <cell r="DQ163">
            <v>3</v>
          </cell>
          <cell r="DR163">
            <v>2</v>
          </cell>
          <cell r="DS163">
            <v>3</v>
          </cell>
          <cell r="DT163">
            <v>3</v>
          </cell>
          <cell r="DU163">
            <v>2</v>
          </cell>
          <cell r="DV163">
            <v>3</v>
          </cell>
          <cell r="DW163">
            <v>2</v>
          </cell>
          <cell r="DX163">
            <v>4</v>
          </cell>
          <cell r="DY163">
            <v>3</v>
          </cell>
          <cell r="DZ163">
            <v>3</v>
          </cell>
          <cell r="EA163">
            <v>5</v>
          </cell>
          <cell r="EB163">
            <v>5</v>
          </cell>
          <cell r="EC163">
            <v>5</v>
          </cell>
          <cell r="ED163">
            <v>2</v>
          </cell>
          <cell r="EE163">
            <v>2</v>
          </cell>
          <cell r="EF163">
            <v>2</v>
          </cell>
          <cell r="EG163">
            <v>2</v>
          </cell>
          <cell r="EH163">
            <v>2</v>
          </cell>
          <cell r="EI163">
            <v>2</v>
          </cell>
          <cell r="EJ163">
            <v>77</v>
          </cell>
          <cell r="EK163">
            <v>77</v>
          </cell>
          <cell r="EL163">
            <v>77</v>
          </cell>
          <cell r="EM163">
            <v>77</v>
          </cell>
          <cell r="EN163">
            <v>77</v>
          </cell>
          <cell r="EO163">
            <v>77</v>
          </cell>
          <cell r="EP163">
            <v>77</v>
          </cell>
          <cell r="EQ163">
            <v>77</v>
          </cell>
          <cell r="ER163">
            <v>77</v>
          </cell>
          <cell r="ES163">
            <v>77</v>
          </cell>
          <cell r="ET163">
            <v>77</v>
          </cell>
          <cell r="EU163">
            <v>77</v>
          </cell>
          <cell r="EV163">
            <v>2</v>
          </cell>
          <cell r="EW163">
            <v>3</v>
          </cell>
          <cell r="EX163">
            <v>2</v>
          </cell>
          <cell r="EY163">
            <v>99</v>
          </cell>
          <cell r="EZ163">
            <v>2</v>
          </cell>
          <cell r="FA163">
            <v>4</v>
          </cell>
          <cell r="FB163">
            <v>3</v>
          </cell>
          <cell r="FC163">
            <v>3</v>
          </cell>
          <cell r="FD163">
            <v>3</v>
          </cell>
          <cell r="FE163">
            <v>3</v>
          </cell>
          <cell r="FF163">
            <v>2</v>
          </cell>
          <cell r="FG163">
            <v>3</v>
          </cell>
          <cell r="FH163">
            <v>3</v>
          </cell>
          <cell r="FI163">
            <v>3</v>
          </cell>
          <cell r="FJ163">
            <v>3</v>
          </cell>
          <cell r="FK163">
            <v>2</v>
          </cell>
          <cell r="FL163">
            <v>2</v>
          </cell>
          <cell r="FM163">
            <v>3</v>
          </cell>
          <cell r="FN163">
            <v>99</v>
          </cell>
          <cell r="FO163">
            <v>99</v>
          </cell>
          <cell r="FP163">
            <v>99</v>
          </cell>
          <cell r="FQ163">
            <v>3</v>
          </cell>
          <cell r="FR163">
            <v>99</v>
          </cell>
          <cell r="FS163">
            <v>99</v>
          </cell>
          <cell r="FT163">
            <v>99</v>
          </cell>
          <cell r="FU163">
            <v>99</v>
          </cell>
          <cell r="FV163">
            <v>99</v>
          </cell>
          <cell r="FW163">
            <v>99</v>
          </cell>
          <cell r="FX163">
            <v>99</v>
          </cell>
          <cell r="FY163">
            <v>99</v>
          </cell>
          <cell r="FZ163">
            <v>2</v>
          </cell>
          <cell r="GA163">
            <v>1</v>
          </cell>
          <cell r="GB163">
            <v>2</v>
          </cell>
          <cell r="GC163">
            <v>2</v>
          </cell>
          <cell r="GD163">
            <v>1</v>
          </cell>
          <cell r="GE163">
            <v>2</v>
          </cell>
          <cell r="GF163">
            <v>1</v>
          </cell>
          <cell r="GG163">
            <v>3</v>
          </cell>
        </row>
        <row r="164">
          <cell r="E164">
            <v>5</v>
          </cell>
          <cell r="F164">
            <v>6</v>
          </cell>
          <cell r="G164">
            <v>1</v>
          </cell>
          <cell r="H164">
            <v>3</v>
          </cell>
          <cell r="I164">
            <v>8</v>
          </cell>
          <cell r="J164">
            <v>1</v>
          </cell>
          <cell r="K164">
            <v>1</v>
          </cell>
          <cell r="L164">
            <v>2</v>
          </cell>
          <cell r="M164">
            <v>3</v>
          </cell>
          <cell r="N164">
            <v>3</v>
          </cell>
          <cell r="O164">
            <v>3</v>
          </cell>
          <cell r="P164">
            <v>3</v>
          </cell>
          <cell r="Q164">
            <v>1</v>
          </cell>
          <cell r="R164">
            <v>1</v>
          </cell>
          <cell r="S164">
            <v>1</v>
          </cell>
          <cell r="T164">
            <v>2</v>
          </cell>
          <cell r="U164">
            <v>2</v>
          </cell>
          <cell r="V164">
            <v>1</v>
          </cell>
          <cell r="W164">
            <v>2</v>
          </cell>
          <cell r="X164">
            <v>1</v>
          </cell>
          <cell r="Y164">
            <v>4</v>
          </cell>
          <cell r="Z164">
            <v>1</v>
          </cell>
          <cell r="AA164">
            <v>2</v>
          </cell>
          <cell r="AB164">
            <v>2</v>
          </cell>
          <cell r="AC164">
            <v>2</v>
          </cell>
          <cell r="AD164">
            <v>1</v>
          </cell>
          <cell r="AE164">
            <v>1</v>
          </cell>
          <cell r="AF164">
            <v>1</v>
          </cell>
          <cell r="AG164">
            <v>1</v>
          </cell>
          <cell r="AH164">
            <v>2</v>
          </cell>
          <cell r="AI164">
            <v>1</v>
          </cell>
          <cell r="AJ164">
            <v>2</v>
          </cell>
          <cell r="AK164">
            <v>1</v>
          </cell>
          <cell r="AL164">
            <v>2</v>
          </cell>
          <cell r="AM164">
            <v>3</v>
          </cell>
          <cell r="AN164">
            <v>2</v>
          </cell>
          <cell r="AO164">
            <v>2</v>
          </cell>
          <cell r="AP164">
            <v>2</v>
          </cell>
          <cell r="AQ164">
            <v>2</v>
          </cell>
          <cell r="AR164">
            <v>2</v>
          </cell>
          <cell r="AS164">
            <v>4</v>
          </cell>
          <cell r="AT164">
            <v>2</v>
          </cell>
          <cell r="AU164">
            <v>3</v>
          </cell>
          <cell r="AV164">
            <v>5</v>
          </cell>
          <cell r="AW164">
            <v>3</v>
          </cell>
          <cell r="AX164">
            <v>4</v>
          </cell>
          <cell r="AY164">
            <v>2</v>
          </cell>
          <cell r="AZ164">
            <v>1</v>
          </cell>
          <cell r="BA164">
            <v>1</v>
          </cell>
          <cell r="BB164">
            <v>1</v>
          </cell>
          <cell r="BC164">
            <v>2</v>
          </cell>
          <cell r="BD164">
            <v>5</v>
          </cell>
          <cell r="BE164">
            <v>4</v>
          </cell>
          <cell r="BF164">
            <v>2</v>
          </cell>
          <cell r="BG164">
            <v>3</v>
          </cell>
          <cell r="BH164">
            <v>1</v>
          </cell>
          <cell r="BI164">
            <v>3</v>
          </cell>
          <cell r="BJ164">
            <v>1</v>
          </cell>
          <cell r="BK164">
            <v>4</v>
          </cell>
          <cell r="BL164">
            <v>4</v>
          </cell>
          <cell r="BM164">
            <v>3</v>
          </cell>
          <cell r="BN164">
            <v>5</v>
          </cell>
          <cell r="BO164">
            <v>1</v>
          </cell>
          <cell r="BP164">
            <v>3</v>
          </cell>
          <cell r="BQ164">
            <v>2</v>
          </cell>
          <cell r="BR164">
            <v>2</v>
          </cell>
          <cell r="BS164">
            <v>2</v>
          </cell>
          <cell r="BT164">
            <v>2</v>
          </cell>
          <cell r="BU164">
            <v>2</v>
          </cell>
          <cell r="BV164">
            <v>1</v>
          </cell>
          <cell r="BW164">
            <v>3</v>
          </cell>
          <cell r="BX164">
            <v>1</v>
          </cell>
          <cell r="BY164">
            <v>1</v>
          </cell>
          <cell r="BZ164">
            <v>4</v>
          </cell>
          <cell r="CA164">
            <v>4</v>
          </cell>
          <cell r="CB164">
            <v>2</v>
          </cell>
          <cell r="CC164">
            <v>2</v>
          </cell>
          <cell r="CD164">
            <v>1</v>
          </cell>
          <cell r="CE164">
            <v>1</v>
          </cell>
          <cell r="CF164">
            <v>1</v>
          </cell>
          <cell r="CG164">
            <v>2</v>
          </cell>
          <cell r="CH164">
            <v>1</v>
          </cell>
          <cell r="CI164">
            <v>1</v>
          </cell>
          <cell r="CJ164">
            <v>1</v>
          </cell>
          <cell r="CK164">
            <v>3</v>
          </cell>
          <cell r="CL164">
            <v>1</v>
          </cell>
          <cell r="CM164">
            <v>3</v>
          </cell>
          <cell r="CN164">
            <v>3</v>
          </cell>
          <cell r="CO164">
            <v>3</v>
          </cell>
          <cell r="CP164">
            <v>3</v>
          </cell>
          <cell r="CQ164">
            <v>3</v>
          </cell>
          <cell r="CR164">
            <v>3</v>
          </cell>
          <cell r="CS164">
            <v>3</v>
          </cell>
          <cell r="CT164">
            <v>3</v>
          </cell>
          <cell r="CU164">
            <v>3</v>
          </cell>
          <cell r="CV164">
            <v>3</v>
          </cell>
          <cell r="CW164">
            <v>3</v>
          </cell>
          <cell r="CX164">
            <v>3</v>
          </cell>
          <cell r="CY164">
            <v>3</v>
          </cell>
          <cell r="CZ164">
            <v>3</v>
          </cell>
          <cell r="DA164">
            <v>5</v>
          </cell>
          <cell r="DB164">
            <v>5</v>
          </cell>
          <cell r="DC164">
            <v>5</v>
          </cell>
          <cell r="DD164">
            <v>5</v>
          </cell>
          <cell r="DE164">
            <v>5</v>
          </cell>
          <cell r="DF164">
            <v>5</v>
          </cell>
          <cell r="DG164">
            <v>5</v>
          </cell>
          <cell r="DH164">
            <v>5</v>
          </cell>
          <cell r="DI164">
            <v>5</v>
          </cell>
          <cell r="DJ164">
            <v>5</v>
          </cell>
          <cell r="DK164">
            <v>5</v>
          </cell>
          <cell r="DL164">
            <v>5</v>
          </cell>
          <cell r="DM164">
            <v>5</v>
          </cell>
          <cell r="DN164">
            <v>4</v>
          </cell>
          <cell r="DO164">
            <v>4</v>
          </cell>
          <cell r="DP164">
            <v>2</v>
          </cell>
          <cell r="DQ164">
            <v>3</v>
          </cell>
          <cell r="DR164">
            <v>2</v>
          </cell>
          <cell r="DS164">
            <v>3</v>
          </cell>
          <cell r="DT164">
            <v>3</v>
          </cell>
          <cell r="DU164">
            <v>2</v>
          </cell>
          <cell r="DV164">
            <v>3</v>
          </cell>
          <cell r="DW164">
            <v>2</v>
          </cell>
          <cell r="DX164">
            <v>4</v>
          </cell>
          <cell r="DY164">
            <v>3</v>
          </cell>
          <cell r="DZ164">
            <v>3</v>
          </cell>
          <cell r="EA164">
            <v>5</v>
          </cell>
          <cell r="EB164">
            <v>5</v>
          </cell>
          <cell r="EC164">
            <v>5</v>
          </cell>
          <cell r="ED164">
            <v>2</v>
          </cell>
          <cell r="EE164">
            <v>2</v>
          </cell>
          <cell r="EF164">
            <v>2</v>
          </cell>
          <cell r="EG164">
            <v>2</v>
          </cell>
          <cell r="EH164">
            <v>2</v>
          </cell>
          <cell r="EI164">
            <v>2</v>
          </cell>
          <cell r="EJ164">
            <v>77</v>
          </cell>
          <cell r="EK164">
            <v>77</v>
          </cell>
          <cell r="EL164">
            <v>77</v>
          </cell>
          <cell r="EM164">
            <v>77</v>
          </cell>
          <cell r="EN164">
            <v>77</v>
          </cell>
          <cell r="EO164">
            <v>77</v>
          </cell>
          <cell r="EP164">
            <v>77</v>
          </cell>
          <cell r="EQ164">
            <v>77</v>
          </cell>
          <cell r="ER164">
            <v>77</v>
          </cell>
          <cell r="ES164">
            <v>77</v>
          </cell>
          <cell r="ET164">
            <v>77</v>
          </cell>
          <cell r="EU164">
            <v>77</v>
          </cell>
          <cell r="EV164">
            <v>2</v>
          </cell>
          <cell r="EW164">
            <v>3</v>
          </cell>
          <cell r="EX164">
            <v>2</v>
          </cell>
          <cell r="EY164">
            <v>99</v>
          </cell>
          <cell r="EZ164">
            <v>2</v>
          </cell>
          <cell r="FA164">
            <v>4</v>
          </cell>
          <cell r="FB164">
            <v>3</v>
          </cell>
          <cell r="FC164">
            <v>3</v>
          </cell>
          <cell r="FD164">
            <v>3</v>
          </cell>
          <cell r="FE164">
            <v>3</v>
          </cell>
          <cell r="FF164">
            <v>2</v>
          </cell>
          <cell r="FG164">
            <v>3</v>
          </cell>
          <cell r="FH164">
            <v>3</v>
          </cell>
          <cell r="FI164">
            <v>3</v>
          </cell>
          <cell r="FJ164">
            <v>3</v>
          </cell>
          <cell r="FK164">
            <v>2</v>
          </cell>
          <cell r="FL164">
            <v>2</v>
          </cell>
          <cell r="FM164">
            <v>3</v>
          </cell>
          <cell r="FN164">
            <v>99</v>
          </cell>
          <cell r="FO164">
            <v>99</v>
          </cell>
          <cell r="FP164">
            <v>99</v>
          </cell>
          <cell r="FQ164">
            <v>3</v>
          </cell>
          <cell r="FR164">
            <v>99</v>
          </cell>
          <cell r="FS164">
            <v>99</v>
          </cell>
          <cell r="FT164">
            <v>99</v>
          </cell>
          <cell r="FU164">
            <v>99</v>
          </cell>
          <cell r="FV164">
            <v>99</v>
          </cell>
          <cell r="FW164">
            <v>99</v>
          </cell>
          <cell r="FX164">
            <v>99</v>
          </cell>
          <cell r="FY164">
            <v>99</v>
          </cell>
          <cell r="FZ164">
            <v>2</v>
          </cell>
          <cell r="GA164">
            <v>1</v>
          </cell>
          <cell r="GB164">
            <v>2</v>
          </cell>
          <cell r="GC164">
            <v>2</v>
          </cell>
          <cell r="GD164">
            <v>1</v>
          </cell>
          <cell r="GE164">
            <v>2</v>
          </cell>
          <cell r="GF164">
            <v>1</v>
          </cell>
          <cell r="GG164">
            <v>3</v>
          </cell>
        </row>
        <row r="165">
          <cell r="E165">
            <v>2</v>
          </cell>
          <cell r="F165">
            <v>6</v>
          </cell>
          <cell r="G165">
            <v>1</v>
          </cell>
          <cell r="H165">
            <v>3</v>
          </cell>
          <cell r="I165">
            <v>8</v>
          </cell>
          <cell r="J165">
            <v>2</v>
          </cell>
          <cell r="K165">
            <v>1</v>
          </cell>
          <cell r="L165">
            <v>2</v>
          </cell>
          <cell r="M165">
            <v>3</v>
          </cell>
          <cell r="N165">
            <v>3</v>
          </cell>
          <cell r="O165">
            <v>3</v>
          </cell>
          <cell r="P165">
            <v>3</v>
          </cell>
          <cell r="Q165">
            <v>1</v>
          </cell>
          <cell r="R165">
            <v>1</v>
          </cell>
          <cell r="S165">
            <v>2</v>
          </cell>
          <cell r="T165">
            <v>2</v>
          </cell>
          <cell r="U165">
            <v>2</v>
          </cell>
          <cell r="V165">
            <v>1</v>
          </cell>
          <cell r="W165">
            <v>2</v>
          </cell>
          <cell r="X165">
            <v>1</v>
          </cell>
          <cell r="Y165">
            <v>3</v>
          </cell>
          <cell r="Z165">
            <v>1</v>
          </cell>
          <cell r="AA165">
            <v>2</v>
          </cell>
          <cell r="AB165">
            <v>1</v>
          </cell>
          <cell r="AC165">
            <v>2</v>
          </cell>
          <cell r="AD165">
            <v>2</v>
          </cell>
          <cell r="AE165">
            <v>2</v>
          </cell>
          <cell r="AF165">
            <v>1</v>
          </cell>
          <cell r="AG165">
            <v>2</v>
          </cell>
          <cell r="AH165">
            <v>2</v>
          </cell>
          <cell r="AI165">
            <v>1</v>
          </cell>
          <cell r="AJ165">
            <v>1</v>
          </cell>
          <cell r="AK165">
            <v>1</v>
          </cell>
          <cell r="AL165">
            <v>3</v>
          </cell>
          <cell r="AM165">
            <v>3</v>
          </cell>
          <cell r="AN165">
            <v>2</v>
          </cell>
          <cell r="AO165">
            <v>1</v>
          </cell>
          <cell r="AP165">
            <v>2</v>
          </cell>
          <cell r="AQ165">
            <v>2</v>
          </cell>
          <cell r="AR165">
            <v>2</v>
          </cell>
          <cell r="AS165">
            <v>2</v>
          </cell>
          <cell r="AT165">
            <v>2</v>
          </cell>
          <cell r="AU165">
            <v>3</v>
          </cell>
          <cell r="AV165">
            <v>1</v>
          </cell>
          <cell r="AW165">
            <v>2</v>
          </cell>
          <cell r="AX165">
            <v>2</v>
          </cell>
          <cell r="AY165">
            <v>1</v>
          </cell>
          <cell r="AZ165">
            <v>1</v>
          </cell>
          <cell r="BA165">
            <v>1</v>
          </cell>
          <cell r="BB165">
            <v>1</v>
          </cell>
          <cell r="BC165">
            <v>2</v>
          </cell>
          <cell r="BD165">
            <v>1</v>
          </cell>
          <cell r="BE165">
            <v>1</v>
          </cell>
          <cell r="BF165">
            <v>1</v>
          </cell>
          <cell r="BG165">
            <v>1</v>
          </cell>
          <cell r="BH165">
            <v>2</v>
          </cell>
          <cell r="BI165">
            <v>3</v>
          </cell>
          <cell r="BJ165">
            <v>1</v>
          </cell>
          <cell r="BK165">
            <v>4</v>
          </cell>
          <cell r="BL165">
            <v>4</v>
          </cell>
          <cell r="BM165">
            <v>4</v>
          </cell>
          <cell r="BN165">
            <v>4</v>
          </cell>
          <cell r="BO165">
            <v>1</v>
          </cell>
          <cell r="BP165">
            <v>2</v>
          </cell>
          <cell r="BQ165">
            <v>2</v>
          </cell>
          <cell r="BR165">
            <v>1</v>
          </cell>
          <cell r="BS165">
            <v>2</v>
          </cell>
          <cell r="BT165">
            <v>2</v>
          </cell>
          <cell r="BU165">
            <v>2</v>
          </cell>
          <cell r="BV165">
            <v>1</v>
          </cell>
          <cell r="BW165">
            <v>1</v>
          </cell>
          <cell r="BX165">
            <v>2</v>
          </cell>
          <cell r="BY165">
            <v>2</v>
          </cell>
          <cell r="BZ165">
            <v>1</v>
          </cell>
          <cell r="CA165">
            <v>4</v>
          </cell>
          <cell r="CB165">
            <v>4</v>
          </cell>
          <cell r="CC165">
            <v>2</v>
          </cell>
          <cell r="CD165">
            <v>2</v>
          </cell>
          <cell r="CE165">
            <v>1</v>
          </cell>
          <cell r="CF165">
            <v>1</v>
          </cell>
          <cell r="CG165">
            <v>1</v>
          </cell>
          <cell r="CH165">
            <v>3</v>
          </cell>
          <cell r="CI165">
            <v>3</v>
          </cell>
          <cell r="CJ165">
            <v>3</v>
          </cell>
          <cell r="CK165">
            <v>1</v>
          </cell>
          <cell r="CL165">
            <v>1</v>
          </cell>
          <cell r="CM165">
            <v>1</v>
          </cell>
          <cell r="CN165">
            <v>99</v>
          </cell>
          <cell r="CO165">
            <v>1</v>
          </cell>
          <cell r="CP165">
            <v>1</v>
          </cell>
          <cell r="CQ165">
            <v>99</v>
          </cell>
          <cell r="CR165">
            <v>2</v>
          </cell>
          <cell r="CS165">
            <v>3</v>
          </cell>
          <cell r="CT165">
            <v>3</v>
          </cell>
          <cell r="CU165">
            <v>3</v>
          </cell>
          <cell r="CV165">
            <v>1</v>
          </cell>
          <cell r="CW165">
            <v>3</v>
          </cell>
          <cell r="CX165">
            <v>2</v>
          </cell>
          <cell r="CY165">
            <v>2</v>
          </cell>
          <cell r="CZ165">
            <v>2</v>
          </cell>
          <cell r="DA165">
            <v>2</v>
          </cell>
          <cell r="DB165">
            <v>2</v>
          </cell>
          <cell r="DC165">
            <v>2</v>
          </cell>
          <cell r="DD165">
            <v>2</v>
          </cell>
          <cell r="DE165">
            <v>2</v>
          </cell>
          <cell r="DF165">
            <v>5</v>
          </cell>
          <cell r="DG165">
            <v>2</v>
          </cell>
          <cell r="DH165">
            <v>2</v>
          </cell>
          <cell r="DI165">
            <v>2</v>
          </cell>
          <cell r="DJ165">
            <v>2</v>
          </cell>
          <cell r="DK165">
            <v>2</v>
          </cell>
          <cell r="DL165">
            <v>5</v>
          </cell>
          <cell r="DM165">
            <v>2</v>
          </cell>
          <cell r="DN165">
            <v>4</v>
          </cell>
          <cell r="DO165">
            <v>1</v>
          </cell>
          <cell r="DP165">
            <v>2</v>
          </cell>
          <cell r="DQ165">
            <v>3</v>
          </cell>
          <cell r="DR165">
            <v>2</v>
          </cell>
          <cell r="DS165">
            <v>3</v>
          </cell>
          <cell r="DT165">
            <v>3</v>
          </cell>
          <cell r="DU165">
            <v>2</v>
          </cell>
          <cell r="DV165">
            <v>3</v>
          </cell>
          <cell r="DW165">
            <v>2</v>
          </cell>
          <cell r="DX165">
            <v>4</v>
          </cell>
          <cell r="DY165">
            <v>3</v>
          </cell>
          <cell r="DZ165">
            <v>3</v>
          </cell>
          <cell r="EA165">
            <v>5</v>
          </cell>
          <cell r="EB165">
            <v>5</v>
          </cell>
          <cell r="EC165">
            <v>5</v>
          </cell>
          <cell r="ED165">
            <v>2</v>
          </cell>
          <cell r="EE165">
            <v>2</v>
          </cell>
          <cell r="EF165">
            <v>2</v>
          </cell>
          <cell r="EG165">
            <v>2</v>
          </cell>
          <cell r="EH165">
            <v>2</v>
          </cell>
          <cell r="EI165">
            <v>2</v>
          </cell>
          <cell r="EJ165">
            <v>77</v>
          </cell>
          <cell r="EK165">
            <v>77</v>
          </cell>
          <cell r="EL165">
            <v>77</v>
          </cell>
          <cell r="EM165">
            <v>77</v>
          </cell>
          <cell r="EN165">
            <v>77</v>
          </cell>
          <cell r="EO165">
            <v>77</v>
          </cell>
          <cell r="EP165">
            <v>77</v>
          </cell>
          <cell r="EQ165">
            <v>77</v>
          </cell>
          <cell r="ER165">
            <v>77</v>
          </cell>
          <cell r="ES165">
            <v>77</v>
          </cell>
          <cell r="ET165">
            <v>77</v>
          </cell>
          <cell r="EU165">
            <v>77</v>
          </cell>
          <cell r="EV165">
            <v>1</v>
          </cell>
          <cell r="EW165">
            <v>1</v>
          </cell>
          <cell r="EX165">
            <v>3</v>
          </cell>
          <cell r="EY165">
            <v>3</v>
          </cell>
          <cell r="EZ165">
            <v>3</v>
          </cell>
          <cell r="FA165">
            <v>4</v>
          </cell>
          <cell r="FB165">
            <v>3</v>
          </cell>
          <cell r="FC165">
            <v>3</v>
          </cell>
          <cell r="FD165">
            <v>3</v>
          </cell>
          <cell r="FE165">
            <v>3</v>
          </cell>
          <cell r="FF165">
            <v>3</v>
          </cell>
          <cell r="FG165">
            <v>1</v>
          </cell>
          <cell r="FH165">
            <v>3</v>
          </cell>
          <cell r="FI165">
            <v>1</v>
          </cell>
          <cell r="FJ165">
            <v>3</v>
          </cell>
          <cell r="FK165">
            <v>3</v>
          </cell>
          <cell r="FL165">
            <v>1</v>
          </cell>
          <cell r="FM165">
            <v>3</v>
          </cell>
          <cell r="FN165">
            <v>99</v>
          </cell>
          <cell r="FO165">
            <v>99</v>
          </cell>
          <cell r="FP165">
            <v>99</v>
          </cell>
          <cell r="FQ165">
            <v>3</v>
          </cell>
          <cell r="FR165">
            <v>99</v>
          </cell>
          <cell r="FS165">
            <v>99</v>
          </cell>
          <cell r="FT165">
            <v>99</v>
          </cell>
          <cell r="FU165">
            <v>99</v>
          </cell>
          <cell r="FV165">
            <v>99</v>
          </cell>
          <cell r="FW165">
            <v>99</v>
          </cell>
          <cell r="FX165">
            <v>99</v>
          </cell>
          <cell r="FY165">
            <v>99</v>
          </cell>
          <cell r="FZ165">
            <v>2</v>
          </cell>
          <cell r="GA165">
            <v>1</v>
          </cell>
          <cell r="GB165">
            <v>2</v>
          </cell>
          <cell r="GC165">
            <v>2</v>
          </cell>
          <cell r="GD165">
            <v>1</v>
          </cell>
          <cell r="GE165">
            <v>2</v>
          </cell>
          <cell r="GF165">
            <v>1</v>
          </cell>
          <cell r="GG165">
            <v>2</v>
          </cell>
        </row>
        <row r="166">
          <cell r="E166">
            <v>4</v>
          </cell>
          <cell r="F166">
            <v>6</v>
          </cell>
          <cell r="G166">
            <v>1</v>
          </cell>
          <cell r="H166">
            <v>1</v>
          </cell>
          <cell r="I166">
            <v>5</v>
          </cell>
          <cell r="J166">
            <v>2</v>
          </cell>
          <cell r="K166">
            <v>1</v>
          </cell>
          <cell r="L166">
            <v>2</v>
          </cell>
          <cell r="M166">
            <v>2</v>
          </cell>
          <cell r="N166">
            <v>99</v>
          </cell>
          <cell r="O166">
            <v>99</v>
          </cell>
          <cell r="P166">
            <v>1</v>
          </cell>
          <cell r="Q166">
            <v>1</v>
          </cell>
          <cell r="R166">
            <v>2</v>
          </cell>
          <cell r="S166">
            <v>2</v>
          </cell>
          <cell r="T166">
            <v>2</v>
          </cell>
          <cell r="U166">
            <v>1</v>
          </cell>
          <cell r="V166">
            <v>1</v>
          </cell>
          <cell r="W166">
            <v>2</v>
          </cell>
          <cell r="X166">
            <v>2</v>
          </cell>
          <cell r="Y166">
            <v>4</v>
          </cell>
          <cell r="Z166">
            <v>1</v>
          </cell>
          <cell r="AA166">
            <v>1</v>
          </cell>
          <cell r="AB166">
            <v>2</v>
          </cell>
          <cell r="AC166">
            <v>2</v>
          </cell>
          <cell r="AD166">
            <v>2</v>
          </cell>
          <cell r="AE166">
            <v>1</v>
          </cell>
          <cell r="AF166">
            <v>2</v>
          </cell>
          <cell r="AG166">
            <v>2</v>
          </cell>
          <cell r="AH166">
            <v>2</v>
          </cell>
          <cell r="AI166">
            <v>1</v>
          </cell>
          <cell r="AJ166">
            <v>2</v>
          </cell>
          <cell r="AK166">
            <v>1</v>
          </cell>
          <cell r="AL166">
            <v>1</v>
          </cell>
          <cell r="AM166">
            <v>2</v>
          </cell>
          <cell r="AN166">
            <v>2</v>
          </cell>
          <cell r="AO166">
            <v>2</v>
          </cell>
          <cell r="AP166">
            <v>2</v>
          </cell>
          <cell r="AQ166">
            <v>2</v>
          </cell>
          <cell r="AR166">
            <v>2</v>
          </cell>
          <cell r="AS166">
            <v>2</v>
          </cell>
          <cell r="AT166">
            <v>2</v>
          </cell>
          <cell r="AU166">
            <v>1</v>
          </cell>
          <cell r="AV166">
            <v>2</v>
          </cell>
          <cell r="AW166">
            <v>3</v>
          </cell>
          <cell r="AX166">
            <v>2</v>
          </cell>
          <cell r="AY166">
            <v>1</v>
          </cell>
          <cell r="AZ166">
            <v>1</v>
          </cell>
          <cell r="BA166">
            <v>1</v>
          </cell>
          <cell r="BB166">
            <v>1</v>
          </cell>
          <cell r="BC166">
            <v>1</v>
          </cell>
          <cell r="BD166">
            <v>5</v>
          </cell>
          <cell r="BE166">
            <v>3</v>
          </cell>
          <cell r="BF166">
            <v>1</v>
          </cell>
          <cell r="BG166">
            <v>1</v>
          </cell>
          <cell r="BH166">
            <v>1</v>
          </cell>
          <cell r="BI166">
            <v>1</v>
          </cell>
          <cell r="BJ166">
            <v>6</v>
          </cell>
          <cell r="BK166">
            <v>1</v>
          </cell>
          <cell r="BL166">
            <v>1</v>
          </cell>
          <cell r="BM166">
            <v>2</v>
          </cell>
          <cell r="BN166">
            <v>4</v>
          </cell>
          <cell r="BO166">
            <v>1</v>
          </cell>
          <cell r="BP166">
            <v>1</v>
          </cell>
          <cell r="BQ166">
            <v>1</v>
          </cell>
          <cell r="BR166">
            <v>1</v>
          </cell>
          <cell r="BS166">
            <v>1</v>
          </cell>
          <cell r="BT166">
            <v>1</v>
          </cell>
          <cell r="BU166">
            <v>1</v>
          </cell>
          <cell r="BV166">
            <v>1</v>
          </cell>
          <cell r="BW166">
            <v>1</v>
          </cell>
          <cell r="BX166">
            <v>2</v>
          </cell>
          <cell r="BY166">
            <v>99</v>
          </cell>
          <cell r="BZ166">
            <v>3</v>
          </cell>
          <cell r="CA166">
            <v>4</v>
          </cell>
          <cell r="CB166">
            <v>4</v>
          </cell>
          <cell r="CC166">
            <v>3</v>
          </cell>
          <cell r="CD166">
            <v>1</v>
          </cell>
          <cell r="CE166">
            <v>1</v>
          </cell>
          <cell r="CF166">
            <v>1</v>
          </cell>
          <cell r="CG166">
            <v>1</v>
          </cell>
          <cell r="CH166">
            <v>1</v>
          </cell>
          <cell r="CI166">
            <v>1</v>
          </cell>
          <cell r="CJ166">
            <v>1</v>
          </cell>
          <cell r="CK166">
            <v>3</v>
          </cell>
          <cell r="CL166">
            <v>2</v>
          </cell>
          <cell r="CM166">
            <v>1</v>
          </cell>
          <cell r="CN166">
            <v>2</v>
          </cell>
          <cell r="CO166">
            <v>2</v>
          </cell>
          <cell r="CP166">
            <v>1</v>
          </cell>
          <cell r="CQ166">
            <v>2</v>
          </cell>
          <cell r="CR166">
            <v>1</v>
          </cell>
          <cell r="CS166">
            <v>1</v>
          </cell>
          <cell r="CT166">
            <v>1</v>
          </cell>
          <cell r="CU166">
            <v>1</v>
          </cell>
          <cell r="CV166">
            <v>1</v>
          </cell>
          <cell r="CW166">
            <v>3</v>
          </cell>
          <cell r="CX166">
            <v>1</v>
          </cell>
          <cell r="CY166">
            <v>1</v>
          </cell>
          <cell r="CZ166">
            <v>1</v>
          </cell>
          <cell r="DA166">
            <v>2</v>
          </cell>
          <cell r="DB166">
            <v>2</v>
          </cell>
          <cell r="DC166">
            <v>4</v>
          </cell>
          <cell r="DD166">
            <v>2</v>
          </cell>
          <cell r="DE166">
            <v>3</v>
          </cell>
          <cell r="DF166">
            <v>5</v>
          </cell>
          <cell r="DG166">
            <v>1</v>
          </cell>
          <cell r="DH166">
            <v>1</v>
          </cell>
          <cell r="DI166">
            <v>5</v>
          </cell>
          <cell r="DJ166">
            <v>3</v>
          </cell>
          <cell r="DK166">
            <v>3</v>
          </cell>
          <cell r="DL166">
            <v>5</v>
          </cell>
          <cell r="DM166">
            <v>3</v>
          </cell>
          <cell r="DN166">
            <v>4</v>
          </cell>
          <cell r="DO166">
            <v>3</v>
          </cell>
          <cell r="DP166">
            <v>2</v>
          </cell>
          <cell r="DQ166">
            <v>3</v>
          </cell>
          <cell r="DR166">
            <v>1</v>
          </cell>
          <cell r="DS166">
            <v>1</v>
          </cell>
          <cell r="DT166">
            <v>1</v>
          </cell>
          <cell r="DU166">
            <v>1</v>
          </cell>
          <cell r="DV166">
            <v>1</v>
          </cell>
          <cell r="DW166">
            <v>2</v>
          </cell>
          <cell r="DX166">
            <v>4</v>
          </cell>
          <cell r="DY166">
            <v>3</v>
          </cell>
          <cell r="DZ166">
            <v>3</v>
          </cell>
          <cell r="EA166">
            <v>5</v>
          </cell>
          <cell r="EB166">
            <v>5</v>
          </cell>
          <cell r="EC166">
            <v>5</v>
          </cell>
          <cell r="ED166">
            <v>1</v>
          </cell>
          <cell r="EE166">
            <v>2</v>
          </cell>
          <cell r="EF166">
            <v>2</v>
          </cell>
          <cell r="EG166">
            <v>3</v>
          </cell>
          <cell r="EH166">
            <v>2</v>
          </cell>
          <cell r="EI166">
            <v>2</v>
          </cell>
          <cell r="EJ166">
            <v>77</v>
          </cell>
          <cell r="EK166">
            <v>77</v>
          </cell>
          <cell r="EL166">
            <v>77</v>
          </cell>
          <cell r="EM166">
            <v>77</v>
          </cell>
          <cell r="EN166">
            <v>77</v>
          </cell>
          <cell r="EO166">
            <v>77</v>
          </cell>
          <cell r="EP166">
            <v>77</v>
          </cell>
          <cell r="EQ166">
            <v>77</v>
          </cell>
          <cell r="ER166">
            <v>77</v>
          </cell>
          <cell r="ES166">
            <v>77</v>
          </cell>
          <cell r="ET166">
            <v>77</v>
          </cell>
          <cell r="EU166">
            <v>77</v>
          </cell>
          <cell r="EV166">
            <v>1</v>
          </cell>
          <cell r="EW166">
            <v>1</v>
          </cell>
          <cell r="EX166">
            <v>1</v>
          </cell>
          <cell r="EY166">
            <v>1</v>
          </cell>
          <cell r="EZ166">
            <v>1</v>
          </cell>
          <cell r="FA166">
            <v>4</v>
          </cell>
          <cell r="FB166">
            <v>3</v>
          </cell>
          <cell r="FC166">
            <v>3</v>
          </cell>
          <cell r="FD166">
            <v>3</v>
          </cell>
          <cell r="FE166">
            <v>3</v>
          </cell>
          <cell r="FF166">
            <v>2</v>
          </cell>
          <cell r="FG166">
            <v>1</v>
          </cell>
          <cell r="FH166">
            <v>3</v>
          </cell>
          <cell r="FI166">
            <v>1</v>
          </cell>
          <cell r="FJ166">
            <v>3</v>
          </cell>
          <cell r="FK166">
            <v>99</v>
          </cell>
          <cell r="FL166">
            <v>1</v>
          </cell>
          <cell r="FM166">
            <v>2</v>
          </cell>
          <cell r="FN166">
            <v>99</v>
          </cell>
          <cell r="FO166">
            <v>99</v>
          </cell>
          <cell r="FP166">
            <v>99</v>
          </cell>
          <cell r="FQ166">
            <v>3</v>
          </cell>
          <cell r="FR166">
            <v>99</v>
          </cell>
          <cell r="FS166">
            <v>99</v>
          </cell>
          <cell r="FT166">
            <v>99</v>
          </cell>
          <cell r="FU166">
            <v>99</v>
          </cell>
          <cell r="FV166">
            <v>99</v>
          </cell>
          <cell r="FW166">
            <v>99</v>
          </cell>
          <cell r="FX166">
            <v>99</v>
          </cell>
          <cell r="FY166">
            <v>99</v>
          </cell>
          <cell r="FZ166">
            <v>1</v>
          </cell>
          <cell r="GA166">
            <v>1</v>
          </cell>
          <cell r="GB166">
            <v>2</v>
          </cell>
          <cell r="GC166">
            <v>2</v>
          </cell>
          <cell r="GD166">
            <v>1</v>
          </cell>
          <cell r="GE166">
            <v>2</v>
          </cell>
          <cell r="GF166">
            <v>1</v>
          </cell>
          <cell r="GG166">
            <v>1</v>
          </cell>
        </row>
        <row r="167">
          <cell r="E167">
            <v>4</v>
          </cell>
          <cell r="F167">
            <v>11</v>
          </cell>
          <cell r="G167">
            <v>1</v>
          </cell>
          <cell r="H167">
            <v>3</v>
          </cell>
          <cell r="I167">
            <v>8</v>
          </cell>
          <cell r="J167">
            <v>1</v>
          </cell>
          <cell r="K167">
            <v>1</v>
          </cell>
          <cell r="L167">
            <v>2</v>
          </cell>
          <cell r="M167">
            <v>3</v>
          </cell>
          <cell r="N167">
            <v>3</v>
          </cell>
          <cell r="O167">
            <v>3</v>
          </cell>
          <cell r="P167">
            <v>2</v>
          </cell>
          <cell r="Q167">
            <v>1</v>
          </cell>
          <cell r="R167">
            <v>1</v>
          </cell>
          <cell r="S167">
            <v>2</v>
          </cell>
          <cell r="T167">
            <v>2</v>
          </cell>
          <cell r="U167">
            <v>2</v>
          </cell>
          <cell r="V167">
            <v>2</v>
          </cell>
          <cell r="W167">
            <v>2</v>
          </cell>
          <cell r="X167">
            <v>2</v>
          </cell>
          <cell r="Y167">
            <v>4</v>
          </cell>
          <cell r="Z167">
            <v>2</v>
          </cell>
          <cell r="AA167">
            <v>2</v>
          </cell>
          <cell r="AB167">
            <v>1</v>
          </cell>
          <cell r="AC167">
            <v>2</v>
          </cell>
          <cell r="AD167">
            <v>2</v>
          </cell>
          <cell r="AE167">
            <v>2</v>
          </cell>
          <cell r="AF167">
            <v>2</v>
          </cell>
          <cell r="AG167">
            <v>2</v>
          </cell>
          <cell r="AH167">
            <v>2</v>
          </cell>
          <cell r="AI167">
            <v>1</v>
          </cell>
          <cell r="AJ167">
            <v>1</v>
          </cell>
          <cell r="AK167">
            <v>1</v>
          </cell>
          <cell r="AL167">
            <v>1</v>
          </cell>
          <cell r="AM167">
            <v>2</v>
          </cell>
          <cell r="AN167">
            <v>2</v>
          </cell>
          <cell r="AO167">
            <v>2</v>
          </cell>
          <cell r="AP167">
            <v>2</v>
          </cell>
          <cell r="AQ167">
            <v>2</v>
          </cell>
          <cell r="AR167">
            <v>3</v>
          </cell>
          <cell r="AS167">
            <v>3</v>
          </cell>
          <cell r="AT167">
            <v>3</v>
          </cell>
          <cell r="AU167">
            <v>3</v>
          </cell>
          <cell r="AV167">
            <v>3</v>
          </cell>
          <cell r="AW167">
            <v>3</v>
          </cell>
          <cell r="AX167">
            <v>3</v>
          </cell>
          <cell r="AY167">
            <v>2</v>
          </cell>
          <cell r="AZ167">
            <v>1</v>
          </cell>
          <cell r="BA167">
            <v>2</v>
          </cell>
          <cell r="BB167">
            <v>1</v>
          </cell>
          <cell r="BC167">
            <v>2</v>
          </cell>
          <cell r="BD167">
            <v>2</v>
          </cell>
          <cell r="BE167">
            <v>3</v>
          </cell>
          <cell r="BF167">
            <v>2</v>
          </cell>
          <cell r="BG167">
            <v>3</v>
          </cell>
          <cell r="BH167">
            <v>1</v>
          </cell>
          <cell r="BI167">
            <v>1</v>
          </cell>
          <cell r="BJ167">
            <v>6</v>
          </cell>
          <cell r="BK167">
            <v>1</v>
          </cell>
          <cell r="BL167">
            <v>1</v>
          </cell>
          <cell r="BM167">
            <v>1</v>
          </cell>
          <cell r="BN167">
            <v>4</v>
          </cell>
          <cell r="BO167">
            <v>2</v>
          </cell>
          <cell r="BP167">
            <v>2</v>
          </cell>
          <cell r="BQ167">
            <v>2</v>
          </cell>
          <cell r="BR167">
            <v>2</v>
          </cell>
          <cell r="BS167">
            <v>2</v>
          </cell>
          <cell r="BT167">
            <v>1</v>
          </cell>
          <cell r="BU167">
            <v>1</v>
          </cell>
          <cell r="BV167">
            <v>1</v>
          </cell>
          <cell r="BW167">
            <v>1</v>
          </cell>
          <cell r="BX167">
            <v>2</v>
          </cell>
          <cell r="BY167">
            <v>1</v>
          </cell>
          <cell r="BZ167">
            <v>2</v>
          </cell>
          <cell r="CA167">
            <v>4</v>
          </cell>
          <cell r="CB167">
            <v>4</v>
          </cell>
          <cell r="CC167">
            <v>2</v>
          </cell>
          <cell r="CD167">
            <v>2</v>
          </cell>
          <cell r="CE167">
            <v>1</v>
          </cell>
          <cell r="CF167">
            <v>1</v>
          </cell>
          <cell r="CG167">
            <v>2</v>
          </cell>
          <cell r="CH167">
            <v>1</v>
          </cell>
          <cell r="CI167">
            <v>1</v>
          </cell>
          <cell r="CJ167">
            <v>1</v>
          </cell>
          <cell r="CK167">
            <v>3</v>
          </cell>
          <cell r="CL167">
            <v>1</v>
          </cell>
          <cell r="CM167">
            <v>1</v>
          </cell>
          <cell r="CN167">
            <v>2</v>
          </cell>
          <cell r="CO167">
            <v>2</v>
          </cell>
          <cell r="CP167">
            <v>1</v>
          </cell>
          <cell r="CQ167">
            <v>2</v>
          </cell>
          <cell r="CR167">
            <v>1</v>
          </cell>
          <cell r="CS167">
            <v>1</v>
          </cell>
          <cell r="CT167">
            <v>1</v>
          </cell>
          <cell r="CU167">
            <v>1</v>
          </cell>
          <cell r="CV167">
            <v>1</v>
          </cell>
          <cell r="CW167">
            <v>1</v>
          </cell>
          <cell r="CX167">
            <v>1</v>
          </cell>
          <cell r="CY167">
            <v>2</v>
          </cell>
          <cell r="CZ167">
            <v>1</v>
          </cell>
          <cell r="DA167">
            <v>3</v>
          </cell>
          <cell r="DB167">
            <v>2</v>
          </cell>
          <cell r="DC167">
            <v>3</v>
          </cell>
          <cell r="DD167">
            <v>2</v>
          </cell>
          <cell r="DE167">
            <v>4</v>
          </cell>
          <cell r="DF167">
            <v>2</v>
          </cell>
          <cell r="DG167">
            <v>1</v>
          </cell>
          <cell r="DH167">
            <v>2</v>
          </cell>
          <cell r="DI167">
            <v>2</v>
          </cell>
          <cell r="DJ167">
            <v>2</v>
          </cell>
          <cell r="DK167">
            <v>2</v>
          </cell>
          <cell r="DL167">
            <v>2</v>
          </cell>
          <cell r="DM167">
            <v>2</v>
          </cell>
          <cell r="DN167">
            <v>4</v>
          </cell>
          <cell r="DO167">
            <v>3</v>
          </cell>
          <cell r="DP167">
            <v>2</v>
          </cell>
          <cell r="DQ167">
            <v>3</v>
          </cell>
          <cell r="DR167">
            <v>1</v>
          </cell>
          <cell r="DS167">
            <v>1</v>
          </cell>
          <cell r="DT167">
            <v>2</v>
          </cell>
          <cell r="DU167">
            <v>2</v>
          </cell>
          <cell r="DV167">
            <v>3</v>
          </cell>
          <cell r="DW167">
            <v>2</v>
          </cell>
          <cell r="DX167">
            <v>4</v>
          </cell>
          <cell r="DY167">
            <v>3</v>
          </cell>
          <cell r="DZ167">
            <v>3</v>
          </cell>
          <cell r="EA167">
            <v>1</v>
          </cell>
          <cell r="EB167">
            <v>2</v>
          </cell>
          <cell r="EC167">
            <v>3</v>
          </cell>
          <cell r="ED167">
            <v>1</v>
          </cell>
          <cell r="EE167">
            <v>1</v>
          </cell>
          <cell r="EF167">
            <v>1</v>
          </cell>
          <cell r="EG167">
            <v>1</v>
          </cell>
          <cell r="EH167">
            <v>1</v>
          </cell>
          <cell r="EI167">
            <v>1</v>
          </cell>
          <cell r="EJ167">
            <v>0</v>
          </cell>
          <cell r="EK167">
            <v>1</v>
          </cell>
          <cell r="EL167">
            <v>1</v>
          </cell>
          <cell r="EM167">
            <v>0</v>
          </cell>
          <cell r="EN167">
            <v>0</v>
          </cell>
          <cell r="EO167">
            <v>0</v>
          </cell>
          <cell r="EP167">
            <v>0</v>
          </cell>
          <cell r="EQ167">
            <v>0</v>
          </cell>
          <cell r="ER167">
            <v>0</v>
          </cell>
          <cell r="ES167">
            <v>0</v>
          </cell>
          <cell r="ET167">
            <v>0</v>
          </cell>
          <cell r="EU167">
            <v>1</v>
          </cell>
          <cell r="EV167">
            <v>1</v>
          </cell>
          <cell r="EW167">
            <v>2</v>
          </cell>
          <cell r="EX167">
            <v>1</v>
          </cell>
          <cell r="EY167">
            <v>99</v>
          </cell>
          <cell r="EZ167">
            <v>2</v>
          </cell>
          <cell r="FA167">
            <v>4</v>
          </cell>
          <cell r="FB167">
            <v>3</v>
          </cell>
          <cell r="FC167">
            <v>3</v>
          </cell>
          <cell r="FD167">
            <v>3</v>
          </cell>
          <cell r="FE167">
            <v>3</v>
          </cell>
          <cell r="FF167">
            <v>3</v>
          </cell>
          <cell r="FG167">
            <v>1</v>
          </cell>
          <cell r="FH167">
            <v>1</v>
          </cell>
          <cell r="FI167">
            <v>1</v>
          </cell>
          <cell r="FJ167">
            <v>1</v>
          </cell>
          <cell r="FK167">
            <v>99</v>
          </cell>
          <cell r="FL167">
            <v>2</v>
          </cell>
          <cell r="FM167">
            <v>3</v>
          </cell>
          <cell r="FN167">
            <v>99</v>
          </cell>
          <cell r="FO167">
            <v>99</v>
          </cell>
          <cell r="FP167">
            <v>99</v>
          </cell>
          <cell r="FQ167">
            <v>2</v>
          </cell>
          <cell r="FR167">
            <v>99</v>
          </cell>
          <cell r="FS167">
            <v>99</v>
          </cell>
          <cell r="FT167">
            <v>99</v>
          </cell>
          <cell r="FU167">
            <v>99</v>
          </cell>
          <cell r="FV167">
            <v>99</v>
          </cell>
          <cell r="FW167">
            <v>99</v>
          </cell>
          <cell r="FX167">
            <v>99</v>
          </cell>
          <cell r="FY167">
            <v>99</v>
          </cell>
          <cell r="FZ167">
            <v>1</v>
          </cell>
          <cell r="GA167">
            <v>1</v>
          </cell>
          <cell r="GB167">
            <v>2</v>
          </cell>
          <cell r="GC167">
            <v>2</v>
          </cell>
          <cell r="GD167">
            <v>1</v>
          </cell>
          <cell r="GE167">
            <v>2</v>
          </cell>
          <cell r="GF167">
            <v>1</v>
          </cell>
          <cell r="GG167">
            <v>1</v>
          </cell>
        </row>
        <row r="168">
          <cell r="E168">
            <v>5</v>
          </cell>
          <cell r="F168">
            <v>17</v>
          </cell>
          <cell r="G168">
            <v>2</v>
          </cell>
          <cell r="H168">
            <v>3</v>
          </cell>
          <cell r="I168">
            <v>8</v>
          </cell>
          <cell r="J168">
            <v>2</v>
          </cell>
          <cell r="K168">
            <v>1</v>
          </cell>
          <cell r="L168">
            <v>1</v>
          </cell>
          <cell r="M168">
            <v>1</v>
          </cell>
          <cell r="N168">
            <v>1</v>
          </cell>
          <cell r="O168">
            <v>3</v>
          </cell>
          <cell r="P168">
            <v>1</v>
          </cell>
          <cell r="Q168">
            <v>1</v>
          </cell>
          <cell r="R168">
            <v>1</v>
          </cell>
          <cell r="S168">
            <v>1</v>
          </cell>
          <cell r="T168">
            <v>2</v>
          </cell>
          <cell r="U168">
            <v>1</v>
          </cell>
          <cell r="V168">
            <v>1</v>
          </cell>
          <cell r="W168">
            <v>1</v>
          </cell>
          <cell r="X168">
            <v>1</v>
          </cell>
          <cell r="Y168">
            <v>4</v>
          </cell>
          <cell r="Z168">
            <v>1</v>
          </cell>
          <cell r="AA168">
            <v>2</v>
          </cell>
          <cell r="AB168">
            <v>1</v>
          </cell>
          <cell r="AC168">
            <v>2</v>
          </cell>
          <cell r="AD168">
            <v>1</v>
          </cell>
          <cell r="AE168">
            <v>2</v>
          </cell>
          <cell r="AF168">
            <v>2</v>
          </cell>
          <cell r="AG168">
            <v>1</v>
          </cell>
          <cell r="AH168">
            <v>2</v>
          </cell>
          <cell r="AI168">
            <v>2</v>
          </cell>
          <cell r="AJ168">
            <v>1</v>
          </cell>
          <cell r="AK168">
            <v>2</v>
          </cell>
          <cell r="AL168">
            <v>2</v>
          </cell>
          <cell r="AM168">
            <v>2</v>
          </cell>
          <cell r="AN168">
            <v>2</v>
          </cell>
          <cell r="AO168">
            <v>2</v>
          </cell>
          <cell r="AP168">
            <v>4</v>
          </cell>
          <cell r="AQ168">
            <v>4</v>
          </cell>
          <cell r="AR168">
            <v>3</v>
          </cell>
          <cell r="AS168">
            <v>4</v>
          </cell>
          <cell r="AT168">
            <v>4</v>
          </cell>
          <cell r="AU168">
            <v>3</v>
          </cell>
          <cell r="AV168">
            <v>4</v>
          </cell>
          <cell r="AW168">
            <v>4</v>
          </cell>
          <cell r="AX168">
            <v>4</v>
          </cell>
          <cell r="AY168">
            <v>2</v>
          </cell>
          <cell r="AZ168">
            <v>2</v>
          </cell>
          <cell r="BA168">
            <v>1</v>
          </cell>
          <cell r="BB168">
            <v>1</v>
          </cell>
          <cell r="BC168">
            <v>2</v>
          </cell>
          <cell r="BD168">
            <v>1</v>
          </cell>
          <cell r="BE168">
            <v>3</v>
          </cell>
          <cell r="BF168">
            <v>2</v>
          </cell>
          <cell r="BG168">
            <v>1</v>
          </cell>
          <cell r="BH168">
            <v>1</v>
          </cell>
          <cell r="BI168">
            <v>1</v>
          </cell>
          <cell r="BJ168">
            <v>5</v>
          </cell>
          <cell r="BK168">
            <v>2</v>
          </cell>
          <cell r="BL168">
            <v>2</v>
          </cell>
          <cell r="BM168">
            <v>4</v>
          </cell>
          <cell r="BN168">
            <v>4</v>
          </cell>
          <cell r="BO168">
            <v>2</v>
          </cell>
          <cell r="BP168">
            <v>5</v>
          </cell>
          <cell r="BQ168">
            <v>6</v>
          </cell>
          <cell r="BR168">
            <v>1</v>
          </cell>
          <cell r="BS168">
            <v>2</v>
          </cell>
          <cell r="BT168">
            <v>1</v>
          </cell>
          <cell r="BU168">
            <v>2</v>
          </cell>
          <cell r="BV168">
            <v>1</v>
          </cell>
          <cell r="BW168">
            <v>2</v>
          </cell>
          <cell r="BX168">
            <v>1</v>
          </cell>
          <cell r="BY168">
            <v>1</v>
          </cell>
          <cell r="BZ168">
            <v>4</v>
          </cell>
          <cell r="CA168">
            <v>4</v>
          </cell>
          <cell r="CB168">
            <v>3</v>
          </cell>
          <cell r="CC168">
            <v>2</v>
          </cell>
          <cell r="CD168">
            <v>1</v>
          </cell>
          <cell r="CE168">
            <v>1</v>
          </cell>
          <cell r="CF168">
            <v>1</v>
          </cell>
          <cell r="CG168">
            <v>2</v>
          </cell>
          <cell r="CH168">
            <v>3</v>
          </cell>
          <cell r="CI168">
            <v>4</v>
          </cell>
          <cell r="CJ168">
            <v>3</v>
          </cell>
          <cell r="CK168">
            <v>2</v>
          </cell>
          <cell r="CL168">
            <v>2</v>
          </cell>
          <cell r="CM168">
            <v>2</v>
          </cell>
          <cell r="CN168">
            <v>2</v>
          </cell>
          <cell r="CO168">
            <v>2</v>
          </cell>
          <cell r="CP168">
            <v>2</v>
          </cell>
          <cell r="CQ168">
            <v>2</v>
          </cell>
          <cell r="CR168">
            <v>1</v>
          </cell>
          <cell r="CS168">
            <v>2</v>
          </cell>
          <cell r="CT168">
            <v>1</v>
          </cell>
          <cell r="CU168">
            <v>2</v>
          </cell>
          <cell r="CV168">
            <v>2</v>
          </cell>
          <cell r="CW168">
            <v>2</v>
          </cell>
          <cell r="CX168">
            <v>1</v>
          </cell>
          <cell r="CY168">
            <v>1</v>
          </cell>
          <cell r="CZ168">
            <v>3</v>
          </cell>
          <cell r="DA168">
            <v>4</v>
          </cell>
          <cell r="DB168">
            <v>1</v>
          </cell>
          <cell r="DC168">
            <v>4</v>
          </cell>
          <cell r="DD168">
            <v>1</v>
          </cell>
          <cell r="DE168">
            <v>3</v>
          </cell>
          <cell r="DF168">
            <v>1</v>
          </cell>
          <cell r="DG168">
            <v>1</v>
          </cell>
          <cell r="DH168">
            <v>2</v>
          </cell>
          <cell r="DI168">
            <v>5</v>
          </cell>
          <cell r="DJ168">
            <v>1</v>
          </cell>
          <cell r="DK168">
            <v>1</v>
          </cell>
          <cell r="DL168">
            <v>4</v>
          </cell>
          <cell r="DM168">
            <v>2</v>
          </cell>
          <cell r="DN168">
            <v>4</v>
          </cell>
          <cell r="DO168">
            <v>4</v>
          </cell>
          <cell r="DP168">
            <v>2</v>
          </cell>
          <cell r="DQ168">
            <v>3</v>
          </cell>
          <cell r="DR168">
            <v>1</v>
          </cell>
          <cell r="DS168">
            <v>1</v>
          </cell>
          <cell r="DT168">
            <v>3</v>
          </cell>
          <cell r="DU168">
            <v>2</v>
          </cell>
          <cell r="DV168">
            <v>3</v>
          </cell>
          <cell r="DW168">
            <v>2</v>
          </cell>
          <cell r="DX168">
            <v>4</v>
          </cell>
          <cell r="DY168">
            <v>3</v>
          </cell>
          <cell r="DZ168">
            <v>3</v>
          </cell>
          <cell r="EA168">
            <v>1</v>
          </cell>
          <cell r="EB168">
            <v>1</v>
          </cell>
          <cell r="EC168">
            <v>1</v>
          </cell>
          <cell r="ED168">
            <v>2</v>
          </cell>
          <cell r="EE168">
            <v>2</v>
          </cell>
          <cell r="EF168">
            <v>2</v>
          </cell>
          <cell r="EG168">
            <v>1</v>
          </cell>
          <cell r="EH168">
            <v>2</v>
          </cell>
          <cell r="EI168">
            <v>1</v>
          </cell>
          <cell r="EJ168">
            <v>77</v>
          </cell>
          <cell r="EK168">
            <v>0</v>
          </cell>
          <cell r="EL168">
            <v>77</v>
          </cell>
          <cell r="EM168">
            <v>1</v>
          </cell>
          <cell r="EN168">
            <v>77</v>
          </cell>
          <cell r="EO168">
            <v>1</v>
          </cell>
          <cell r="EP168">
            <v>77</v>
          </cell>
          <cell r="EQ168">
            <v>0</v>
          </cell>
          <cell r="ER168">
            <v>77</v>
          </cell>
          <cell r="ES168">
            <v>0</v>
          </cell>
          <cell r="ET168">
            <v>77</v>
          </cell>
          <cell r="EU168">
            <v>0</v>
          </cell>
          <cell r="EV168">
            <v>1</v>
          </cell>
          <cell r="EW168">
            <v>2</v>
          </cell>
          <cell r="EX168">
            <v>1</v>
          </cell>
          <cell r="EY168">
            <v>1</v>
          </cell>
          <cell r="EZ168">
            <v>3</v>
          </cell>
          <cell r="FA168">
            <v>4</v>
          </cell>
          <cell r="FB168">
            <v>3</v>
          </cell>
          <cell r="FC168">
            <v>3</v>
          </cell>
          <cell r="FD168">
            <v>3</v>
          </cell>
          <cell r="FE168">
            <v>3</v>
          </cell>
          <cell r="FF168">
            <v>1</v>
          </cell>
          <cell r="FG168">
            <v>1</v>
          </cell>
          <cell r="FH168">
            <v>1</v>
          </cell>
          <cell r="FI168">
            <v>1</v>
          </cell>
          <cell r="FJ168">
            <v>1</v>
          </cell>
          <cell r="FK168">
            <v>1</v>
          </cell>
          <cell r="FL168">
            <v>1</v>
          </cell>
          <cell r="FM168">
            <v>3</v>
          </cell>
          <cell r="FN168">
            <v>99</v>
          </cell>
          <cell r="FO168">
            <v>99</v>
          </cell>
          <cell r="FP168">
            <v>99</v>
          </cell>
          <cell r="FQ168">
            <v>2</v>
          </cell>
          <cell r="FR168">
            <v>99</v>
          </cell>
          <cell r="FS168">
            <v>99</v>
          </cell>
          <cell r="FT168">
            <v>99</v>
          </cell>
          <cell r="FU168">
            <v>99</v>
          </cell>
          <cell r="FV168">
            <v>99</v>
          </cell>
          <cell r="FW168">
            <v>99</v>
          </cell>
          <cell r="FX168">
            <v>99</v>
          </cell>
          <cell r="FY168">
            <v>99</v>
          </cell>
          <cell r="FZ168">
            <v>2</v>
          </cell>
          <cell r="GA168">
            <v>1</v>
          </cell>
          <cell r="GB168">
            <v>2</v>
          </cell>
          <cell r="GC168">
            <v>1</v>
          </cell>
          <cell r="GD168">
            <v>1</v>
          </cell>
          <cell r="GE168">
            <v>2</v>
          </cell>
          <cell r="GF168">
            <v>1</v>
          </cell>
          <cell r="GG168">
            <v>1</v>
          </cell>
        </row>
        <row r="169">
          <cell r="E169">
            <v>4</v>
          </cell>
          <cell r="F169">
            <v>11</v>
          </cell>
          <cell r="G169">
            <v>2</v>
          </cell>
          <cell r="H169">
            <v>1</v>
          </cell>
          <cell r="I169">
            <v>5</v>
          </cell>
          <cell r="J169">
            <v>2</v>
          </cell>
          <cell r="K169">
            <v>1</v>
          </cell>
          <cell r="L169">
            <v>3</v>
          </cell>
          <cell r="M169">
            <v>2</v>
          </cell>
          <cell r="N169">
            <v>99</v>
          </cell>
          <cell r="O169">
            <v>2</v>
          </cell>
          <cell r="P169">
            <v>2</v>
          </cell>
          <cell r="Q169">
            <v>1</v>
          </cell>
          <cell r="R169">
            <v>1</v>
          </cell>
          <cell r="S169">
            <v>2</v>
          </cell>
          <cell r="T169">
            <v>2</v>
          </cell>
          <cell r="U169">
            <v>2</v>
          </cell>
          <cell r="V169">
            <v>2</v>
          </cell>
          <cell r="W169">
            <v>2</v>
          </cell>
          <cell r="X169">
            <v>2</v>
          </cell>
          <cell r="Y169">
            <v>4</v>
          </cell>
          <cell r="Z169">
            <v>2</v>
          </cell>
          <cell r="AA169">
            <v>2</v>
          </cell>
          <cell r="AB169">
            <v>2</v>
          </cell>
          <cell r="AC169">
            <v>2</v>
          </cell>
          <cell r="AD169">
            <v>2</v>
          </cell>
          <cell r="AE169">
            <v>2</v>
          </cell>
          <cell r="AF169">
            <v>3</v>
          </cell>
          <cell r="AG169">
            <v>2</v>
          </cell>
          <cell r="AH169">
            <v>2</v>
          </cell>
          <cell r="AI169">
            <v>2</v>
          </cell>
          <cell r="AJ169">
            <v>2</v>
          </cell>
          <cell r="AK169">
            <v>2</v>
          </cell>
          <cell r="AL169">
            <v>1</v>
          </cell>
          <cell r="AM169">
            <v>2</v>
          </cell>
          <cell r="AN169">
            <v>2</v>
          </cell>
          <cell r="AO169">
            <v>2</v>
          </cell>
          <cell r="AP169">
            <v>3</v>
          </cell>
          <cell r="AQ169">
            <v>3</v>
          </cell>
          <cell r="AR169">
            <v>2</v>
          </cell>
          <cell r="AS169">
            <v>4</v>
          </cell>
          <cell r="AT169">
            <v>3</v>
          </cell>
          <cell r="AU169">
            <v>2</v>
          </cell>
          <cell r="AV169">
            <v>3</v>
          </cell>
          <cell r="AW169">
            <v>3</v>
          </cell>
          <cell r="AX169">
            <v>3</v>
          </cell>
          <cell r="AY169">
            <v>2</v>
          </cell>
          <cell r="AZ169">
            <v>2</v>
          </cell>
          <cell r="BA169">
            <v>2</v>
          </cell>
          <cell r="BB169">
            <v>2</v>
          </cell>
          <cell r="BC169">
            <v>2</v>
          </cell>
          <cell r="BD169">
            <v>5</v>
          </cell>
          <cell r="BE169">
            <v>3</v>
          </cell>
          <cell r="BF169">
            <v>2</v>
          </cell>
          <cell r="BG169">
            <v>2</v>
          </cell>
          <cell r="BH169">
            <v>1</v>
          </cell>
          <cell r="BI169">
            <v>1</v>
          </cell>
          <cell r="BJ169">
            <v>6</v>
          </cell>
          <cell r="BK169">
            <v>1</v>
          </cell>
          <cell r="BL169">
            <v>1</v>
          </cell>
          <cell r="BM169">
            <v>3</v>
          </cell>
          <cell r="BN169">
            <v>4</v>
          </cell>
          <cell r="BO169">
            <v>2</v>
          </cell>
          <cell r="BP169">
            <v>3</v>
          </cell>
          <cell r="BQ169">
            <v>2</v>
          </cell>
          <cell r="BR169">
            <v>2</v>
          </cell>
          <cell r="BS169">
            <v>1</v>
          </cell>
          <cell r="BT169">
            <v>2</v>
          </cell>
          <cell r="BU169">
            <v>1</v>
          </cell>
          <cell r="BV169">
            <v>1</v>
          </cell>
          <cell r="BW169">
            <v>2</v>
          </cell>
          <cell r="BX169">
            <v>3</v>
          </cell>
          <cell r="BY169">
            <v>2</v>
          </cell>
          <cell r="BZ169">
            <v>2</v>
          </cell>
          <cell r="CA169">
            <v>3</v>
          </cell>
          <cell r="CB169">
            <v>2</v>
          </cell>
          <cell r="CC169">
            <v>2</v>
          </cell>
          <cell r="CD169">
            <v>1</v>
          </cell>
          <cell r="CE169">
            <v>1</v>
          </cell>
          <cell r="CF169">
            <v>1</v>
          </cell>
          <cell r="CG169">
            <v>2</v>
          </cell>
          <cell r="CH169">
            <v>3</v>
          </cell>
          <cell r="CI169">
            <v>1</v>
          </cell>
          <cell r="CJ169">
            <v>1</v>
          </cell>
          <cell r="CK169">
            <v>2</v>
          </cell>
          <cell r="CL169">
            <v>2</v>
          </cell>
          <cell r="CM169">
            <v>2</v>
          </cell>
          <cell r="CN169">
            <v>2</v>
          </cell>
          <cell r="CO169">
            <v>2</v>
          </cell>
          <cell r="CP169">
            <v>2</v>
          </cell>
          <cell r="CQ169">
            <v>2</v>
          </cell>
          <cell r="CR169">
            <v>1</v>
          </cell>
          <cell r="CS169">
            <v>2</v>
          </cell>
          <cell r="CT169">
            <v>1</v>
          </cell>
          <cell r="CU169">
            <v>1</v>
          </cell>
          <cell r="CV169">
            <v>1</v>
          </cell>
          <cell r="CW169">
            <v>2</v>
          </cell>
          <cell r="CX169">
            <v>1</v>
          </cell>
          <cell r="CY169">
            <v>2</v>
          </cell>
          <cell r="CZ169">
            <v>2</v>
          </cell>
          <cell r="DA169">
            <v>3</v>
          </cell>
          <cell r="DB169">
            <v>2</v>
          </cell>
          <cell r="DC169">
            <v>4</v>
          </cell>
          <cell r="DD169">
            <v>3</v>
          </cell>
          <cell r="DE169">
            <v>4</v>
          </cell>
          <cell r="DF169">
            <v>3</v>
          </cell>
          <cell r="DG169">
            <v>3</v>
          </cell>
          <cell r="DH169">
            <v>2</v>
          </cell>
          <cell r="DI169">
            <v>3</v>
          </cell>
          <cell r="DJ169">
            <v>3</v>
          </cell>
          <cell r="DK169">
            <v>4</v>
          </cell>
          <cell r="DL169">
            <v>3</v>
          </cell>
          <cell r="DM169">
            <v>4</v>
          </cell>
          <cell r="DN169">
            <v>4</v>
          </cell>
          <cell r="DO169">
            <v>4</v>
          </cell>
          <cell r="DP169">
            <v>2</v>
          </cell>
          <cell r="DQ169">
            <v>3</v>
          </cell>
          <cell r="DR169">
            <v>2</v>
          </cell>
          <cell r="DS169">
            <v>3</v>
          </cell>
          <cell r="DT169">
            <v>2</v>
          </cell>
          <cell r="DU169">
            <v>2</v>
          </cell>
          <cell r="DV169">
            <v>3</v>
          </cell>
          <cell r="DW169">
            <v>2</v>
          </cell>
          <cell r="DX169">
            <v>4</v>
          </cell>
          <cell r="DY169">
            <v>3</v>
          </cell>
          <cell r="DZ169">
            <v>3</v>
          </cell>
          <cell r="EA169">
            <v>1</v>
          </cell>
          <cell r="EB169">
            <v>1</v>
          </cell>
          <cell r="EC169">
            <v>1</v>
          </cell>
          <cell r="ED169">
            <v>1</v>
          </cell>
          <cell r="EE169">
            <v>2</v>
          </cell>
          <cell r="EF169">
            <v>2</v>
          </cell>
          <cell r="EG169">
            <v>2</v>
          </cell>
          <cell r="EH169">
            <v>2</v>
          </cell>
          <cell r="EI169">
            <v>2</v>
          </cell>
          <cell r="EJ169">
            <v>77</v>
          </cell>
          <cell r="EK169">
            <v>77</v>
          </cell>
          <cell r="EL169">
            <v>77</v>
          </cell>
          <cell r="EM169">
            <v>77</v>
          </cell>
          <cell r="EN169">
            <v>77</v>
          </cell>
          <cell r="EO169">
            <v>77</v>
          </cell>
          <cell r="EP169">
            <v>77</v>
          </cell>
          <cell r="EQ169">
            <v>77</v>
          </cell>
          <cell r="ER169">
            <v>77</v>
          </cell>
          <cell r="ES169">
            <v>77</v>
          </cell>
          <cell r="ET169">
            <v>77</v>
          </cell>
          <cell r="EU169">
            <v>77</v>
          </cell>
          <cell r="EV169">
            <v>2</v>
          </cell>
          <cell r="EW169">
            <v>2</v>
          </cell>
          <cell r="EX169">
            <v>2</v>
          </cell>
          <cell r="EY169">
            <v>99</v>
          </cell>
          <cell r="EZ169">
            <v>2</v>
          </cell>
          <cell r="FA169">
            <v>4</v>
          </cell>
          <cell r="FB169">
            <v>3</v>
          </cell>
          <cell r="FC169">
            <v>3</v>
          </cell>
          <cell r="FD169">
            <v>3</v>
          </cell>
          <cell r="FE169">
            <v>3</v>
          </cell>
          <cell r="FF169">
            <v>3</v>
          </cell>
          <cell r="FG169">
            <v>1</v>
          </cell>
          <cell r="FH169">
            <v>2</v>
          </cell>
          <cell r="FI169">
            <v>2</v>
          </cell>
          <cell r="FJ169">
            <v>3</v>
          </cell>
          <cell r="FK169">
            <v>3</v>
          </cell>
          <cell r="FL169">
            <v>2</v>
          </cell>
          <cell r="FM169">
            <v>2</v>
          </cell>
          <cell r="FN169">
            <v>99</v>
          </cell>
          <cell r="FO169">
            <v>99</v>
          </cell>
          <cell r="FP169">
            <v>99</v>
          </cell>
          <cell r="FQ169">
            <v>2</v>
          </cell>
          <cell r="FR169">
            <v>99</v>
          </cell>
          <cell r="FS169">
            <v>99</v>
          </cell>
          <cell r="FT169">
            <v>99</v>
          </cell>
          <cell r="FU169">
            <v>99</v>
          </cell>
          <cell r="FV169">
            <v>99</v>
          </cell>
          <cell r="FW169">
            <v>99</v>
          </cell>
          <cell r="FX169">
            <v>99</v>
          </cell>
          <cell r="FY169">
            <v>99</v>
          </cell>
          <cell r="FZ169">
            <v>1</v>
          </cell>
          <cell r="GA169">
            <v>1</v>
          </cell>
          <cell r="GB169">
            <v>2</v>
          </cell>
          <cell r="GC169">
            <v>2</v>
          </cell>
          <cell r="GD169">
            <v>1</v>
          </cell>
          <cell r="GE169">
            <v>2</v>
          </cell>
          <cell r="GF169">
            <v>1</v>
          </cell>
          <cell r="GG169">
            <v>2</v>
          </cell>
        </row>
        <row r="170">
          <cell r="E170">
            <v>2</v>
          </cell>
          <cell r="F170">
            <v>12</v>
          </cell>
          <cell r="G170">
            <v>1</v>
          </cell>
          <cell r="H170">
            <v>2</v>
          </cell>
          <cell r="I170">
            <v>5</v>
          </cell>
          <cell r="J170">
            <v>2</v>
          </cell>
          <cell r="K170">
            <v>2</v>
          </cell>
          <cell r="L170">
            <v>3</v>
          </cell>
          <cell r="M170">
            <v>2</v>
          </cell>
          <cell r="N170">
            <v>2</v>
          </cell>
          <cell r="O170">
            <v>2</v>
          </cell>
          <cell r="P170">
            <v>1</v>
          </cell>
          <cell r="Q170">
            <v>1</v>
          </cell>
          <cell r="R170">
            <v>1</v>
          </cell>
          <cell r="S170">
            <v>1</v>
          </cell>
          <cell r="T170">
            <v>2</v>
          </cell>
          <cell r="U170">
            <v>2</v>
          </cell>
          <cell r="V170">
            <v>3</v>
          </cell>
          <cell r="W170">
            <v>2</v>
          </cell>
          <cell r="X170">
            <v>2</v>
          </cell>
          <cell r="Y170">
            <v>4</v>
          </cell>
          <cell r="Z170">
            <v>2</v>
          </cell>
          <cell r="AA170">
            <v>2</v>
          </cell>
          <cell r="AB170">
            <v>2</v>
          </cell>
          <cell r="AC170">
            <v>2</v>
          </cell>
          <cell r="AD170">
            <v>2</v>
          </cell>
          <cell r="AE170">
            <v>2</v>
          </cell>
          <cell r="AF170">
            <v>2</v>
          </cell>
          <cell r="AG170">
            <v>2</v>
          </cell>
          <cell r="AH170">
            <v>2</v>
          </cell>
          <cell r="AI170">
            <v>2</v>
          </cell>
          <cell r="AJ170">
            <v>2</v>
          </cell>
          <cell r="AK170">
            <v>2</v>
          </cell>
          <cell r="AL170">
            <v>2</v>
          </cell>
          <cell r="AM170">
            <v>2</v>
          </cell>
          <cell r="AN170">
            <v>2</v>
          </cell>
          <cell r="AO170">
            <v>2</v>
          </cell>
          <cell r="AP170">
            <v>4</v>
          </cell>
          <cell r="AQ170">
            <v>4</v>
          </cell>
          <cell r="AR170">
            <v>4</v>
          </cell>
          <cell r="AS170">
            <v>4</v>
          </cell>
          <cell r="AT170">
            <v>3</v>
          </cell>
          <cell r="AU170">
            <v>2</v>
          </cell>
          <cell r="AV170">
            <v>4</v>
          </cell>
          <cell r="AW170">
            <v>4</v>
          </cell>
          <cell r="AX170">
            <v>4</v>
          </cell>
          <cell r="AY170">
            <v>2</v>
          </cell>
          <cell r="AZ170">
            <v>3</v>
          </cell>
          <cell r="BA170">
            <v>2</v>
          </cell>
          <cell r="BB170">
            <v>2</v>
          </cell>
          <cell r="BC170">
            <v>2</v>
          </cell>
          <cell r="BD170">
            <v>5</v>
          </cell>
          <cell r="BE170">
            <v>3</v>
          </cell>
          <cell r="BF170">
            <v>2</v>
          </cell>
          <cell r="BG170">
            <v>3</v>
          </cell>
          <cell r="BH170">
            <v>2</v>
          </cell>
          <cell r="BI170">
            <v>2</v>
          </cell>
          <cell r="BJ170">
            <v>6</v>
          </cell>
          <cell r="BK170">
            <v>1</v>
          </cell>
          <cell r="BL170">
            <v>1</v>
          </cell>
          <cell r="BM170">
            <v>3</v>
          </cell>
          <cell r="BN170">
            <v>4</v>
          </cell>
          <cell r="BO170">
            <v>1</v>
          </cell>
          <cell r="BP170">
            <v>3</v>
          </cell>
          <cell r="BQ170">
            <v>2</v>
          </cell>
          <cell r="BR170">
            <v>2</v>
          </cell>
          <cell r="BS170">
            <v>1</v>
          </cell>
          <cell r="BT170">
            <v>1</v>
          </cell>
          <cell r="BU170">
            <v>1</v>
          </cell>
          <cell r="BV170">
            <v>1</v>
          </cell>
          <cell r="BW170">
            <v>2</v>
          </cell>
          <cell r="BX170">
            <v>2</v>
          </cell>
          <cell r="BY170">
            <v>1</v>
          </cell>
          <cell r="BZ170">
            <v>3</v>
          </cell>
          <cell r="CA170">
            <v>3</v>
          </cell>
          <cell r="CB170">
            <v>3</v>
          </cell>
          <cell r="CC170">
            <v>2</v>
          </cell>
          <cell r="CD170">
            <v>1</v>
          </cell>
          <cell r="CE170">
            <v>1</v>
          </cell>
          <cell r="CF170">
            <v>1</v>
          </cell>
          <cell r="CG170">
            <v>2</v>
          </cell>
          <cell r="CH170">
            <v>1</v>
          </cell>
          <cell r="CI170">
            <v>1</v>
          </cell>
          <cell r="CJ170">
            <v>1</v>
          </cell>
          <cell r="CK170">
            <v>2</v>
          </cell>
          <cell r="CL170">
            <v>1</v>
          </cell>
          <cell r="CM170">
            <v>2</v>
          </cell>
          <cell r="CN170">
            <v>1</v>
          </cell>
          <cell r="CO170">
            <v>3</v>
          </cell>
          <cell r="CP170">
            <v>3</v>
          </cell>
          <cell r="CQ170">
            <v>3</v>
          </cell>
          <cell r="CR170">
            <v>2</v>
          </cell>
          <cell r="CS170">
            <v>2</v>
          </cell>
          <cell r="CT170">
            <v>2</v>
          </cell>
          <cell r="CU170">
            <v>1</v>
          </cell>
          <cell r="CV170">
            <v>1</v>
          </cell>
          <cell r="CW170">
            <v>3</v>
          </cell>
          <cell r="CX170">
            <v>3</v>
          </cell>
          <cell r="CY170">
            <v>3</v>
          </cell>
          <cell r="CZ170">
            <v>3</v>
          </cell>
          <cell r="DA170">
            <v>4</v>
          </cell>
          <cell r="DB170">
            <v>3</v>
          </cell>
          <cell r="DC170">
            <v>4</v>
          </cell>
          <cell r="DD170">
            <v>3</v>
          </cell>
          <cell r="DE170">
            <v>4</v>
          </cell>
          <cell r="DF170">
            <v>4</v>
          </cell>
          <cell r="DG170">
            <v>4</v>
          </cell>
          <cell r="DH170">
            <v>4</v>
          </cell>
          <cell r="DI170">
            <v>4</v>
          </cell>
          <cell r="DJ170">
            <v>4</v>
          </cell>
          <cell r="DK170">
            <v>4</v>
          </cell>
          <cell r="DL170">
            <v>4</v>
          </cell>
          <cell r="DM170">
            <v>4</v>
          </cell>
          <cell r="DN170">
            <v>4</v>
          </cell>
          <cell r="DO170">
            <v>3</v>
          </cell>
          <cell r="DP170">
            <v>2</v>
          </cell>
          <cell r="DQ170">
            <v>3</v>
          </cell>
          <cell r="DR170">
            <v>1</v>
          </cell>
          <cell r="DS170">
            <v>2</v>
          </cell>
          <cell r="DT170">
            <v>2</v>
          </cell>
          <cell r="DU170">
            <v>2</v>
          </cell>
          <cell r="DV170">
            <v>3</v>
          </cell>
          <cell r="DW170">
            <v>1</v>
          </cell>
          <cell r="DX170">
            <v>3</v>
          </cell>
          <cell r="DY170">
            <v>2</v>
          </cell>
          <cell r="DZ170">
            <v>4</v>
          </cell>
          <cell r="EA170">
            <v>2</v>
          </cell>
          <cell r="EB170">
            <v>2</v>
          </cell>
          <cell r="EC170">
            <v>2</v>
          </cell>
          <cell r="ED170">
            <v>1</v>
          </cell>
          <cell r="EE170">
            <v>1</v>
          </cell>
          <cell r="EF170">
            <v>2</v>
          </cell>
          <cell r="EG170">
            <v>2</v>
          </cell>
          <cell r="EH170">
            <v>1</v>
          </cell>
          <cell r="EI170">
            <v>1</v>
          </cell>
          <cell r="EJ170">
            <v>1</v>
          </cell>
          <cell r="EK170">
            <v>1</v>
          </cell>
          <cell r="EL170">
            <v>1</v>
          </cell>
          <cell r="EM170">
            <v>1</v>
          </cell>
          <cell r="EN170">
            <v>1</v>
          </cell>
          <cell r="EO170">
            <v>1</v>
          </cell>
          <cell r="EP170">
            <v>0</v>
          </cell>
          <cell r="EQ170">
            <v>0</v>
          </cell>
          <cell r="ER170">
            <v>1</v>
          </cell>
          <cell r="ES170">
            <v>1</v>
          </cell>
          <cell r="ET170">
            <v>1</v>
          </cell>
          <cell r="EU170">
            <v>1</v>
          </cell>
          <cell r="EV170">
            <v>2</v>
          </cell>
          <cell r="EW170">
            <v>2</v>
          </cell>
          <cell r="EX170">
            <v>2</v>
          </cell>
          <cell r="EY170">
            <v>99</v>
          </cell>
          <cell r="EZ170">
            <v>2</v>
          </cell>
          <cell r="FA170">
            <v>4</v>
          </cell>
          <cell r="FB170">
            <v>2</v>
          </cell>
          <cell r="FC170">
            <v>2</v>
          </cell>
          <cell r="FD170">
            <v>2</v>
          </cell>
          <cell r="FE170">
            <v>2</v>
          </cell>
          <cell r="FF170">
            <v>2</v>
          </cell>
          <cell r="FG170">
            <v>3</v>
          </cell>
          <cell r="FH170">
            <v>3</v>
          </cell>
          <cell r="FI170">
            <v>3</v>
          </cell>
          <cell r="FJ170">
            <v>3</v>
          </cell>
          <cell r="FK170">
            <v>2</v>
          </cell>
          <cell r="FL170">
            <v>2</v>
          </cell>
          <cell r="FM170">
            <v>99</v>
          </cell>
          <cell r="FN170">
            <v>99</v>
          </cell>
          <cell r="FO170">
            <v>99</v>
          </cell>
          <cell r="FP170">
            <v>99</v>
          </cell>
          <cell r="FQ170">
            <v>2</v>
          </cell>
          <cell r="FR170">
            <v>99</v>
          </cell>
          <cell r="FS170">
            <v>99</v>
          </cell>
          <cell r="FT170">
            <v>99</v>
          </cell>
          <cell r="FU170">
            <v>99</v>
          </cell>
          <cell r="FV170">
            <v>99</v>
          </cell>
          <cell r="FW170">
            <v>99</v>
          </cell>
          <cell r="FX170">
            <v>99</v>
          </cell>
          <cell r="FY170">
            <v>99</v>
          </cell>
          <cell r="FZ170">
            <v>1</v>
          </cell>
          <cell r="GA170">
            <v>1</v>
          </cell>
          <cell r="GB170">
            <v>1</v>
          </cell>
          <cell r="GC170">
            <v>2</v>
          </cell>
          <cell r="GD170">
            <v>1</v>
          </cell>
          <cell r="GE170">
            <v>2</v>
          </cell>
          <cell r="GF170">
            <v>1</v>
          </cell>
          <cell r="GG170">
            <v>1</v>
          </cell>
        </row>
        <row r="171">
          <cell r="E171">
            <v>2</v>
          </cell>
          <cell r="F171">
            <v>1</v>
          </cell>
          <cell r="G171">
            <v>1</v>
          </cell>
          <cell r="H171">
            <v>3</v>
          </cell>
          <cell r="I171">
            <v>8</v>
          </cell>
          <cell r="J171">
            <v>2</v>
          </cell>
          <cell r="K171">
            <v>1</v>
          </cell>
          <cell r="L171">
            <v>1</v>
          </cell>
          <cell r="M171">
            <v>3</v>
          </cell>
          <cell r="N171">
            <v>3</v>
          </cell>
          <cell r="O171">
            <v>3</v>
          </cell>
          <cell r="P171">
            <v>3</v>
          </cell>
          <cell r="Q171">
            <v>1</v>
          </cell>
          <cell r="R171">
            <v>1</v>
          </cell>
          <cell r="S171">
            <v>1</v>
          </cell>
          <cell r="T171">
            <v>2</v>
          </cell>
          <cell r="U171">
            <v>1</v>
          </cell>
          <cell r="V171">
            <v>1</v>
          </cell>
          <cell r="W171">
            <v>3</v>
          </cell>
          <cell r="X171">
            <v>3</v>
          </cell>
          <cell r="Y171">
            <v>2</v>
          </cell>
          <cell r="Z171">
            <v>1</v>
          </cell>
          <cell r="AA171">
            <v>1</v>
          </cell>
          <cell r="AB171">
            <v>1</v>
          </cell>
          <cell r="AC171">
            <v>1</v>
          </cell>
          <cell r="AD171">
            <v>1</v>
          </cell>
          <cell r="AE171">
            <v>1</v>
          </cell>
          <cell r="AF171">
            <v>1</v>
          </cell>
          <cell r="AG171">
            <v>1</v>
          </cell>
          <cell r="AH171">
            <v>3</v>
          </cell>
          <cell r="AI171">
            <v>1</v>
          </cell>
          <cell r="AJ171">
            <v>1</v>
          </cell>
          <cell r="AK171">
            <v>1</v>
          </cell>
          <cell r="AL171">
            <v>1</v>
          </cell>
          <cell r="AM171">
            <v>3</v>
          </cell>
          <cell r="AN171">
            <v>1</v>
          </cell>
          <cell r="AO171">
            <v>1</v>
          </cell>
          <cell r="AP171">
            <v>1</v>
          </cell>
          <cell r="AQ171">
            <v>1</v>
          </cell>
          <cell r="AR171">
            <v>1</v>
          </cell>
          <cell r="AS171">
            <v>1</v>
          </cell>
          <cell r="AT171">
            <v>1</v>
          </cell>
          <cell r="AU171">
            <v>3</v>
          </cell>
          <cell r="AV171">
            <v>1</v>
          </cell>
          <cell r="AW171">
            <v>2</v>
          </cell>
          <cell r="AX171">
            <v>2</v>
          </cell>
          <cell r="AY171">
            <v>1</v>
          </cell>
          <cell r="AZ171">
            <v>1</v>
          </cell>
          <cell r="BA171">
            <v>1</v>
          </cell>
          <cell r="BB171">
            <v>1</v>
          </cell>
          <cell r="BC171">
            <v>1</v>
          </cell>
          <cell r="BD171">
            <v>1</v>
          </cell>
          <cell r="BE171">
            <v>4</v>
          </cell>
          <cell r="BF171">
            <v>3</v>
          </cell>
          <cell r="BG171">
            <v>3</v>
          </cell>
          <cell r="BH171">
            <v>1</v>
          </cell>
          <cell r="BI171">
            <v>1</v>
          </cell>
          <cell r="BJ171">
            <v>6</v>
          </cell>
          <cell r="BK171">
            <v>1</v>
          </cell>
          <cell r="BL171">
            <v>1</v>
          </cell>
          <cell r="BM171">
            <v>2</v>
          </cell>
          <cell r="BN171">
            <v>5</v>
          </cell>
          <cell r="BO171">
            <v>1</v>
          </cell>
          <cell r="BP171">
            <v>1</v>
          </cell>
          <cell r="BQ171">
            <v>2</v>
          </cell>
          <cell r="BR171">
            <v>1</v>
          </cell>
          <cell r="BS171">
            <v>2</v>
          </cell>
          <cell r="BT171">
            <v>2</v>
          </cell>
          <cell r="BU171">
            <v>2</v>
          </cell>
          <cell r="BV171">
            <v>1</v>
          </cell>
          <cell r="BW171">
            <v>1</v>
          </cell>
          <cell r="BX171">
            <v>2</v>
          </cell>
          <cell r="BY171">
            <v>1</v>
          </cell>
          <cell r="BZ171">
            <v>4</v>
          </cell>
          <cell r="CA171">
            <v>4</v>
          </cell>
          <cell r="CB171">
            <v>4</v>
          </cell>
          <cell r="CC171">
            <v>2</v>
          </cell>
          <cell r="CD171">
            <v>1</v>
          </cell>
          <cell r="CE171">
            <v>1</v>
          </cell>
          <cell r="CF171">
            <v>1</v>
          </cell>
          <cell r="CG171">
            <v>1</v>
          </cell>
          <cell r="CH171">
            <v>99</v>
          </cell>
          <cell r="CI171">
            <v>99</v>
          </cell>
          <cell r="CJ171">
            <v>99</v>
          </cell>
          <cell r="CK171">
            <v>3</v>
          </cell>
          <cell r="CL171">
            <v>1</v>
          </cell>
          <cell r="CM171">
            <v>1</v>
          </cell>
          <cell r="CN171">
            <v>1</v>
          </cell>
          <cell r="CO171">
            <v>3</v>
          </cell>
          <cell r="CP171">
            <v>3</v>
          </cell>
          <cell r="CQ171">
            <v>3</v>
          </cell>
          <cell r="CR171">
            <v>3</v>
          </cell>
          <cell r="CS171">
            <v>3</v>
          </cell>
          <cell r="CT171">
            <v>3</v>
          </cell>
          <cell r="CU171">
            <v>1</v>
          </cell>
          <cell r="CV171">
            <v>1</v>
          </cell>
          <cell r="CW171">
            <v>3</v>
          </cell>
          <cell r="CX171">
            <v>3</v>
          </cell>
          <cell r="CY171">
            <v>3</v>
          </cell>
          <cell r="CZ171">
            <v>3</v>
          </cell>
          <cell r="DA171">
            <v>1</v>
          </cell>
          <cell r="DB171">
            <v>1</v>
          </cell>
          <cell r="DC171">
            <v>1</v>
          </cell>
          <cell r="DD171">
            <v>1</v>
          </cell>
          <cell r="DE171">
            <v>1</v>
          </cell>
          <cell r="DF171">
            <v>1</v>
          </cell>
          <cell r="DG171">
            <v>5</v>
          </cell>
          <cell r="DH171">
            <v>5</v>
          </cell>
          <cell r="DI171">
            <v>5</v>
          </cell>
          <cell r="DJ171">
            <v>5</v>
          </cell>
          <cell r="DK171">
            <v>5</v>
          </cell>
          <cell r="DL171">
            <v>5</v>
          </cell>
          <cell r="DM171">
            <v>5</v>
          </cell>
          <cell r="DN171">
            <v>4</v>
          </cell>
          <cell r="DO171">
            <v>1</v>
          </cell>
          <cell r="DP171">
            <v>2</v>
          </cell>
          <cell r="DQ171">
            <v>3</v>
          </cell>
          <cell r="DR171">
            <v>2</v>
          </cell>
          <cell r="DS171">
            <v>3</v>
          </cell>
          <cell r="DT171">
            <v>3</v>
          </cell>
          <cell r="DU171">
            <v>2</v>
          </cell>
          <cell r="DV171">
            <v>3</v>
          </cell>
          <cell r="DW171">
            <v>2</v>
          </cell>
          <cell r="DX171">
            <v>4</v>
          </cell>
          <cell r="DY171">
            <v>3</v>
          </cell>
          <cell r="DZ171">
            <v>3</v>
          </cell>
          <cell r="EA171">
            <v>5</v>
          </cell>
          <cell r="EB171">
            <v>5</v>
          </cell>
          <cell r="EC171">
            <v>5</v>
          </cell>
          <cell r="ED171">
            <v>2</v>
          </cell>
          <cell r="EE171">
            <v>2</v>
          </cell>
          <cell r="EF171">
            <v>1</v>
          </cell>
          <cell r="EG171">
            <v>1</v>
          </cell>
          <cell r="EH171">
            <v>2</v>
          </cell>
          <cell r="EI171">
            <v>2</v>
          </cell>
          <cell r="EJ171">
            <v>77</v>
          </cell>
          <cell r="EK171">
            <v>77</v>
          </cell>
          <cell r="EL171">
            <v>77</v>
          </cell>
          <cell r="EM171">
            <v>77</v>
          </cell>
          <cell r="EN171">
            <v>77</v>
          </cell>
          <cell r="EO171">
            <v>77</v>
          </cell>
          <cell r="EP171">
            <v>77</v>
          </cell>
          <cell r="EQ171">
            <v>77</v>
          </cell>
          <cell r="ER171">
            <v>77</v>
          </cell>
          <cell r="ES171">
            <v>77</v>
          </cell>
          <cell r="ET171">
            <v>77</v>
          </cell>
          <cell r="EU171">
            <v>77</v>
          </cell>
          <cell r="EV171">
            <v>3</v>
          </cell>
          <cell r="EW171">
            <v>3</v>
          </cell>
          <cell r="EX171">
            <v>3</v>
          </cell>
          <cell r="EY171">
            <v>3</v>
          </cell>
          <cell r="EZ171">
            <v>3</v>
          </cell>
          <cell r="FA171">
            <v>4</v>
          </cell>
          <cell r="FB171">
            <v>3</v>
          </cell>
          <cell r="FC171">
            <v>3</v>
          </cell>
          <cell r="FD171">
            <v>3</v>
          </cell>
          <cell r="FE171">
            <v>3</v>
          </cell>
          <cell r="FF171">
            <v>3</v>
          </cell>
          <cell r="FG171">
            <v>3</v>
          </cell>
          <cell r="FH171">
            <v>3</v>
          </cell>
          <cell r="FI171">
            <v>3</v>
          </cell>
          <cell r="FJ171">
            <v>3</v>
          </cell>
          <cell r="FK171">
            <v>3</v>
          </cell>
          <cell r="FL171">
            <v>3</v>
          </cell>
          <cell r="FM171">
            <v>3</v>
          </cell>
          <cell r="FN171">
            <v>99</v>
          </cell>
          <cell r="FO171">
            <v>99</v>
          </cell>
          <cell r="FP171">
            <v>99</v>
          </cell>
          <cell r="FQ171">
            <v>3</v>
          </cell>
          <cell r="FR171">
            <v>99</v>
          </cell>
          <cell r="FS171">
            <v>99</v>
          </cell>
          <cell r="FT171">
            <v>99</v>
          </cell>
          <cell r="FU171">
            <v>99</v>
          </cell>
          <cell r="FV171">
            <v>99</v>
          </cell>
          <cell r="FW171">
            <v>99</v>
          </cell>
          <cell r="FX171">
            <v>99</v>
          </cell>
          <cell r="FY171">
            <v>99</v>
          </cell>
          <cell r="FZ171">
            <v>2</v>
          </cell>
          <cell r="GA171">
            <v>1</v>
          </cell>
          <cell r="GB171">
            <v>2</v>
          </cell>
          <cell r="GC171">
            <v>2</v>
          </cell>
          <cell r="GD171">
            <v>1</v>
          </cell>
          <cell r="GE171">
            <v>2</v>
          </cell>
          <cell r="GF171">
            <v>1</v>
          </cell>
          <cell r="GG171">
            <v>2</v>
          </cell>
        </row>
        <row r="172">
          <cell r="E172">
            <v>2</v>
          </cell>
          <cell r="F172">
            <v>11</v>
          </cell>
          <cell r="G172">
            <v>2</v>
          </cell>
          <cell r="H172">
            <v>3</v>
          </cell>
          <cell r="I172">
            <v>8</v>
          </cell>
          <cell r="J172">
            <v>2</v>
          </cell>
          <cell r="K172">
            <v>1</v>
          </cell>
          <cell r="L172">
            <v>4</v>
          </cell>
          <cell r="M172">
            <v>3</v>
          </cell>
          <cell r="N172">
            <v>3</v>
          </cell>
          <cell r="O172">
            <v>3</v>
          </cell>
          <cell r="P172">
            <v>2</v>
          </cell>
          <cell r="Q172">
            <v>1</v>
          </cell>
          <cell r="R172">
            <v>1</v>
          </cell>
          <cell r="S172">
            <v>2</v>
          </cell>
          <cell r="T172">
            <v>2</v>
          </cell>
          <cell r="U172">
            <v>2</v>
          </cell>
          <cell r="V172">
            <v>2</v>
          </cell>
          <cell r="W172">
            <v>2</v>
          </cell>
          <cell r="X172">
            <v>2</v>
          </cell>
          <cell r="Y172">
            <v>4</v>
          </cell>
          <cell r="Z172">
            <v>2</v>
          </cell>
          <cell r="AA172">
            <v>2</v>
          </cell>
          <cell r="AB172">
            <v>2</v>
          </cell>
          <cell r="AC172">
            <v>2</v>
          </cell>
          <cell r="AD172">
            <v>1</v>
          </cell>
          <cell r="AE172">
            <v>2</v>
          </cell>
          <cell r="AF172">
            <v>2</v>
          </cell>
          <cell r="AG172">
            <v>2</v>
          </cell>
          <cell r="AH172">
            <v>2</v>
          </cell>
          <cell r="AI172">
            <v>2</v>
          </cell>
          <cell r="AJ172">
            <v>1</v>
          </cell>
          <cell r="AK172">
            <v>2</v>
          </cell>
          <cell r="AL172">
            <v>2</v>
          </cell>
          <cell r="AM172">
            <v>2</v>
          </cell>
          <cell r="AN172">
            <v>1</v>
          </cell>
          <cell r="AO172">
            <v>1</v>
          </cell>
          <cell r="AP172">
            <v>2</v>
          </cell>
          <cell r="AQ172">
            <v>3</v>
          </cell>
          <cell r="AR172">
            <v>3</v>
          </cell>
          <cell r="AS172">
            <v>4</v>
          </cell>
          <cell r="AT172">
            <v>2</v>
          </cell>
          <cell r="AU172">
            <v>3</v>
          </cell>
          <cell r="AV172">
            <v>5</v>
          </cell>
          <cell r="AW172">
            <v>2</v>
          </cell>
          <cell r="AX172">
            <v>3</v>
          </cell>
          <cell r="AY172">
            <v>2</v>
          </cell>
          <cell r="AZ172">
            <v>2</v>
          </cell>
          <cell r="BA172">
            <v>2</v>
          </cell>
          <cell r="BB172">
            <v>1</v>
          </cell>
          <cell r="BC172">
            <v>1</v>
          </cell>
          <cell r="BD172">
            <v>1</v>
          </cell>
          <cell r="BE172">
            <v>3</v>
          </cell>
          <cell r="BF172">
            <v>2</v>
          </cell>
          <cell r="BG172">
            <v>3</v>
          </cell>
          <cell r="BH172">
            <v>1</v>
          </cell>
          <cell r="BI172">
            <v>1</v>
          </cell>
          <cell r="BJ172">
            <v>6</v>
          </cell>
          <cell r="BK172">
            <v>3</v>
          </cell>
          <cell r="BL172">
            <v>1</v>
          </cell>
          <cell r="BM172">
            <v>4</v>
          </cell>
          <cell r="BN172">
            <v>4</v>
          </cell>
          <cell r="BO172">
            <v>3</v>
          </cell>
          <cell r="BP172">
            <v>4</v>
          </cell>
          <cell r="BQ172">
            <v>1</v>
          </cell>
          <cell r="BR172">
            <v>2</v>
          </cell>
          <cell r="BS172">
            <v>1</v>
          </cell>
          <cell r="BT172">
            <v>1</v>
          </cell>
          <cell r="BU172">
            <v>1</v>
          </cell>
          <cell r="BV172">
            <v>1</v>
          </cell>
          <cell r="BW172">
            <v>2</v>
          </cell>
          <cell r="BX172">
            <v>1</v>
          </cell>
          <cell r="BY172">
            <v>1</v>
          </cell>
          <cell r="BZ172">
            <v>2</v>
          </cell>
          <cell r="CA172">
            <v>3</v>
          </cell>
          <cell r="CB172">
            <v>3</v>
          </cell>
          <cell r="CC172">
            <v>2</v>
          </cell>
          <cell r="CD172">
            <v>2</v>
          </cell>
          <cell r="CE172">
            <v>1</v>
          </cell>
          <cell r="CF172">
            <v>1</v>
          </cell>
          <cell r="CG172">
            <v>2</v>
          </cell>
          <cell r="CH172">
            <v>1</v>
          </cell>
          <cell r="CI172">
            <v>1</v>
          </cell>
          <cell r="CJ172">
            <v>1</v>
          </cell>
          <cell r="CK172">
            <v>2</v>
          </cell>
          <cell r="CL172">
            <v>1</v>
          </cell>
          <cell r="CM172">
            <v>1</v>
          </cell>
          <cell r="CN172">
            <v>99</v>
          </cell>
          <cell r="CO172">
            <v>1</v>
          </cell>
          <cell r="CP172">
            <v>99</v>
          </cell>
          <cell r="CQ172">
            <v>1</v>
          </cell>
          <cell r="CR172">
            <v>1</v>
          </cell>
          <cell r="CS172">
            <v>2</v>
          </cell>
          <cell r="CT172">
            <v>2</v>
          </cell>
          <cell r="CU172">
            <v>1</v>
          </cell>
          <cell r="CV172">
            <v>1</v>
          </cell>
          <cell r="CW172">
            <v>3</v>
          </cell>
          <cell r="CX172">
            <v>1</v>
          </cell>
          <cell r="CY172">
            <v>1</v>
          </cell>
          <cell r="CZ172">
            <v>1</v>
          </cell>
          <cell r="DA172">
            <v>3</v>
          </cell>
          <cell r="DB172">
            <v>3</v>
          </cell>
          <cell r="DC172">
            <v>3</v>
          </cell>
          <cell r="DD172">
            <v>3</v>
          </cell>
          <cell r="DE172">
            <v>2</v>
          </cell>
          <cell r="DF172">
            <v>2</v>
          </cell>
          <cell r="DG172">
            <v>2</v>
          </cell>
          <cell r="DH172">
            <v>2</v>
          </cell>
          <cell r="DI172">
            <v>5</v>
          </cell>
          <cell r="DJ172">
            <v>2</v>
          </cell>
          <cell r="DK172">
            <v>3</v>
          </cell>
          <cell r="DL172">
            <v>3</v>
          </cell>
          <cell r="DM172">
            <v>3</v>
          </cell>
          <cell r="DN172">
            <v>4</v>
          </cell>
          <cell r="DO172">
            <v>3</v>
          </cell>
          <cell r="DP172">
            <v>2</v>
          </cell>
          <cell r="DQ172">
            <v>3</v>
          </cell>
          <cell r="DR172">
            <v>2</v>
          </cell>
          <cell r="DS172">
            <v>3</v>
          </cell>
          <cell r="DT172">
            <v>2</v>
          </cell>
          <cell r="DU172">
            <v>2</v>
          </cell>
          <cell r="DV172">
            <v>3</v>
          </cell>
          <cell r="DW172">
            <v>2</v>
          </cell>
          <cell r="DX172">
            <v>4</v>
          </cell>
          <cell r="DY172">
            <v>3</v>
          </cell>
          <cell r="DZ172">
            <v>3</v>
          </cell>
          <cell r="EA172">
            <v>4</v>
          </cell>
          <cell r="EB172">
            <v>4</v>
          </cell>
          <cell r="EC172">
            <v>4</v>
          </cell>
          <cell r="ED172">
            <v>1</v>
          </cell>
          <cell r="EE172">
            <v>2</v>
          </cell>
          <cell r="EF172">
            <v>2</v>
          </cell>
          <cell r="EG172">
            <v>1</v>
          </cell>
          <cell r="EH172">
            <v>2</v>
          </cell>
          <cell r="EI172">
            <v>1</v>
          </cell>
          <cell r="EJ172">
            <v>77</v>
          </cell>
          <cell r="EK172">
            <v>1</v>
          </cell>
          <cell r="EL172">
            <v>77</v>
          </cell>
          <cell r="EM172">
            <v>1</v>
          </cell>
          <cell r="EN172">
            <v>77</v>
          </cell>
          <cell r="EO172">
            <v>0</v>
          </cell>
          <cell r="EP172">
            <v>77</v>
          </cell>
          <cell r="EQ172">
            <v>0</v>
          </cell>
          <cell r="ER172">
            <v>77</v>
          </cell>
          <cell r="ES172">
            <v>1</v>
          </cell>
          <cell r="ET172">
            <v>77</v>
          </cell>
          <cell r="EU172">
            <v>1</v>
          </cell>
          <cell r="EV172">
            <v>2</v>
          </cell>
          <cell r="EW172">
            <v>2</v>
          </cell>
          <cell r="EX172">
            <v>2</v>
          </cell>
          <cell r="EY172">
            <v>99</v>
          </cell>
          <cell r="EZ172">
            <v>1</v>
          </cell>
          <cell r="FA172">
            <v>2</v>
          </cell>
          <cell r="FB172">
            <v>3</v>
          </cell>
          <cell r="FC172">
            <v>3</v>
          </cell>
          <cell r="FD172">
            <v>3</v>
          </cell>
          <cell r="FE172">
            <v>3</v>
          </cell>
          <cell r="FF172">
            <v>3</v>
          </cell>
          <cell r="FG172">
            <v>3</v>
          </cell>
          <cell r="FH172">
            <v>3</v>
          </cell>
          <cell r="FI172">
            <v>3</v>
          </cell>
          <cell r="FJ172">
            <v>3</v>
          </cell>
          <cell r="FK172">
            <v>3</v>
          </cell>
          <cell r="FL172">
            <v>3</v>
          </cell>
          <cell r="FM172">
            <v>3</v>
          </cell>
          <cell r="FN172">
            <v>99</v>
          </cell>
          <cell r="FO172">
            <v>99</v>
          </cell>
          <cell r="FP172">
            <v>99</v>
          </cell>
          <cell r="FQ172">
            <v>3</v>
          </cell>
          <cell r="FR172">
            <v>99</v>
          </cell>
          <cell r="FS172">
            <v>99</v>
          </cell>
          <cell r="FT172">
            <v>99</v>
          </cell>
          <cell r="FU172">
            <v>99</v>
          </cell>
          <cell r="FV172">
            <v>99</v>
          </cell>
          <cell r="FW172">
            <v>99</v>
          </cell>
          <cell r="FX172">
            <v>99</v>
          </cell>
          <cell r="FY172">
            <v>99</v>
          </cell>
          <cell r="FZ172">
            <v>2</v>
          </cell>
          <cell r="GA172">
            <v>1</v>
          </cell>
          <cell r="GB172">
            <v>2</v>
          </cell>
          <cell r="GC172">
            <v>2</v>
          </cell>
          <cell r="GD172">
            <v>1</v>
          </cell>
          <cell r="GE172">
            <v>2</v>
          </cell>
          <cell r="GF172">
            <v>1</v>
          </cell>
          <cell r="GG172">
            <v>3</v>
          </cell>
        </row>
        <row r="173">
          <cell r="E173">
            <v>5</v>
          </cell>
          <cell r="F173">
            <v>2</v>
          </cell>
          <cell r="G173">
            <v>1</v>
          </cell>
          <cell r="H173">
            <v>1</v>
          </cell>
          <cell r="I173">
            <v>1</v>
          </cell>
          <cell r="J173">
            <v>1</v>
          </cell>
          <cell r="K173">
            <v>1</v>
          </cell>
          <cell r="L173">
            <v>2</v>
          </cell>
          <cell r="M173">
            <v>99</v>
          </cell>
          <cell r="N173">
            <v>2</v>
          </cell>
          <cell r="O173">
            <v>99</v>
          </cell>
          <cell r="P173">
            <v>2</v>
          </cell>
          <cell r="Q173">
            <v>1</v>
          </cell>
          <cell r="R173">
            <v>1</v>
          </cell>
          <cell r="S173">
            <v>2</v>
          </cell>
          <cell r="T173">
            <v>2</v>
          </cell>
          <cell r="U173">
            <v>1</v>
          </cell>
          <cell r="V173">
            <v>2</v>
          </cell>
          <cell r="W173">
            <v>2</v>
          </cell>
          <cell r="X173">
            <v>2</v>
          </cell>
          <cell r="Y173">
            <v>4</v>
          </cell>
          <cell r="Z173">
            <v>2</v>
          </cell>
          <cell r="AA173">
            <v>2</v>
          </cell>
          <cell r="AB173">
            <v>2</v>
          </cell>
          <cell r="AC173">
            <v>2</v>
          </cell>
          <cell r="AD173">
            <v>1</v>
          </cell>
          <cell r="AE173">
            <v>2</v>
          </cell>
          <cell r="AF173">
            <v>3</v>
          </cell>
          <cell r="AG173">
            <v>1</v>
          </cell>
          <cell r="AH173">
            <v>2</v>
          </cell>
          <cell r="AI173">
            <v>2</v>
          </cell>
          <cell r="AJ173">
            <v>1</v>
          </cell>
          <cell r="AK173">
            <v>2</v>
          </cell>
          <cell r="AL173">
            <v>2</v>
          </cell>
          <cell r="AM173">
            <v>2</v>
          </cell>
          <cell r="AN173">
            <v>2</v>
          </cell>
          <cell r="AO173">
            <v>2</v>
          </cell>
          <cell r="AP173">
            <v>2</v>
          </cell>
          <cell r="AQ173">
            <v>2</v>
          </cell>
          <cell r="AR173">
            <v>2</v>
          </cell>
          <cell r="AS173">
            <v>2</v>
          </cell>
          <cell r="AT173">
            <v>2</v>
          </cell>
          <cell r="AU173">
            <v>3</v>
          </cell>
          <cell r="AV173">
            <v>3</v>
          </cell>
          <cell r="AW173">
            <v>3</v>
          </cell>
          <cell r="AX173">
            <v>4</v>
          </cell>
          <cell r="AY173">
            <v>1</v>
          </cell>
          <cell r="AZ173">
            <v>2</v>
          </cell>
          <cell r="BA173">
            <v>2</v>
          </cell>
          <cell r="BB173">
            <v>2</v>
          </cell>
          <cell r="BC173">
            <v>2</v>
          </cell>
          <cell r="BD173">
            <v>3</v>
          </cell>
          <cell r="BE173">
            <v>3</v>
          </cell>
          <cell r="BF173">
            <v>2</v>
          </cell>
          <cell r="BG173">
            <v>2</v>
          </cell>
          <cell r="BH173">
            <v>2</v>
          </cell>
          <cell r="BI173">
            <v>2</v>
          </cell>
          <cell r="BJ173">
            <v>2</v>
          </cell>
          <cell r="BK173">
            <v>1</v>
          </cell>
          <cell r="BL173">
            <v>2</v>
          </cell>
          <cell r="BM173">
            <v>3</v>
          </cell>
          <cell r="BN173">
            <v>4</v>
          </cell>
          <cell r="BO173">
            <v>2</v>
          </cell>
          <cell r="BP173">
            <v>4</v>
          </cell>
          <cell r="BQ173">
            <v>3</v>
          </cell>
          <cell r="BR173">
            <v>2</v>
          </cell>
          <cell r="BS173">
            <v>99</v>
          </cell>
          <cell r="BT173">
            <v>99</v>
          </cell>
          <cell r="BU173">
            <v>1</v>
          </cell>
          <cell r="BV173">
            <v>1</v>
          </cell>
          <cell r="BW173">
            <v>2</v>
          </cell>
          <cell r="BX173">
            <v>1</v>
          </cell>
          <cell r="BY173">
            <v>1</v>
          </cell>
          <cell r="BZ173">
            <v>1</v>
          </cell>
          <cell r="CA173">
            <v>2</v>
          </cell>
          <cell r="CB173">
            <v>1</v>
          </cell>
          <cell r="CC173">
            <v>1</v>
          </cell>
          <cell r="CD173">
            <v>2</v>
          </cell>
          <cell r="CE173">
            <v>1</v>
          </cell>
          <cell r="CF173">
            <v>2</v>
          </cell>
          <cell r="CG173">
            <v>2</v>
          </cell>
          <cell r="CH173">
            <v>1</v>
          </cell>
          <cell r="CI173">
            <v>1</v>
          </cell>
          <cell r="CJ173">
            <v>1</v>
          </cell>
          <cell r="CK173">
            <v>2</v>
          </cell>
          <cell r="CL173">
            <v>1</v>
          </cell>
          <cell r="CM173">
            <v>2</v>
          </cell>
          <cell r="CN173">
            <v>2</v>
          </cell>
          <cell r="CO173">
            <v>2</v>
          </cell>
          <cell r="CP173">
            <v>3</v>
          </cell>
          <cell r="CQ173">
            <v>3</v>
          </cell>
          <cell r="CR173">
            <v>1</v>
          </cell>
          <cell r="CS173">
            <v>3</v>
          </cell>
          <cell r="CT173">
            <v>3</v>
          </cell>
          <cell r="CU173">
            <v>2</v>
          </cell>
          <cell r="CV173">
            <v>2</v>
          </cell>
          <cell r="CW173">
            <v>2</v>
          </cell>
          <cell r="CX173">
            <v>1</v>
          </cell>
          <cell r="CY173">
            <v>1</v>
          </cell>
          <cell r="CZ173">
            <v>1</v>
          </cell>
          <cell r="DA173">
            <v>3</v>
          </cell>
          <cell r="DB173">
            <v>3</v>
          </cell>
          <cell r="DC173">
            <v>3</v>
          </cell>
          <cell r="DD173">
            <v>3</v>
          </cell>
          <cell r="DE173">
            <v>4</v>
          </cell>
          <cell r="DF173">
            <v>3</v>
          </cell>
          <cell r="DG173">
            <v>3</v>
          </cell>
          <cell r="DH173">
            <v>3</v>
          </cell>
          <cell r="DI173">
            <v>3</v>
          </cell>
          <cell r="DJ173">
            <v>3</v>
          </cell>
          <cell r="DK173">
            <v>4</v>
          </cell>
          <cell r="DL173">
            <v>3</v>
          </cell>
          <cell r="DM173">
            <v>3</v>
          </cell>
          <cell r="DN173">
            <v>2</v>
          </cell>
          <cell r="DO173">
            <v>4</v>
          </cell>
          <cell r="DP173">
            <v>1</v>
          </cell>
          <cell r="DQ173">
            <v>2</v>
          </cell>
          <cell r="DR173">
            <v>1</v>
          </cell>
          <cell r="DS173">
            <v>2</v>
          </cell>
          <cell r="DT173">
            <v>2</v>
          </cell>
          <cell r="DU173">
            <v>1</v>
          </cell>
          <cell r="DV173">
            <v>2</v>
          </cell>
          <cell r="DW173">
            <v>2</v>
          </cell>
          <cell r="DX173">
            <v>4</v>
          </cell>
          <cell r="DY173">
            <v>3</v>
          </cell>
          <cell r="DZ173">
            <v>3</v>
          </cell>
          <cell r="EA173">
            <v>5</v>
          </cell>
          <cell r="EB173">
            <v>5</v>
          </cell>
          <cell r="EC173">
            <v>5</v>
          </cell>
          <cell r="ED173">
            <v>1</v>
          </cell>
          <cell r="EE173">
            <v>1</v>
          </cell>
          <cell r="EF173">
            <v>1</v>
          </cell>
          <cell r="EG173">
            <v>1</v>
          </cell>
          <cell r="EH173">
            <v>2</v>
          </cell>
          <cell r="EI173">
            <v>2</v>
          </cell>
          <cell r="EJ173">
            <v>77</v>
          </cell>
          <cell r="EK173">
            <v>77</v>
          </cell>
          <cell r="EL173">
            <v>77</v>
          </cell>
          <cell r="EM173">
            <v>77</v>
          </cell>
          <cell r="EN173">
            <v>77</v>
          </cell>
          <cell r="EO173">
            <v>77</v>
          </cell>
          <cell r="EP173">
            <v>77</v>
          </cell>
          <cell r="EQ173">
            <v>77</v>
          </cell>
          <cell r="ER173">
            <v>77</v>
          </cell>
          <cell r="ES173">
            <v>77</v>
          </cell>
          <cell r="ET173">
            <v>77</v>
          </cell>
          <cell r="EU173">
            <v>77</v>
          </cell>
          <cell r="EV173">
            <v>2</v>
          </cell>
          <cell r="EW173">
            <v>2</v>
          </cell>
          <cell r="EX173">
            <v>3</v>
          </cell>
          <cell r="EY173">
            <v>3</v>
          </cell>
          <cell r="EZ173">
            <v>3</v>
          </cell>
          <cell r="FA173">
            <v>4</v>
          </cell>
          <cell r="FB173">
            <v>3</v>
          </cell>
          <cell r="FC173">
            <v>3</v>
          </cell>
          <cell r="FD173">
            <v>3</v>
          </cell>
          <cell r="FE173">
            <v>3</v>
          </cell>
          <cell r="FF173">
            <v>3</v>
          </cell>
          <cell r="FG173">
            <v>2</v>
          </cell>
          <cell r="FH173">
            <v>2</v>
          </cell>
          <cell r="FI173">
            <v>2</v>
          </cell>
          <cell r="FJ173">
            <v>2</v>
          </cell>
          <cell r="FK173">
            <v>3</v>
          </cell>
          <cell r="FL173">
            <v>1</v>
          </cell>
          <cell r="FM173">
            <v>99</v>
          </cell>
          <cell r="FN173">
            <v>99</v>
          </cell>
          <cell r="FO173">
            <v>99</v>
          </cell>
          <cell r="FP173">
            <v>99</v>
          </cell>
          <cell r="FQ173">
            <v>1</v>
          </cell>
          <cell r="FR173">
            <v>4</v>
          </cell>
          <cell r="FS173">
            <v>1</v>
          </cell>
          <cell r="FT173">
            <v>1</v>
          </cell>
          <cell r="FU173">
            <v>99</v>
          </cell>
          <cell r="FV173">
            <v>1</v>
          </cell>
          <cell r="FW173">
            <v>99</v>
          </cell>
          <cell r="FX173">
            <v>99</v>
          </cell>
          <cell r="FY173">
            <v>2</v>
          </cell>
          <cell r="FZ173">
            <v>2</v>
          </cell>
          <cell r="GA173">
            <v>1</v>
          </cell>
          <cell r="GB173">
            <v>2</v>
          </cell>
          <cell r="GC173">
            <v>2</v>
          </cell>
          <cell r="GD173">
            <v>1</v>
          </cell>
          <cell r="GE173">
            <v>2</v>
          </cell>
          <cell r="GF173">
            <v>1</v>
          </cell>
          <cell r="GG173">
            <v>2</v>
          </cell>
        </row>
        <row r="174">
          <cell r="E174">
            <v>99</v>
          </cell>
          <cell r="F174">
            <v>14</v>
          </cell>
          <cell r="G174">
            <v>1</v>
          </cell>
          <cell r="H174">
            <v>3</v>
          </cell>
          <cell r="I174">
            <v>8</v>
          </cell>
          <cell r="J174">
            <v>1</v>
          </cell>
          <cell r="K174">
            <v>1</v>
          </cell>
          <cell r="L174">
            <v>1</v>
          </cell>
          <cell r="M174">
            <v>1</v>
          </cell>
          <cell r="N174">
            <v>99</v>
          </cell>
          <cell r="O174">
            <v>99</v>
          </cell>
          <cell r="P174">
            <v>2</v>
          </cell>
          <cell r="Q174">
            <v>1</v>
          </cell>
          <cell r="R174">
            <v>1</v>
          </cell>
          <cell r="S174">
            <v>1</v>
          </cell>
          <cell r="T174">
            <v>1</v>
          </cell>
          <cell r="U174">
            <v>1</v>
          </cell>
          <cell r="V174">
            <v>1</v>
          </cell>
          <cell r="W174">
            <v>2</v>
          </cell>
          <cell r="X174">
            <v>1</v>
          </cell>
          <cell r="Y174">
            <v>3</v>
          </cell>
          <cell r="Z174">
            <v>1</v>
          </cell>
          <cell r="AA174">
            <v>1</v>
          </cell>
          <cell r="AB174">
            <v>1</v>
          </cell>
          <cell r="AC174">
            <v>1</v>
          </cell>
          <cell r="AD174">
            <v>1</v>
          </cell>
          <cell r="AE174">
            <v>1</v>
          </cell>
          <cell r="AF174">
            <v>1</v>
          </cell>
          <cell r="AG174">
            <v>2</v>
          </cell>
          <cell r="AH174">
            <v>2</v>
          </cell>
          <cell r="AI174">
            <v>1</v>
          </cell>
          <cell r="AJ174">
            <v>1</v>
          </cell>
          <cell r="AK174">
            <v>1</v>
          </cell>
          <cell r="AL174">
            <v>1</v>
          </cell>
          <cell r="AM174">
            <v>1</v>
          </cell>
          <cell r="AN174">
            <v>1</v>
          </cell>
          <cell r="AO174">
            <v>1</v>
          </cell>
          <cell r="AP174">
            <v>2</v>
          </cell>
          <cell r="AQ174">
            <v>1</v>
          </cell>
          <cell r="AR174">
            <v>1</v>
          </cell>
          <cell r="AS174">
            <v>3</v>
          </cell>
          <cell r="AT174">
            <v>1</v>
          </cell>
          <cell r="AU174">
            <v>3</v>
          </cell>
          <cell r="AV174">
            <v>2</v>
          </cell>
          <cell r="AW174">
            <v>2</v>
          </cell>
          <cell r="AX174">
            <v>3</v>
          </cell>
          <cell r="AY174">
            <v>2</v>
          </cell>
          <cell r="AZ174">
            <v>1</v>
          </cell>
          <cell r="BA174">
            <v>1</v>
          </cell>
          <cell r="BB174">
            <v>1</v>
          </cell>
          <cell r="BC174">
            <v>2</v>
          </cell>
          <cell r="BD174">
            <v>2</v>
          </cell>
          <cell r="BE174">
            <v>1</v>
          </cell>
          <cell r="BF174">
            <v>3</v>
          </cell>
          <cell r="BG174">
            <v>3</v>
          </cell>
          <cell r="BH174">
            <v>1</v>
          </cell>
          <cell r="BI174">
            <v>1</v>
          </cell>
          <cell r="BJ174">
            <v>6</v>
          </cell>
          <cell r="BK174">
            <v>1</v>
          </cell>
          <cell r="BL174">
            <v>1</v>
          </cell>
          <cell r="BM174">
            <v>3</v>
          </cell>
          <cell r="BN174">
            <v>5</v>
          </cell>
          <cell r="BO174">
            <v>1</v>
          </cell>
          <cell r="BP174">
            <v>1</v>
          </cell>
          <cell r="BQ174">
            <v>2</v>
          </cell>
          <cell r="BR174">
            <v>2</v>
          </cell>
          <cell r="BS174">
            <v>2</v>
          </cell>
          <cell r="BT174">
            <v>2</v>
          </cell>
          <cell r="BU174">
            <v>2</v>
          </cell>
          <cell r="BV174">
            <v>1</v>
          </cell>
          <cell r="BW174">
            <v>1</v>
          </cell>
          <cell r="BX174">
            <v>1</v>
          </cell>
          <cell r="BY174">
            <v>1</v>
          </cell>
          <cell r="BZ174">
            <v>5</v>
          </cell>
          <cell r="CA174">
            <v>4</v>
          </cell>
          <cell r="CB174">
            <v>4</v>
          </cell>
          <cell r="CC174">
            <v>2</v>
          </cell>
          <cell r="CD174">
            <v>99</v>
          </cell>
          <cell r="CE174">
            <v>1</v>
          </cell>
          <cell r="CF174">
            <v>2</v>
          </cell>
          <cell r="CG174">
            <v>2</v>
          </cell>
          <cell r="CH174">
            <v>3</v>
          </cell>
          <cell r="CI174">
            <v>3</v>
          </cell>
          <cell r="CJ174">
            <v>3</v>
          </cell>
          <cell r="CK174">
            <v>1</v>
          </cell>
          <cell r="CL174">
            <v>1</v>
          </cell>
          <cell r="CM174">
            <v>3</v>
          </cell>
          <cell r="CN174">
            <v>3</v>
          </cell>
          <cell r="CO174">
            <v>1</v>
          </cell>
          <cell r="CP174">
            <v>3</v>
          </cell>
          <cell r="CQ174">
            <v>3</v>
          </cell>
          <cell r="CR174">
            <v>3</v>
          </cell>
          <cell r="CS174">
            <v>2</v>
          </cell>
          <cell r="CT174">
            <v>2</v>
          </cell>
          <cell r="CU174">
            <v>2</v>
          </cell>
          <cell r="CV174">
            <v>1</v>
          </cell>
          <cell r="CW174">
            <v>3</v>
          </cell>
          <cell r="CX174">
            <v>2</v>
          </cell>
          <cell r="CY174">
            <v>1</v>
          </cell>
          <cell r="CZ174">
            <v>2</v>
          </cell>
          <cell r="DA174">
            <v>3</v>
          </cell>
          <cell r="DB174">
            <v>3</v>
          </cell>
          <cell r="DC174">
            <v>3</v>
          </cell>
          <cell r="DD174">
            <v>1</v>
          </cell>
          <cell r="DE174">
            <v>3</v>
          </cell>
          <cell r="DF174">
            <v>3</v>
          </cell>
          <cell r="DG174">
            <v>5</v>
          </cell>
          <cell r="DH174">
            <v>2</v>
          </cell>
          <cell r="DI174">
            <v>5</v>
          </cell>
          <cell r="DJ174">
            <v>1</v>
          </cell>
          <cell r="DK174">
            <v>5</v>
          </cell>
          <cell r="DL174">
            <v>5</v>
          </cell>
          <cell r="DM174">
            <v>2</v>
          </cell>
          <cell r="DN174">
            <v>1</v>
          </cell>
          <cell r="DO174">
            <v>3</v>
          </cell>
          <cell r="DP174">
            <v>2</v>
          </cell>
          <cell r="DQ174">
            <v>3</v>
          </cell>
          <cell r="DR174">
            <v>2</v>
          </cell>
          <cell r="DS174">
            <v>3</v>
          </cell>
          <cell r="DT174">
            <v>2</v>
          </cell>
          <cell r="DU174">
            <v>2</v>
          </cell>
          <cell r="DV174">
            <v>3</v>
          </cell>
          <cell r="DW174">
            <v>2</v>
          </cell>
          <cell r="DX174">
            <v>4</v>
          </cell>
          <cell r="DY174">
            <v>3</v>
          </cell>
          <cell r="DZ174">
            <v>3</v>
          </cell>
          <cell r="EA174">
            <v>1</v>
          </cell>
          <cell r="EB174">
            <v>2</v>
          </cell>
          <cell r="EC174">
            <v>5</v>
          </cell>
          <cell r="ED174">
            <v>2</v>
          </cell>
          <cell r="EE174">
            <v>2</v>
          </cell>
          <cell r="EF174">
            <v>2</v>
          </cell>
          <cell r="EG174">
            <v>2</v>
          </cell>
          <cell r="EH174">
            <v>2</v>
          </cell>
          <cell r="EI174">
            <v>2</v>
          </cell>
          <cell r="EJ174">
            <v>77</v>
          </cell>
          <cell r="EK174">
            <v>77</v>
          </cell>
          <cell r="EL174">
            <v>77</v>
          </cell>
          <cell r="EM174">
            <v>77</v>
          </cell>
          <cell r="EN174">
            <v>77</v>
          </cell>
          <cell r="EO174">
            <v>77</v>
          </cell>
          <cell r="EP174">
            <v>77</v>
          </cell>
          <cell r="EQ174">
            <v>77</v>
          </cell>
          <cell r="ER174">
            <v>77</v>
          </cell>
          <cell r="ES174">
            <v>77</v>
          </cell>
          <cell r="ET174">
            <v>77</v>
          </cell>
          <cell r="EU174">
            <v>77</v>
          </cell>
          <cell r="EV174">
            <v>3</v>
          </cell>
          <cell r="EW174">
            <v>3</v>
          </cell>
          <cell r="EX174">
            <v>1</v>
          </cell>
          <cell r="EY174">
            <v>1</v>
          </cell>
          <cell r="EZ174">
            <v>1</v>
          </cell>
          <cell r="FA174">
            <v>4</v>
          </cell>
          <cell r="FB174">
            <v>3</v>
          </cell>
          <cell r="FC174">
            <v>3</v>
          </cell>
          <cell r="FD174">
            <v>3</v>
          </cell>
          <cell r="FE174">
            <v>3</v>
          </cell>
          <cell r="FF174">
            <v>1</v>
          </cell>
          <cell r="FG174">
            <v>1</v>
          </cell>
          <cell r="FH174">
            <v>3</v>
          </cell>
          <cell r="FI174">
            <v>3</v>
          </cell>
          <cell r="FJ174">
            <v>3</v>
          </cell>
          <cell r="FK174">
            <v>1</v>
          </cell>
          <cell r="FL174">
            <v>1</v>
          </cell>
          <cell r="FM174">
            <v>3</v>
          </cell>
          <cell r="FN174">
            <v>99</v>
          </cell>
          <cell r="FO174">
            <v>99</v>
          </cell>
          <cell r="FP174">
            <v>99</v>
          </cell>
          <cell r="FQ174">
            <v>1</v>
          </cell>
          <cell r="FR174">
            <v>1</v>
          </cell>
          <cell r="FS174">
            <v>1</v>
          </cell>
          <cell r="FT174">
            <v>1</v>
          </cell>
          <cell r="FU174">
            <v>1</v>
          </cell>
          <cell r="FV174">
            <v>3</v>
          </cell>
          <cell r="FW174">
            <v>3</v>
          </cell>
          <cell r="FX174">
            <v>1</v>
          </cell>
          <cell r="FY174">
            <v>1</v>
          </cell>
          <cell r="FZ174">
            <v>1</v>
          </cell>
          <cell r="GA174">
            <v>1</v>
          </cell>
          <cell r="GB174">
            <v>2</v>
          </cell>
          <cell r="GC174">
            <v>2</v>
          </cell>
          <cell r="GD174">
            <v>1</v>
          </cell>
          <cell r="GE174">
            <v>2</v>
          </cell>
          <cell r="GF174">
            <v>1</v>
          </cell>
          <cell r="GG174">
            <v>1</v>
          </cell>
        </row>
        <row r="175">
          <cell r="E175">
            <v>4</v>
          </cell>
          <cell r="F175">
            <v>1</v>
          </cell>
          <cell r="G175">
            <v>1</v>
          </cell>
          <cell r="H175">
            <v>3</v>
          </cell>
          <cell r="I175">
            <v>8</v>
          </cell>
          <cell r="J175">
            <v>1</v>
          </cell>
          <cell r="K175">
            <v>3</v>
          </cell>
          <cell r="L175">
            <v>5</v>
          </cell>
          <cell r="M175">
            <v>2</v>
          </cell>
          <cell r="N175">
            <v>2</v>
          </cell>
          <cell r="O175">
            <v>3</v>
          </cell>
          <cell r="P175">
            <v>2</v>
          </cell>
          <cell r="Q175">
            <v>1</v>
          </cell>
          <cell r="R175">
            <v>1</v>
          </cell>
          <cell r="S175">
            <v>1</v>
          </cell>
          <cell r="T175">
            <v>2</v>
          </cell>
          <cell r="U175">
            <v>2</v>
          </cell>
          <cell r="V175">
            <v>1</v>
          </cell>
          <cell r="W175">
            <v>2</v>
          </cell>
          <cell r="X175">
            <v>2</v>
          </cell>
          <cell r="Y175">
            <v>4</v>
          </cell>
          <cell r="Z175">
            <v>2</v>
          </cell>
          <cell r="AA175">
            <v>2</v>
          </cell>
          <cell r="AB175">
            <v>2</v>
          </cell>
          <cell r="AC175">
            <v>1</v>
          </cell>
          <cell r="AD175">
            <v>2</v>
          </cell>
          <cell r="AE175">
            <v>2</v>
          </cell>
          <cell r="AF175">
            <v>2</v>
          </cell>
          <cell r="AG175">
            <v>2</v>
          </cell>
          <cell r="AH175">
            <v>2</v>
          </cell>
          <cell r="AI175">
            <v>2</v>
          </cell>
          <cell r="AJ175">
            <v>1</v>
          </cell>
          <cell r="AK175">
            <v>1</v>
          </cell>
          <cell r="AL175">
            <v>1</v>
          </cell>
          <cell r="AM175">
            <v>2</v>
          </cell>
          <cell r="AN175">
            <v>2</v>
          </cell>
          <cell r="AO175">
            <v>2</v>
          </cell>
          <cell r="AP175">
            <v>2</v>
          </cell>
          <cell r="AQ175">
            <v>2</v>
          </cell>
          <cell r="AR175">
            <v>1</v>
          </cell>
          <cell r="AS175">
            <v>3</v>
          </cell>
          <cell r="AT175">
            <v>2</v>
          </cell>
          <cell r="AU175">
            <v>2</v>
          </cell>
          <cell r="AV175">
            <v>3</v>
          </cell>
          <cell r="AW175">
            <v>3</v>
          </cell>
          <cell r="AX175">
            <v>4</v>
          </cell>
          <cell r="AY175">
            <v>1</v>
          </cell>
          <cell r="AZ175">
            <v>2</v>
          </cell>
          <cell r="BA175">
            <v>1</v>
          </cell>
          <cell r="BB175">
            <v>1</v>
          </cell>
          <cell r="BC175">
            <v>1</v>
          </cell>
          <cell r="BD175">
            <v>3</v>
          </cell>
          <cell r="BE175">
            <v>2</v>
          </cell>
          <cell r="BF175">
            <v>2</v>
          </cell>
          <cell r="BG175">
            <v>2</v>
          </cell>
          <cell r="BH175">
            <v>2</v>
          </cell>
          <cell r="BI175">
            <v>2</v>
          </cell>
          <cell r="BJ175">
            <v>2</v>
          </cell>
          <cell r="BK175">
            <v>2</v>
          </cell>
          <cell r="BL175">
            <v>3</v>
          </cell>
          <cell r="BM175">
            <v>4</v>
          </cell>
          <cell r="BN175">
            <v>4</v>
          </cell>
          <cell r="BO175">
            <v>2</v>
          </cell>
          <cell r="BP175">
            <v>5</v>
          </cell>
          <cell r="BQ175">
            <v>2</v>
          </cell>
          <cell r="BR175">
            <v>2</v>
          </cell>
          <cell r="BS175">
            <v>1</v>
          </cell>
          <cell r="BT175">
            <v>1</v>
          </cell>
          <cell r="BU175">
            <v>99</v>
          </cell>
          <cell r="BV175">
            <v>1</v>
          </cell>
          <cell r="BW175">
            <v>3</v>
          </cell>
          <cell r="BX175">
            <v>1</v>
          </cell>
          <cell r="BY175">
            <v>1</v>
          </cell>
          <cell r="BZ175">
            <v>2</v>
          </cell>
          <cell r="CA175">
            <v>3</v>
          </cell>
          <cell r="CB175">
            <v>2</v>
          </cell>
          <cell r="CC175">
            <v>1</v>
          </cell>
          <cell r="CD175">
            <v>1</v>
          </cell>
          <cell r="CE175">
            <v>1</v>
          </cell>
          <cell r="CF175">
            <v>1</v>
          </cell>
          <cell r="CG175">
            <v>2</v>
          </cell>
          <cell r="CH175">
            <v>1</v>
          </cell>
          <cell r="CI175">
            <v>1</v>
          </cell>
          <cell r="CJ175">
            <v>1</v>
          </cell>
          <cell r="CK175">
            <v>3</v>
          </cell>
          <cell r="CL175">
            <v>2</v>
          </cell>
          <cell r="CM175">
            <v>1</v>
          </cell>
          <cell r="CN175">
            <v>2</v>
          </cell>
          <cell r="CO175">
            <v>2</v>
          </cell>
          <cell r="CP175">
            <v>2</v>
          </cell>
          <cell r="CQ175">
            <v>2</v>
          </cell>
          <cell r="CR175">
            <v>1</v>
          </cell>
          <cell r="CS175">
            <v>2</v>
          </cell>
          <cell r="CT175">
            <v>2</v>
          </cell>
          <cell r="CU175">
            <v>2</v>
          </cell>
          <cell r="CV175">
            <v>2</v>
          </cell>
          <cell r="CW175">
            <v>3</v>
          </cell>
          <cell r="CX175">
            <v>1</v>
          </cell>
          <cell r="CY175">
            <v>1</v>
          </cell>
          <cell r="CZ175">
            <v>1</v>
          </cell>
          <cell r="DA175">
            <v>4</v>
          </cell>
          <cell r="DB175">
            <v>3</v>
          </cell>
          <cell r="DC175">
            <v>4</v>
          </cell>
          <cell r="DD175">
            <v>4</v>
          </cell>
          <cell r="DE175">
            <v>4</v>
          </cell>
          <cell r="DF175">
            <v>4</v>
          </cell>
          <cell r="DG175">
            <v>4</v>
          </cell>
          <cell r="DH175">
            <v>4</v>
          </cell>
          <cell r="DI175">
            <v>4</v>
          </cell>
          <cell r="DJ175">
            <v>4</v>
          </cell>
          <cell r="DK175">
            <v>4</v>
          </cell>
          <cell r="DL175">
            <v>4</v>
          </cell>
          <cell r="DM175">
            <v>4</v>
          </cell>
          <cell r="DN175">
            <v>4</v>
          </cell>
          <cell r="DO175">
            <v>4</v>
          </cell>
          <cell r="DP175">
            <v>1</v>
          </cell>
          <cell r="DQ175">
            <v>2</v>
          </cell>
          <cell r="DR175">
            <v>1</v>
          </cell>
          <cell r="DS175">
            <v>2</v>
          </cell>
          <cell r="DT175">
            <v>2</v>
          </cell>
          <cell r="DU175">
            <v>1</v>
          </cell>
          <cell r="DV175">
            <v>2</v>
          </cell>
          <cell r="DW175">
            <v>2</v>
          </cell>
          <cell r="DX175">
            <v>4</v>
          </cell>
          <cell r="DY175">
            <v>3</v>
          </cell>
          <cell r="DZ175">
            <v>3</v>
          </cell>
          <cell r="EA175">
            <v>1</v>
          </cell>
          <cell r="EB175">
            <v>2</v>
          </cell>
          <cell r="EC175">
            <v>1</v>
          </cell>
          <cell r="ED175">
            <v>1</v>
          </cell>
          <cell r="EE175">
            <v>2</v>
          </cell>
          <cell r="EF175">
            <v>2</v>
          </cell>
          <cell r="EG175">
            <v>2</v>
          </cell>
          <cell r="EH175">
            <v>2</v>
          </cell>
          <cell r="EI175">
            <v>2</v>
          </cell>
          <cell r="EJ175">
            <v>77</v>
          </cell>
          <cell r="EK175">
            <v>77</v>
          </cell>
          <cell r="EL175">
            <v>77</v>
          </cell>
          <cell r="EM175">
            <v>77</v>
          </cell>
          <cell r="EN175">
            <v>77</v>
          </cell>
          <cell r="EO175">
            <v>77</v>
          </cell>
          <cell r="EP175">
            <v>77</v>
          </cell>
          <cell r="EQ175">
            <v>77</v>
          </cell>
          <cell r="ER175">
            <v>77</v>
          </cell>
          <cell r="ES175">
            <v>77</v>
          </cell>
          <cell r="ET175">
            <v>77</v>
          </cell>
          <cell r="EU175">
            <v>77</v>
          </cell>
          <cell r="EV175">
            <v>2</v>
          </cell>
          <cell r="EW175">
            <v>2</v>
          </cell>
          <cell r="EX175">
            <v>2</v>
          </cell>
          <cell r="EY175">
            <v>99</v>
          </cell>
          <cell r="EZ175">
            <v>2</v>
          </cell>
          <cell r="FA175">
            <v>4</v>
          </cell>
          <cell r="FB175">
            <v>3</v>
          </cell>
          <cell r="FC175">
            <v>3</v>
          </cell>
          <cell r="FD175">
            <v>3</v>
          </cell>
          <cell r="FE175">
            <v>3</v>
          </cell>
          <cell r="FF175">
            <v>3</v>
          </cell>
          <cell r="FG175">
            <v>2</v>
          </cell>
          <cell r="FH175">
            <v>2</v>
          </cell>
          <cell r="FI175">
            <v>3</v>
          </cell>
          <cell r="FJ175">
            <v>3</v>
          </cell>
          <cell r="FK175">
            <v>1</v>
          </cell>
          <cell r="FL175">
            <v>1</v>
          </cell>
          <cell r="FM175">
            <v>3</v>
          </cell>
          <cell r="FN175">
            <v>99</v>
          </cell>
          <cell r="FO175">
            <v>99</v>
          </cell>
          <cell r="FP175">
            <v>99</v>
          </cell>
          <cell r="FQ175">
            <v>3</v>
          </cell>
          <cell r="FR175">
            <v>99</v>
          </cell>
          <cell r="FS175">
            <v>99</v>
          </cell>
          <cell r="FT175">
            <v>99</v>
          </cell>
          <cell r="FU175">
            <v>99</v>
          </cell>
          <cell r="FV175">
            <v>99</v>
          </cell>
          <cell r="FW175">
            <v>99</v>
          </cell>
          <cell r="FX175">
            <v>99</v>
          </cell>
          <cell r="FY175">
            <v>99</v>
          </cell>
          <cell r="FZ175">
            <v>1</v>
          </cell>
          <cell r="GA175">
            <v>1</v>
          </cell>
          <cell r="GB175">
            <v>2</v>
          </cell>
          <cell r="GC175">
            <v>2</v>
          </cell>
          <cell r="GD175">
            <v>1</v>
          </cell>
          <cell r="GE175">
            <v>2</v>
          </cell>
          <cell r="GF175">
            <v>1</v>
          </cell>
          <cell r="GG175">
            <v>2</v>
          </cell>
        </row>
        <row r="176">
          <cell r="E176">
            <v>4</v>
          </cell>
          <cell r="F176">
            <v>15</v>
          </cell>
          <cell r="G176">
            <v>1</v>
          </cell>
          <cell r="H176">
            <v>3</v>
          </cell>
          <cell r="I176">
            <v>8</v>
          </cell>
          <cell r="J176">
            <v>2</v>
          </cell>
          <cell r="K176">
            <v>2</v>
          </cell>
          <cell r="L176">
            <v>2</v>
          </cell>
          <cell r="M176">
            <v>2</v>
          </cell>
          <cell r="N176">
            <v>99</v>
          </cell>
          <cell r="O176">
            <v>99</v>
          </cell>
          <cell r="P176">
            <v>2</v>
          </cell>
          <cell r="Q176">
            <v>1</v>
          </cell>
          <cell r="R176">
            <v>1</v>
          </cell>
          <cell r="S176">
            <v>2</v>
          </cell>
          <cell r="T176">
            <v>2</v>
          </cell>
          <cell r="U176">
            <v>1</v>
          </cell>
          <cell r="V176">
            <v>2</v>
          </cell>
          <cell r="W176">
            <v>2</v>
          </cell>
          <cell r="X176">
            <v>2</v>
          </cell>
          <cell r="Y176">
            <v>4</v>
          </cell>
          <cell r="Z176">
            <v>1</v>
          </cell>
          <cell r="AA176">
            <v>2</v>
          </cell>
          <cell r="AB176">
            <v>2</v>
          </cell>
          <cell r="AC176">
            <v>2</v>
          </cell>
          <cell r="AD176">
            <v>2</v>
          </cell>
          <cell r="AE176">
            <v>2</v>
          </cell>
          <cell r="AF176">
            <v>2</v>
          </cell>
          <cell r="AG176">
            <v>2</v>
          </cell>
          <cell r="AH176">
            <v>2</v>
          </cell>
          <cell r="AI176">
            <v>2</v>
          </cell>
          <cell r="AJ176">
            <v>2</v>
          </cell>
          <cell r="AK176">
            <v>1</v>
          </cell>
          <cell r="AL176">
            <v>1</v>
          </cell>
          <cell r="AM176">
            <v>2</v>
          </cell>
          <cell r="AN176">
            <v>2</v>
          </cell>
          <cell r="AO176">
            <v>1</v>
          </cell>
          <cell r="AP176">
            <v>2</v>
          </cell>
          <cell r="AQ176">
            <v>2</v>
          </cell>
          <cell r="AR176">
            <v>2</v>
          </cell>
          <cell r="AS176">
            <v>4</v>
          </cell>
          <cell r="AT176">
            <v>3</v>
          </cell>
          <cell r="AU176">
            <v>3</v>
          </cell>
          <cell r="AV176">
            <v>5</v>
          </cell>
          <cell r="AW176">
            <v>4</v>
          </cell>
          <cell r="AX176">
            <v>4</v>
          </cell>
          <cell r="AY176">
            <v>1</v>
          </cell>
          <cell r="AZ176">
            <v>1</v>
          </cell>
          <cell r="BA176">
            <v>2</v>
          </cell>
          <cell r="BB176">
            <v>1</v>
          </cell>
          <cell r="BC176">
            <v>2</v>
          </cell>
          <cell r="BD176">
            <v>4</v>
          </cell>
          <cell r="BE176">
            <v>1</v>
          </cell>
          <cell r="BF176">
            <v>3</v>
          </cell>
          <cell r="BG176">
            <v>1</v>
          </cell>
          <cell r="BH176">
            <v>2</v>
          </cell>
          <cell r="BI176">
            <v>3</v>
          </cell>
          <cell r="BJ176">
            <v>9</v>
          </cell>
          <cell r="BK176">
            <v>3</v>
          </cell>
          <cell r="BL176">
            <v>1</v>
          </cell>
          <cell r="BM176">
            <v>3</v>
          </cell>
          <cell r="BN176">
            <v>4</v>
          </cell>
          <cell r="BO176">
            <v>2</v>
          </cell>
          <cell r="BP176">
            <v>2</v>
          </cell>
          <cell r="BQ176">
            <v>4</v>
          </cell>
          <cell r="BR176">
            <v>2</v>
          </cell>
          <cell r="BS176">
            <v>1</v>
          </cell>
          <cell r="BT176">
            <v>1</v>
          </cell>
          <cell r="BU176">
            <v>1</v>
          </cell>
          <cell r="BV176">
            <v>1</v>
          </cell>
          <cell r="BW176">
            <v>2</v>
          </cell>
          <cell r="BX176">
            <v>2</v>
          </cell>
          <cell r="BY176">
            <v>2</v>
          </cell>
          <cell r="BZ176">
            <v>3</v>
          </cell>
          <cell r="CA176">
            <v>3</v>
          </cell>
          <cell r="CB176">
            <v>1</v>
          </cell>
          <cell r="CC176">
            <v>2</v>
          </cell>
          <cell r="CD176">
            <v>2</v>
          </cell>
          <cell r="CE176">
            <v>1</v>
          </cell>
          <cell r="CF176">
            <v>2</v>
          </cell>
          <cell r="CG176">
            <v>1</v>
          </cell>
          <cell r="CH176">
            <v>1</v>
          </cell>
          <cell r="CI176">
            <v>2</v>
          </cell>
          <cell r="CJ176">
            <v>1</v>
          </cell>
          <cell r="CK176">
            <v>1</v>
          </cell>
          <cell r="CL176">
            <v>2</v>
          </cell>
          <cell r="CM176">
            <v>2</v>
          </cell>
          <cell r="CN176">
            <v>2</v>
          </cell>
          <cell r="CO176">
            <v>3</v>
          </cell>
          <cell r="CP176">
            <v>3</v>
          </cell>
          <cell r="CQ176">
            <v>3</v>
          </cell>
          <cell r="CR176">
            <v>3</v>
          </cell>
          <cell r="CS176">
            <v>2</v>
          </cell>
          <cell r="CT176">
            <v>2</v>
          </cell>
          <cell r="CU176">
            <v>1</v>
          </cell>
          <cell r="CV176">
            <v>1</v>
          </cell>
          <cell r="CW176">
            <v>2</v>
          </cell>
          <cell r="CX176">
            <v>1</v>
          </cell>
          <cell r="CY176">
            <v>1</v>
          </cell>
          <cell r="CZ176">
            <v>1</v>
          </cell>
          <cell r="DA176">
            <v>4</v>
          </cell>
          <cell r="DB176">
            <v>3</v>
          </cell>
          <cell r="DC176">
            <v>4</v>
          </cell>
          <cell r="DD176">
            <v>2</v>
          </cell>
          <cell r="DE176">
            <v>5</v>
          </cell>
          <cell r="DF176">
            <v>5</v>
          </cell>
          <cell r="DG176">
            <v>4</v>
          </cell>
          <cell r="DH176">
            <v>3</v>
          </cell>
          <cell r="DI176">
            <v>5</v>
          </cell>
          <cell r="DJ176">
            <v>4</v>
          </cell>
          <cell r="DK176">
            <v>5</v>
          </cell>
          <cell r="DL176">
            <v>4</v>
          </cell>
          <cell r="DM176">
            <v>4</v>
          </cell>
          <cell r="DN176">
            <v>1</v>
          </cell>
          <cell r="DO176">
            <v>4</v>
          </cell>
          <cell r="DP176">
            <v>1</v>
          </cell>
          <cell r="DQ176">
            <v>2</v>
          </cell>
          <cell r="DR176">
            <v>1</v>
          </cell>
          <cell r="DS176">
            <v>2</v>
          </cell>
          <cell r="DT176">
            <v>2</v>
          </cell>
          <cell r="DU176">
            <v>1</v>
          </cell>
          <cell r="DV176">
            <v>2</v>
          </cell>
          <cell r="DW176">
            <v>2</v>
          </cell>
          <cell r="DX176">
            <v>4</v>
          </cell>
          <cell r="DY176">
            <v>3</v>
          </cell>
          <cell r="DZ176">
            <v>3</v>
          </cell>
          <cell r="EA176">
            <v>1</v>
          </cell>
          <cell r="EB176">
            <v>2</v>
          </cell>
          <cell r="EC176">
            <v>1</v>
          </cell>
          <cell r="ED176">
            <v>1</v>
          </cell>
          <cell r="EE176">
            <v>2</v>
          </cell>
          <cell r="EF176">
            <v>2</v>
          </cell>
          <cell r="EG176">
            <v>2</v>
          </cell>
          <cell r="EH176">
            <v>1</v>
          </cell>
          <cell r="EI176">
            <v>1</v>
          </cell>
          <cell r="EJ176">
            <v>1</v>
          </cell>
          <cell r="EK176">
            <v>1</v>
          </cell>
          <cell r="EL176">
            <v>1</v>
          </cell>
          <cell r="EM176">
            <v>0</v>
          </cell>
          <cell r="EN176">
            <v>0</v>
          </cell>
          <cell r="EO176">
            <v>0</v>
          </cell>
          <cell r="EP176">
            <v>0</v>
          </cell>
          <cell r="EQ176">
            <v>0</v>
          </cell>
          <cell r="ER176">
            <v>1</v>
          </cell>
          <cell r="ES176">
            <v>0</v>
          </cell>
          <cell r="ET176">
            <v>1</v>
          </cell>
          <cell r="EU176">
            <v>0</v>
          </cell>
          <cell r="EV176">
            <v>2</v>
          </cell>
          <cell r="EW176">
            <v>2</v>
          </cell>
          <cell r="EX176">
            <v>2</v>
          </cell>
          <cell r="EY176">
            <v>99</v>
          </cell>
          <cell r="EZ176">
            <v>2</v>
          </cell>
          <cell r="FA176">
            <v>4</v>
          </cell>
          <cell r="FB176">
            <v>3</v>
          </cell>
          <cell r="FC176">
            <v>3</v>
          </cell>
          <cell r="FD176">
            <v>3</v>
          </cell>
          <cell r="FE176">
            <v>3</v>
          </cell>
          <cell r="FF176">
            <v>3</v>
          </cell>
          <cell r="FG176">
            <v>1</v>
          </cell>
          <cell r="FH176">
            <v>1</v>
          </cell>
          <cell r="FI176">
            <v>1</v>
          </cell>
          <cell r="FJ176">
            <v>2</v>
          </cell>
          <cell r="FK176">
            <v>99</v>
          </cell>
          <cell r="FL176">
            <v>1</v>
          </cell>
          <cell r="FM176">
            <v>3</v>
          </cell>
          <cell r="FN176">
            <v>99</v>
          </cell>
          <cell r="FO176">
            <v>99</v>
          </cell>
          <cell r="FP176">
            <v>99</v>
          </cell>
          <cell r="FQ176">
            <v>1</v>
          </cell>
          <cell r="FR176">
            <v>2</v>
          </cell>
          <cell r="FS176">
            <v>2</v>
          </cell>
          <cell r="FT176">
            <v>2</v>
          </cell>
          <cell r="FU176">
            <v>2</v>
          </cell>
          <cell r="FV176">
            <v>2</v>
          </cell>
          <cell r="FW176">
            <v>2</v>
          </cell>
          <cell r="FX176">
            <v>2</v>
          </cell>
          <cell r="FY176">
            <v>2</v>
          </cell>
          <cell r="FZ176">
            <v>1</v>
          </cell>
          <cell r="GA176">
            <v>1</v>
          </cell>
          <cell r="GB176">
            <v>2</v>
          </cell>
          <cell r="GC176">
            <v>1</v>
          </cell>
          <cell r="GD176">
            <v>1</v>
          </cell>
          <cell r="GE176">
            <v>2</v>
          </cell>
          <cell r="GF176">
            <v>1</v>
          </cell>
          <cell r="GG176">
            <v>2</v>
          </cell>
        </row>
        <row r="177">
          <cell r="E177">
            <v>3</v>
          </cell>
          <cell r="F177">
            <v>11</v>
          </cell>
          <cell r="G177">
            <v>2</v>
          </cell>
          <cell r="H177">
            <v>3</v>
          </cell>
          <cell r="I177">
            <v>8</v>
          </cell>
          <cell r="J177">
            <v>3</v>
          </cell>
          <cell r="K177">
            <v>2</v>
          </cell>
          <cell r="L177">
            <v>3</v>
          </cell>
          <cell r="M177">
            <v>2</v>
          </cell>
          <cell r="N177">
            <v>99</v>
          </cell>
          <cell r="O177">
            <v>99</v>
          </cell>
          <cell r="P177">
            <v>1</v>
          </cell>
          <cell r="Q177">
            <v>1</v>
          </cell>
          <cell r="R177">
            <v>1</v>
          </cell>
          <cell r="S177">
            <v>2</v>
          </cell>
          <cell r="T177">
            <v>2</v>
          </cell>
          <cell r="U177">
            <v>2</v>
          </cell>
          <cell r="V177">
            <v>2</v>
          </cell>
          <cell r="W177">
            <v>2</v>
          </cell>
          <cell r="X177">
            <v>2</v>
          </cell>
          <cell r="Y177">
            <v>4</v>
          </cell>
          <cell r="Z177">
            <v>2</v>
          </cell>
          <cell r="AA177">
            <v>2</v>
          </cell>
          <cell r="AB177">
            <v>2</v>
          </cell>
          <cell r="AC177">
            <v>1</v>
          </cell>
          <cell r="AD177">
            <v>2</v>
          </cell>
          <cell r="AE177">
            <v>2</v>
          </cell>
          <cell r="AF177">
            <v>2</v>
          </cell>
          <cell r="AG177">
            <v>2</v>
          </cell>
          <cell r="AH177">
            <v>2</v>
          </cell>
          <cell r="AI177">
            <v>2</v>
          </cell>
          <cell r="AJ177">
            <v>2</v>
          </cell>
          <cell r="AK177">
            <v>2</v>
          </cell>
          <cell r="AL177">
            <v>1</v>
          </cell>
          <cell r="AM177">
            <v>2</v>
          </cell>
          <cell r="AN177">
            <v>2</v>
          </cell>
          <cell r="AO177">
            <v>2</v>
          </cell>
          <cell r="AP177">
            <v>3</v>
          </cell>
          <cell r="AQ177">
            <v>3</v>
          </cell>
          <cell r="AR177">
            <v>2</v>
          </cell>
          <cell r="AS177">
            <v>3</v>
          </cell>
          <cell r="AT177">
            <v>4</v>
          </cell>
          <cell r="AU177">
            <v>1</v>
          </cell>
          <cell r="AV177">
            <v>3</v>
          </cell>
          <cell r="AW177">
            <v>3</v>
          </cell>
          <cell r="AX177">
            <v>3</v>
          </cell>
          <cell r="AY177">
            <v>2</v>
          </cell>
          <cell r="AZ177">
            <v>2</v>
          </cell>
          <cell r="BA177">
            <v>2</v>
          </cell>
          <cell r="BB177">
            <v>1</v>
          </cell>
          <cell r="BC177">
            <v>2</v>
          </cell>
          <cell r="BD177">
            <v>5</v>
          </cell>
          <cell r="BE177">
            <v>2</v>
          </cell>
          <cell r="BF177">
            <v>1</v>
          </cell>
          <cell r="BG177">
            <v>1</v>
          </cell>
          <cell r="BH177">
            <v>1</v>
          </cell>
          <cell r="BI177">
            <v>1</v>
          </cell>
          <cell r="BJ177">
            <v>6</v>
          </cell>
          <cell r="BK177">
            <v>1</v>
          </cell>
          <cell r="BL177">
            <v>1</v>
          </cell>
          <cell r="BM177">
            <v>2</v>
          </cell>
          <cell r="BN177">
            <v>99</v>
          </cell>
          <cell r="BO177">
            <v>2</v>
          </cell>
          <cell r="BP177">
            <v>4</v>
          </cell>
          <cell r="BQ177">
            <v>3</v>
          </cell>
          <cell r="BR177">
            <v>2</v>
          </cell>
          <cell r="BS177">
            <v>1</v>
          </cell>
          <cell r="BT177">
            <v>1</v>
          </cell>
          <cell r="BU177">
            <v>1</v>
          </cell>
          <cell r="BV177">
            <v>1</v>
          </cell>
          <cell r="BW177">
            <v>2</v>
          </cell>
          <cell r="BX177">
            <v>1</v>
          </cell>
          <cell r="BY177">
            <v>1</v>
          </cell>
          <cell r="BZ177">
            <v>1</v>
          </cell>
          <cell r="CA177">
            <v>2</v>
          </cell>
          <cell r="CB177">
            <v>3</v>
          </cell>
          <cell r="CC177">
            <v>2</v>
          </cell>
          <cell r="CD177">
            <v>2</v>
          </cell>
          <cell r="CE177">
            <v>2</v>
          </cell>
          <cell r="CF177">
            <v>2</v>
          </cell>
          <cell r="CG177">
            <v>2</v>
          </cell>
          <cell r="CH177">
            <v>2</v>
          </cell>
          <cell r="CI177">
            <v>2</v>
          </cell>
          <cell r="CJ177">
            <v>2</v>
          </cell>
          <cell r="CK177">
            <v>2</v>
          </cell>
          <cell r="CL177">
            <v>2</v>
          </cell>
          <cell r="CM177">
            <v>2</v>
          </cell>
          <cell r="CN177">
            <v>99</v>
          </cell>
          <cell r="CO177">
            <v>2</v>
          </cell>
          <cell r="CP177">
            <v>2</v>
          </cell>
          <cell r="CQ177">
            <v>99</v>
          </cell>
          <cell r="CR177">
            <v>1</v>
          </cell>
          <cell r="CS177">
            <v>2</v>
          </cell>
          <cell r="CT177">
            <v>99</v>
          </cell>
          <cell r="CU177">
            <v>2</v>
          </cell>
          <cell r="CV177">
            <v>2</v>
          </cell>
          <cell r="CW177">
            <v>2</v>
          </cell>
          <cell r="CX177">
            <v>1</v>
          </cell>
          <cell r="CY177">
            <v>1</v>
          </cell>
          <cell r="CZ177">
            <v>2</v>
          </cell>
          <cell r="DA177">
            <v>4</v>
          </cell>
          <cell r="DB177">
            <v>1</v>
          </cell>
          <cell r="DC177">
            <v>4</v>
          </cell>
          <cell r="DD177">
            <v>1</v>
          </cell>
          <cell r="DE177">
            <v>4</v>
          </cell>
          <cell r="DF177">
            <v>4</v>
          </cell>
          <cell r="DG177">
            <v>4</v>
          </cell>
          <cell r="DH177">
            <v>4</v>
          </cell>
          <cell r="DI177">
            <v>4</v>
          </cell>
          <cell r="DJ177">
            <v>4</v>
          </cell>
          <cell r="DK177">
            <v>4</v>
          </cell>
          <cell r="DL177">
            <v>4</v>
          </cell>
          <cell r="DM177">
            <v>4</v>
          </cell>
          <cell r="DN177">
            <v>4</v>
          </cell>
          <cell r="DO177">
            <v>4</v>
          </cell>
          <cell r="DP177">
            <v>2</v>
          </cell>
          <cell r="DQ177">
            <v>3</v>
          </cell>
          <cell r="DR177">
            <v>1</v>
          </cell>
          <cell r="DS177">
            <v>2</v>
          </cell>
          <cell r="DT177">
            <v>2</v>
          </cell>
          <cell r="DU177">
            <v>2</v>
          </cell>
          <cell r="DV177">
            <v>3</v>
          </cell>
          <cell r="DW177">
            <v>2</v>
          </cell>
          <cell r="DX177">
            <v>4</v>
          </cell>
          <cell r="DY177">
            <v>3</v>
          </cell>
          <cell r="DZ177">
            <v>3</v>
          </cell>
          <cell r="EA177">
            <v>4</v>
          </cell>
          <cell r="EB177">
            <v>99</v>
          </cell>
          <cell r="EC177">
            <v>99</v>
          </cell>
          <cell r="ED177">
            <v>1</v>
          </cell>
          <cell r="EE177">
            <v>1</v>
          </cell>
          <cell r="EF177">
            <v>1</v>
          </cell>
          <cell r="EG177">
            <v>1</v>
          </cell>
          <cell r="EH177">
            <v>1</v>
          </cell>
          <cell r="EI177">
            <v>1</v>
          </cell>
          <cell r="EJ177">
            <v>1</v>
          </cell>
          <cell r="EK177">
            <v>1</v>
          </cell>
          <cell r="EL177">
            <v>0</v>
          </cell>
          <cell r="EM177">
            <v>0</v>
          </cell>
          <cell r="EN177">
            <v>0</v>
          </cell>
          <cell r="EO177">
            <v>0</v>
          </cell>
          <cell r="EP177">
            <v>0</v>
          </cell>
          <cell r="EQ177">
            <v>0</v>
          </cell>
          <cell r="ER177">
            <v>0</v>
          </cell>
          <cell r="ES177">
            <v>0</v>
          </cell>
          <cell r="ET177">
            <v>0</v>
          </cell>
          <cell r="EU177">
            <v>0</v>
          </cell>
          <cell r="EV177">
            <v>2</v>
          </cell>
          <cell r="EW177">
            <v>1</v>
          </cell>
          <cell r="EX177">
            <v>1</v>
          </cell>
          <cell r="EY177">
            <v>2</v>
          </cell>
          <cell r="EZ177">
            <v>2</v>
          </cell>
          <cell r="FA177">
            <v>2</v>
          </cell>
          <cell r="FB177">
            <v>3</v>
          </cell>
          <cell r="FC177">
            <v>3</v>
          </cell>
          <cell r="FD177">
            <v>3</v>
          </cell>
          <cell r="FE177">
            <v>3</v>
          </cell>
          <cell r="FF177">
            <v>2</v>
          </cell>
          <cell r="FG177">
            <v>1</v>
          </cell>
          <cell r="FH177">
            <v>2</v>
          </cell>
          <cell r="FI177">
            <v>2</v>
          </cell>
          <cell r="FJ177">
            <v>2</v>
          </cell>
          <cell r="FK177">
            <v>99</v>
          </cell>
          <cell r="FL177">
            <v>2</v>
          </cell>
          <cell r="FM177">
            <v>3</v>
          </cell>
          <cell r="FN177">
            <v>99</v>
          </cell>
          <cell r="FO177">
            <v>99</v>
          </cell>
          <cell r="FP177">
            <v>99</v>
          </cell>
          <cell r="FQ177">
            <v>2</v>
          </cell>
          <cell r="FR177">
            <v>99</v>
          </cell>
          <cell r="FS177">
            <v>99</v>
          </cell>
          <cell r="FT177">
            <v>99</v>
          </cell>
          <cell r="FU177">
            <v>99</v>
          </cell>
          <cell r="FV177">
            <v>99</v>
          </cell>
          <cell r="FW177">
            <v>99</v>
          </cell>
          <cell r="FX177">
            <v>99</v>
          </cell>
          <cell r="FY177">
            <v>99</v>
          </cell>
          <cell r="FZ177">
            <v>1</v>
          </cell>
          <cell r="GA177">
            <v>1</v>
          </cell>
          <cell r="GB177">
            <v>2</v>
          </cell>
          <cell r="GC177">
            <v>2</v>
          </cell>
          <cell r="GD177">
            <v>1</v>
          </cell>
          <cell r="GE177">
            <v>2</v>
          </cell>
          <cell r="GF177">
            <v>99</v>
          </cell>
          <cell r="GG177">
            <v>3</v>
          </cell>
        </row>
        <row r="178">
          <cell r="E178">
            <v>4</v>
          </cell>
          <cell r="F178">
            <v>1</v>
          </cell>
          <cell r="G178">
            <v>1</v>
          </cell>
          <cell r="H178">
            <v>2</v>
          </cell>
          <cell r="I178">
            <v>1</v>
          </cell>
          <cell r="J178">
            <v>1</v>
          </cell>
          <cell r="K178">
            <v>1</v>
          </cell>
          <cell r="L178">
            <v>2</v>
          </cell>
          <cell r="M178">
            <v>1</v>
          </cell>
          <cell r="N178">
            <v>1</v>
          </cell>
          <cell r="O178">
            <v>3</v>
          </cell>
          <cell r="P178">
            <v>1</v>
          </cell>
          <cell r="Q178">
            <v>1</v>
          </cell>
          <cell r="R178">
            <v>1</v>
          </cell>
          <cell r="S178">
            <v>1</v>
          </cell>
          <cell r="T178">
            <v>2</v>
          </cell>
          <cell r="U178">
            <v>1</v>
          </cell>
          <cell r="V178">
            <v>1</v>
          </cell>
          <cell r="W178">
            <v>2</v>
          </cell>
          <cell r="X178">
            <v>2</v>
          </cell>
          <cell r="Y178">
            <v>3</v>
          </cell>
          <cell r="Z178">
            <v>1</v>
          </cell>
          <cell r="AA178">
            <v>2</v>
          </cell>
          <cell r="AB178">
            <v>2</v>
          </cell>
          <cell r="AC178">
            <v>1</v>
          </cell>
          <cell r="AD178">
            <v>2</v>
          </cell>
          <cell r="AE178">
            <v>1</v>
          </cell>
          <cell r="AF178">
            <v>1</v>
          </cell>
          <cell r="AG178">
            <v>2</v>
          </cell>
          <cell r="AH178">
            <v>1</v>
          </cell>
          <cell r="AI178">
            <v>1</v>
          </cell>
          <cell r="AJ178">
            <v>1</v>
          </cell>
          <cell r="AK178">
            <v>1</v>
          </cell>
          <cell r="AL178">
            <v>1</v>
          </cell>
          <cell r="AM178">
            <v>3</v>
          </cell>
          <cell r="AN178">
            <v>99</v>
          </cell>
          <cell r="AO178">
            <v>1</v>
          </cell>
          <cell r="AP178">
            <v>2</v>
          </cell>
          <cell r="AQ178">
            <v>2</v>
          </cell>
          <cell r="AR178">
            <v>1</v>
          </cell>
          <cell r="AS178">
            <v>2</v>
          </cell>
          <cell r="AT178">
            <v>2</v>
          </cell>
          <cell r="AU178">
            <v>1</v>
          </cell>
          <cell r="AV178">
            <v>1</v>
          </cell>
          <cell r="AW178">
            <v>2</v>
          </cell>
          <cell r="AX178">
            <v>3</v>
          </cell>
          <cell r="AY178">
            <v>1</v>
          </cell>
          <cell r="AZ178">
            <v>1</v>
          </cell>
          <cell r="BA178">
            <v>1</v>
          </cell>
          <cell r="BB178">
            <v>1</v>
          </cell>
          <cell r="BC178">
            <v>1</v>
          </cell>
          <cell r="BD178">
            <v>2</v>
          </cell>
          <cell r="BE178">
            <v>2</v>
          </cell>
          <cell r="BF178">
            <v>3</v>
          </cell>
          <cell r="BG178">
            <v>1</v>
          </cell>
          <cell r="BH178">
            <v>1</v>
          </cell>
          <cell r="BI178">
            <v>3</v>
          </cell>
          <cell r="BJ178">
            <v>1</v>
          </cell>
          <cell r="BK178">
            <v>4</v>
          </cell>
          <cell r="BL178">
            <v>4</v>
          </cell>
          <cell r="BM178">
            <v>5</v>
          </cell>
          <cell r="BN178">
            <v>5</v>
          </cell>
          <cell r="BO178">
            <v>4</v>
          </cell>
          <cell r="BP178">
            <v>5</v>
          </cell>
          <cell r="BQ178">
            <v>6</v>
          </cell>
          <cell r="BR178">
            <v>1</v>
          </cell>
          <cell r="BS178">
            <v>2</v>
          </cell>
          <cell r="BT178">
            <v>2</v>
          </cell>
          <cell r="BU178">
            <v>2</v>
          </cell>
          <cell r="BV178">
            <v>1</v>
          </cell>
          <cell r="BW178">
            <v>1</v>
          </cell>
          <cell r="BX178">
            <v>1</v>
          </cell>
          <cell r="BY178">
            <v>1</v>
          </cell>
          <cell r="BZ178">
            <v>1</v>
          </cell>
          <cell r="CA178">
            <v>2</v>
          </cell>
          <cell r="CB178">
            <v>2</v>
          </cell>
          <cell r="CC178">
            <v>5</v>
          </cell>
          <cell r="CD178">
            <v>2</v>
          </cell>
          <cell r="CE178">
            <v>2</v>
          </cell>
          <cell r="CF178">
            <v>2</v>
          </cell>
          <cell r="CG178">
            <v>99</v>
          </cell>
          <cell r="CH178">
            <v>2</v>
          </cell>
          <cell r="CI178">
            <v>2</v>
          </cell>
          <cell r="CJ178">
            <v>2</v>
          </cell>
          <cell r="CK178">
            <v>3</v>
          </cell>
          <cell r="CL178">
            <v>1</v>
          </cell>
          <cell r="CM178">
            <v>99</v>
          </cell>
          <cell r="CN178">
            <v>1</v>
          </cell>
          <cell r="CO178">
            <v>1</v>
          </cell>
          <cell r="CP178">
            <v>3</v>
          </cell>
          <cell r="CQ178">
            <v>3</v>
          </cell>
          <cell r="CR178">
            <v>3</v>
          </cell>
          <cell r="CS178">
            <v>3</v>
          </cell>
          <cell r="CT178">
            <v>1</v>
          </cell>
          <cell r="CU178">
            <v>2</v>
          </cell>
          <cell r="CV178">
            <v>1</v>
          </cell>
          <cell r="CW178">
            <v>1</v>
          </cell>
          <cell r="CX178">
            <v>1</v>
          </cell>
          <cell r="CY178">
            <v>3</v>
          </cell>
          <cell r="CZ178">
            <v>3</v>
          </cell>
          <cell r="DA178">
            <v>3</v>
          </cell>
          <cell r="DB178">
            <v>1</v>
          </cell>
          <cell r="DC178">
            <v>3</v>
          </cell>
          <cell r="DD178">
            <v>2</v>
          </cell>
          <cell r="DE178">
            <v>3</v>
          </cell>
          <cell r="DF178">
            <v>1</v>
          </cell>
          <cell r="DG178">
            <v>2</v>
          </cell>
          <cell r="DH178">
            <v>1</v>
          </cell>
          <cell r="DI178">
            <v>3</v>
          </cell>
          <cell r="DJ178">
            <v>2</v>
          </cell>
          <cell r="DK178">
            <v>1</v>
          </cell>
          <cell r="DL178">
            <v>1</v>
          </cell>
          <cell r="DM178">
            <v>2</v>
          </cell>
          <cell r="DN178">
            <v>3</v>
          </cell>
          <cell r="DO178">
            <v>4</v>
          </cell>
          <cell r="DP178">
            <v>2</v>
          </cell>
          <cell r="DQ178">
            <v>3</v>
          </cell>
          <cell r="DR178">
            <v>1</v>
          </cell>
          <cell r="DS178">
            <v>1</v>
          </cell>
          <cell r="DT178">
            <v>2</v>
          </cell>
          <cell r="DU178">
            <v>2</v>
          </cell>
          <cell r="DV178">
            <v>3</v>
          </cell>
          <cell r="DW178">
            <v>1</v>
          </cell>
          <cell r="DX178">
            <v>1</v>
          </cell>
          <cell r="DY178">
            <v>3</v>
          </cell>
          <cell r="DZ178">
            <v>1</v>
          </cell>
          <cell r="EA178">
            <v>1</v>
          </cell>
          <cell r="EB178">
            <v>1</v>
          </cell>
          <cell r="EC178">
            <v>1</v>
          </cell>
          <cell r="ED178">
            <v>1</v>
          </cell>
          <cell r="EE178">
            <v>2</v>
          </cell>
          <cell r="EF178">
            <v>1</v>
          </cell>
          <cell r="EG178">
            <v>1</v>
          </cell>
          <cell r="EH178">
            <v>1</v>
          </cell>
          <cell r="EI178">
            <v>1</v>
          </cell>
          <cell r="EJ178">
            <v>1</v>
          </cell>
          <cell r="EK178">
            <v>1</v>
          </cell>
          <cell r="EL178">
            <v>1</v>
          </cell>
          <cell r="EM178">
            <v>1</v>
          </cell>
          <cell r="EN178">
            <v>1</v>
          </cell>
          <cell r="EO178">
            <v>0</v>
          </cell>
          <cell r="EP178">
            <v>0</v>
          </cell>
          <cell r="EQ178">
            <v>0</v>
          </cell>
          <cell r="ER178">
            <v>1</v>
          </cell>
          <cell r="ES178">
            <v>0</v>
          </cell>
          <cell r="ET178">
            <v>1</v>
          </cell>
          <cell r="EU178">
            <v>0</v>
          </cell>
          <cell r="EV178">
            <v>2</v>
          </cell>
          <cell r="EW178">
            <v>1</v>
          </cell>
          <cell r="EX178">
            <v>2</v>
          </cell>
          <cell r="EY178">
            <v>99</v>
          </cell>
          <cell r="EZ178">
            <v>2</v>
          </cell>
          <cell r="FA178">
            <v>2</v>
          </cell>
          <cell r="FB178">
            <v>2</v>
          </cell>
          <cell r="FC178">
            <v>2</v>
          </cell>
          <cell r="FD178">
            <v>2</v>
          </cell>
          <cell r="FE178">
            <v>2</v>
          </cell>
          <cell r="FF178">
            <v>2</v>
          </cell>
          <cell r="FG178">
            <v>2</v>
          </cell>
          <cell r="FH178">
            <v>2</v>
          </cell>
          <cell r="FI178">
            <v>2</v>
          </cell>
          <cell r="FJ178">
            <v>2</v>
          </cell>
          <cell r="FK178">
            <v>2</v>
          </cell>
          <cell r="FL178">
            <v>2</v>
          </cell>
          <cell r="FM178">
            <v>2</v>
          </cell>
          <cell r="FN178">
            <v>99</v>
          </cell>
          <cell r="FO178">
            <v>99</v>
          </cell>
          <cell r="FP178">
            <v>99</v>
          </cell>
          <cell r="FQ178">
            <v>1</v>
          </cell>
          <cell r="FR178">
            <v>1</v>
          </cell>
          <cell r="FS178">
            <v>2</v>
          </cell>
          <cell r="FT178">
            <v>2</v>
          </cell>
          <cell r="FU178">
            <v>2</v>
          </cell>
          <cell r="FV178">
            <v>3</v>
          </cell>
          <cell r="FW178">
            <v>3</v>
          </cell>
          <cell r="FX178">
            <v>2</v>
          </cell>
          <cell r="FY178">
            <v>2</v>
          </cell>
          <cell r="FZ178">
            <v>1</v>
          </cell>
          <cell r="GA178">
            <v>1</v>
          </cell>
          <cell r="GB178">
            <v>2</v>
          </cell>
          <cell r="GC178">
            <v>2</v>
          </cell>
          <cell r="GD178">
            <v>1</v>
          </cell>
          <cell r="GE178">
            <v>2</v>
          </cell>
          <cell r="GF178">
            <v>1</v>
          </cell>
          <cell r="GG178">
            <v>2</v>
          </cell>
        </row>
        <row r="179">
          <cell r="E179">
            <v>4</v>
          </cell>
          <cell r="F179">
            <v>15</v>
          </cell>
          <cell r="G179">
            <v>99</v>
          </cell>
          <cell r="H179">
            <v>3</v>
          </cell>
          <cell r="I179">
            <v>8</v>
          </cell>
          <cell r="J179">
            <v>1</v>
          </cell>
          <cell r="K179">
            <v>1</v>
          </cell>
          <cell r="L179">
            <v>2</v>
          </cell>
          <cell r="M179">
            <v>2</v>
          </cell>
          <cell r="N179">
            <v>99</v>
          </cell>
          <cell r="O179">
            <v>99</v>
          </cell>
          <cell r="P179">
            <v>2</v>
          </cell>
          <cell r="Q179">
            <v>1</v>
          </cell>
          <cell r="R179">
            <v>1</v>
          </cell>
          <cell r="S179">
            <v>2</v>
          </cell>
          <cell r="T179">
            <v>2</v>
          </cell>
          <cell r="U179">
            <v>2</v>
          </cell>
          <cell r="V179">
            <v>1</v>
          </cell>
          <cell r="W179">
            <v>1</v>
          </cell>
          <cell r="X179">
            <v>2</v>
          </cell>
          <cell r="Y179">
            <v>4</v>
          </cell>
          <cell r="Z179">
            <v>99</v>
          </cell>
          <cell r="AA179">
            <v>1</v>
          </cell>
          <cell r="AB179">
            <v>1</v>
          </cell>
          <cell r="AC179">
            <v>2</v>
          </cell>
          <cell r="AD179">
            <v>1</v>
          </cell>
          <cell r="AE179">
            <v>1</v>
          </cell>
          <cell r="AF179">
            <v>2</v>
          </cell>
          <cell r="AG179">
            <v>1</v>
          </cell>
          <cell r="AH179">
            <v>2</v>
          </cell>
          <cell r="AI179">
            <v>1</v>
          </cell>
          <cell r="AJ179">
            <v>1</v>
          </cell>
          <cell r="AK179">
            <v>1</v>
          </cell>
          <cell r="AL179">
            <v>2</v>
          </cell>
          <cell r="AM179">
            <v>3</v>
          </cell>
          <cell r="AN179">
            <v>2</v>
          </cell>
          <cell r="AO179">
            <v>1</v>
          </cell>
          <cell r="AP179">
            <v>2</v>
          </cell>
          <cell r="AQ179">
            <v>2</v>
          </cell>
          <cell r="AR179">
            <v>2</v>
          </cell>
          <cell r="AS179">
            <v>3</v>
          </cell>
          <cell r="AT179">
            <v>2</v>
          </cell>
          <cell r="AU179">
            <v>1</v>
          </cell>
          <cell r="AV179">
            <v>2</v>
          </cell>
          <cell r="AW179">
            <v>3</v>
          </cell>
          <cell r="AX179">
            <v>3</v>
          </cell>
          <cell r="AY179">
            <v>2</v>
          </cell>
          <cell r="AZ179">
            <v>1</v>
          </cell>
          <cell r="BA179">
            <v>2</v>
          </cell>
          <cell r="BB179">
            <v>2</v>
          </cell>
          <cell r="BC179">
            <v>2</v>
          </cell>
          <cell r="BD179">
            <v>2</v>
          </cell>
          <cell r="BE179">
            <v>4</v>
          </cell>
          <cell r="BF179">
            <v>2</v>
          </cell>
          <cell r="BG179">
            <v>99</v>
          </cell>
          <cell r="BH179">
            <v>2</v>
          </cell>
          <cell r="BI179">
            <v>3</v>
          </cell>
          <cell r="BJ179">
            <v>6</v>
          </cell>
          <cell r="BK179">
            <v>1</v>
          </cell>
          <cell r="BL179">
            <v>3</v>
          </cell>
          <cell r="BM179">
            <v>5</v>
          </cell>
          <cell r="BN179">
            <v>99</v>
          </cell>
          <cell r="BO179">
            <v>3</v>
          </cell>
          <cell r="BP179">
            <v>5</v>
          </cell>
          <cell r="BQ179">
            <v>6</v>
          </cell>
          <cell r="BR179">
            <v>2</v>
          </cell>
          <cell r="BS179">
            <v>2</v>
          </cell>
          <cell r="BT179">
            <v>2</v>
          </cell>
          <cell r="BU179">
            <v>2</v>
          </cell>
          <cell r="BV179">
            <v>1</v>
          </cell>
          <cell r="BW179">
            <v>1</v>
          </cell>
          <cell r="BX179">
            <v>5</v>
          </cell>
          <cell r="BY179">
            <v>99</v>
          </cell>
          <cell r="BZ179">
            <v>1</v>
          </cell>
          <cell r="CA179">
            <v>4</v>
          </cell>
          <cell r="CB179">
            <v>4</v>
          </cell>
          <cell r="CC179">
            <v>2</v>
          </cell>
          <cell r="CD179">
            <v>2</v>
          </cell>
          <cell r="CE179">
            <v>1</v>
          </cell>
          <cell r="CF179">
            <v>1</v>
          </cell>
          <cell r="CG179">
            <v>2</v>
          </cell>
          <cell r="CH179">
            <v>1</v>
          </cell>
          <cell r="CI179">
            <v>2</v>
          </cell>
          <cell r="CJ179">
            <v>3</v>
          </cell>
          <cell r="CK179">
            <v>99</v>
          </cell>
          <cell r="CL179">
            <v>1</v>
          </cell>
          <cell r="CM179">
            <v>2</v>
          </cell>
          <cell r="CN179">
            <v>1</v>
          </cell>
          <cell r="CO179">
            <v>2</v>
          </cell>
          <cell r="CP179">
            <v>3</v>
          </cell>
          <cell r="CQ179">
            <v>3</v>
          </cell>
          <cell r="CR179">
            <v>1</v>
          </cell>
          <cell r="CS179">
            <v>2</v>
          </cell>
          <cell r="CT179">
            <v>2</v>
          </cell>
          <cell r="CU179">
            <v>1</v>
          </cell>
          <cell r="CV179">
            <v>2</v>
          </cell>
          <cell r="CW179">
            <v>2</v>
          </cell>
          <cell r="CX179">
            <v>2</v>
          </cell>
          <cell r="CY179">
            <v>2</v>
          </cell>
          <cell r="CZ179">
            <v>2</v>
          </cell>
          <cell r="DA179">
            <v>3</v>
          </cell>
          <cell r="DB179">
            <v>3</v>
          </cell>
          <cell r="DC179">
            <v>3</v>
          </cell>
          <cell r="DD179">
            <v>3</v>
          </cell>
          <cell r="DE179">
            <v>3</v>
          </cell>
          <cell r="DF179">
            <v>1</v>
          </cell>
          <cell r="DG179">
            <v>3</v>
          </cell>
          <cell r="DH179">
            <v>1</v>
          </cell>
          <cell r="DI179">
            <v>3</v>
          </cell>
          <cell r="DJ179">
            <v>3</v>
          </cell>
          <cell r="DK179">
            <v>3</v>
          </cell>
          <cell r="DL179">
            <v>1</v>
          </cell>
          <cell r="DM179">
            <v>99</v>
          </cell>
          <cell r="DN179">
            <v>4</v>
          </cell>
          <cell r="DO179">
            <v>3</v>
          </cell>
          <cell r="DP179">
            <v>1</v>
          </cell>
          <cell r="DQ179">
            <v>2</v>
          </cell>
          <cell r="DR179">
            <v>1</v>
          </cell>
          <cell r="DS179">
            <v>2</v>
          </cell>
          <cell r="DT179">
            <v>99</v>
          </cell>
          <cell r="DU179">
            <v>1</v>
          </cell>
          <cell r="DV179">
            <v>2</v>
          </cell>
          <cell r="DW179">
            <v>1</v>
          </cell>
          <cell r="DX179">
            <v>99</v>
          </cell>
          <cell r="DY179">
            <v>2</v>
          </cell>
          <cell r="DZ179">
            <v>4</v>
          </cell>
          <cell r="EA179">
            <v>3</v>
          </cell>
          <cell r="EB179">
            <v>3</v>
          </cell>
          <cell r="EC179">
            <v>3</v>
          </cell>
          <cell r="ED179">
            <v>1</v>
          </cell>
          <cell r="EE179">
            <v>1</v>
          </cell>
          <cell r="EF179">
            <v>99</v>
          </cell>
          <cell r="EG179">
            <v>1</v>
          </cell>
          <cell r="EH179">
            <v>2</v>
          </cell>
          <cell r="EI179">
            <v>1</v>
          </cell>
          <cell r="EJ179">
            <v>77</v>
          </cell>
          <cell r="EK179">
            <v>1</v>
          </cell>
          <cell r="EL179">
            <v>77</v>
          </cell>
          <cell r="EM179">
            <v>0</v>
          </cell>
          <cell r="EN179">
            <v>77</v>
          </cell>
          <cell r="EO179">
            <v>0</v>
          </cell>
          <cell r="EP179">
            <v>77</v>
          </cell>
          <cell r="EQ179">
            <v>0</v>
          </cell>
          <cell r="ER179">
            <v>77</v>
          </cell>
          <cell r="ES179">
            <v>0</v>
          </cell>
          <cell r="ET179">
            <v>77</v>
          </cell>
          <cell r="EU179">
            <v>1</v>
          </cell>
          <cell r="EV179">
            <v>3</v>
          </cell>
          <cell r="EW179">
            <v>1</v>
          </cell>
          <cell r="EX179">
            <v>2</v>
          </cell>
          <cell r="EY179">
            <v>99</v>
          </cell>
          <cell r="EZ179">
            <v>2</v>
          </cell>
          <cell r="FA179">
            <v>2</v>
          </cell>
          <cell r="FB179">
            <v>1</v>
          </cell>
          <cell r="FC179">
            <v>1</v>
          </cell>
          <cell r="FD179">
            <v>1</v>
          </cell>
          <cell r="FE179">
            <v>1</v>
          </cell>
          <cell r="FF179">
            <v>3</v>
          </cell>
          <cell r="FG179">
            <v>99</v>
          </cell>
          <cell r="FH179">
            <v>1</v>
          </cell>
          <cell r="FI179">
            <v>1</v>
          </cell>
          <cell r="FJ179">
            <v>1</v>
          </cell>
          <cell r="FK179">
            <v>3</v>
          </cell>
          <cell r="FL179">
            <v>2</v>
          </cell>
          <cell r="FM179">
            <v>3</v>
          </cell>
          <cell r="FN179">
            <v>99</v>
          </cell>
          <cell r="FO179">
            <v>99</v>
          </cell>
          <cell r="FP179">
            <v>99</v>
          </cell>
          <cell r="FQ179">
            <v>2</v>
          </cell>
          <cell r="FR179">
            <v>99</v>
          </cell>
          <cell r="FS179">
            <v>99</v>
          </cell>
          <cell r="FT179">
            <v>99</v>
          </cell>
          <cell r="FU179">
            <v>99</v>
          </cell>
          <cell r="FV179">
            <v>99</v>
          </cell>
          <cell r="FW179">
            <v>99</v>
          </cell>
          <cell r="FX179">
            <v>99</v>
          </cell>
          <cell r="FY179">
            <v>99</v>
          </cell>
          <cell r="FZ179">
            <v>1</v>
          </cell>
          <cell r="GA179">
            <v>1</v>
          </cell>
          <cell r="GB179">
            <v>2</v>
          </cell>
          <cell r="GC179">
            <v>2</v>
          </cell>
          <cell r="GD179">
            <v>1</v>
          </cell>
          <cell r="GE179">
            <v>2</v>
          </cell>
          <cell r="GF179">
            <v>1</v>
          </cell>
          <cell r="GG179">
            <v>99</v>
          </cell>
        </row>
        <row r="180">
          <cell r="E180">
            <v>4</v>
          </cell>
          <cell r="F180">
            <v>11</v>
          </cell>
          <cell r="G180">
            <v>1</v>
          </cell>
          <cell r="H180">
            <v>2</v>
          </cell>
          <cell r="I180">
            <v>2</v>
          </cell>
          <cell r="J180">
            <v>1</v>
          </cell>
          <cell r="K180">
            <v>1</v>
          </cell>
          <cell r="L180">
            <v>1</v>
          </cell>
          <cell r="M180">
            <v>2</v>
          </cell>
          <cell r="N180">
            <v>99</v>
          </cell>
          <cell r="O180">
            <v>99</v>
          </cell>
          <cell r="P180">
            <v>2</v>
          </cell>
          <cell r="Q180">
            <v>1</v>
          </cell>
          <cell r="R180">
            <v>1</v>
          </cell>
          <cell r="S180">
            <v>1</v>
          </cell>
          <cell r="T180">
            <v>2</v>
          </cell>
          <cell r="U180">
            <v>2</v>
          </cell>
          <cell r="V180">
            <v>1</v>
          </cell>
          <cell r="W180">
            <v>2</v>
          </cell>
          <cell r="X180">
            <v>2</v>
          </cell>
          <cell r="Y180">
            <v>1</v>
          </cell>
          <cell r="Z180">
            <v>1</v>
          </cell>
          <cell r="AA180">
            <v>2</v>
          </cell>
          <cell r="AB180">
            <v>2</v>
          </cell>
          <cell r="AC180">
            <v>1</v>
          </cell>
          <cell r="AD180">
            <v>1</v>
          </cell>
          <cell r="AE180">
            <v>2</v>
          </cell>
          <cell r="AF180">
            <v>99</v>
          </cell>
          <cell r="AG180">
            <v>1</v>
          </cell>
          <cell r="AH180">
            <v>2</v>
          </cell>
          <cell r="AI180">
            <v>1</v>
          </cell>
          <cell r="AJ180">
            <v>1</v>
          </cell>
          <cell r="AK180">
            <v>1</v>
          </cell>
          <cell r="AL180">
            <v>1</v>
          </cell>
          <cell r="AM180">
            <v>1</v>
          </cell>
          <cell r="AN180">
            <v>1</v>
          </cell>
          <cell r="AO180">
            <v>99</v>
          </cell>
          <cell r="AP180">
            <v>1</v>
          </cell>
          <cell r="AQ180">
            <v>1</v>
          </cell>
          <cell r="AR180">
            <v>1</v>
          </cell>
          <cell r="AS180">
            <v>1</v>
          </cell>
          <cell r="AT180">
            <v>1</v>
          </cell>
          <cell r="AU180">
            <v>3</v>
          </cell>
          <cell r="AV180">
            <v>1</v>
          </cell>
          <cell r="AW180">
            <v>1</v>
          </cell>
          <cell r="AX180">
            <v>99</v>
          </cell>
          <cell r="AY180">
            <v>1</v>
          </cell>
          <cell r="AZ180">
            <v>1</v>
          </cell>
          <cell r="BA180">
            <v>1</v>
          </cell>
          <cell r="BB180">
            <v>1</v>
          </cell>
          <cell r="BC180">
            <v>2</v>
          </cell>
          <cell r="BD180">
            <v>5</v>
          </cell>
          <cell r="BE180">
            <v>1</v>
          </cell>
          <cell r="BF180">
            <v>3</v>
          </cell>
          <cell r="BG180">
            <v>3</v>
          </cell>
          <cell r="BH180">
            <v>1</v>
          </cell>
          <cell r="BI180">
            <v>3</v>
          </cell>
          <cell r="BJ180">
            <v>6</v>
          </cell>
          <cell r="BK180">
            <v>1</v>
          </cell>
          <cell r="BL180">
            <v>1</v>
          </cell>
          <cell r="BM180">
            <v>99</v>
          </cell>
          <cell r="BN180">
            <v>4</v>
          </cell>
          <cell r="BO180">
            <v>1</v>
          </cell>
          <cell r="BP180">
            <v>5</v>
          </cell>
          <cell r="BQ180">
            <v>6</v>
          </cell>
          <cell r="BR180">
            <v>1</v>
          </cell>
          <cell r="BS180">
            <v>2</v>
          </cell>
          <cell r="BT180">
            <v>2</v>
          </cell>
          <cell r="BU180">
            <v>2</v>
          </cell>
          <cell r="BV180">
            <v>1</v>
          </cell>
          <cell r="BW180">
            <v>1</v>
          </cell>
          <cell r="BX180">
            <v>1</v>
          </cell>
          <cell r="BY180">
            <v>1</v>
          </cell>
          <cell r="BZ180">
            <v>1</v>
          </cell>
          <cell r="CA180">
            <v>1</v>
          </cell>
          <cell r="CB180">
            <v>1</v>
          </cell>
          <cell r="CC180">
            <v>1</v>
          </cell>
          <cell r="CD180">
            <v>2</v>
          </cell>
          <cell r="CE180">
            <v>2</v>
          </cell>
          <cell r="CF180">
            <v>2</v>
          </cell>
          <cell r="CG180">
            <v>2</v>
          </cell>
          <cell r="CH180">
            <v>1</v>
          </cell>
          <cell r="CI180">
            <v>1</v>
          </cell>
          <cell r="CJ180">
            <v>1</v>
          </cell>
          <cell r="CK180">
            <v>2</v>
          </cell>
          <cell r="CL180">
            <v>1</v>
          </cell>
          <cell r="CM180">
            <v>1</v>
          </cell>
          <cell r="CN180">
            <v>99</v>
          </cell>
          <cell r="CO180">
            <v>1</v>
          </cell>
          <cell r="CP180">
            <v>3</v>
          </cell>
          <cell r="CQ180">
            <v>3</v>
          </cell>
          <cell r="CR180">
            <v>3</v>
          </cell>
          <cell r="CS180">
            <v>2</v>
          </cell>
          <cell r="CT180">
            <v>2</v>
          </cell>
          <cell r="CU180">
            <v>3</v>
          </cell>
          <cell r="CV180">
            <v>3</v>
          </cell>
          <cell r="CW180">
            <v>2</v>
          </cell>
          <cell r="CX180">
            <v>2</v>
          </cell>
          <cell r="CY180">
            <v>2</v>
          </cell>
          <cell r="CZ180">
            <v>2</v>
          </cell>
          <cell r="DA180">
            <v>99</v>
          </cell>
          <cell r="DB180">
            <v>99</v>
          </cell>
          <cell r="DC180">
            <v>99</v>
          </cell>
          <cell r="DD180">
            <v>99</v>
          </cell>
          <cell r="DE180">
            <v>99</v>
          </cell>
          <cell r="DF180">
            <v>99</v>
          </cell>
          <cell r="DG180">
            <v>99</v>
          </cell>
          <cell r="DH180">
            <v>99</v>
          </cell>
          <cell r="DI180">
            <v>99</v>
          </cell>
          <cell r="DJ180">
            <v>99</v>
          </cell>
          <cell r="DK180">
            <v>99</v>
          </cell>
          <cell r="DL180">
            <v>99</v>
          </cell>
          <cell r="DM180">
            <v>99</v>
          </cell>
          <cell r="DN180">
            <v>99</v>
          </cell>
          <cell r="DO180">
            <v>99</v>
          </cell>
          <cell r="DP180">
            <v>99</v>
          </cell>
          <cell r="DQ180">
            <v>99</v>
          </cell>
          <cell r="DR180">
            <v>99</v>
          </cell>
          <cell r="DS180">
            <v>99</v>
          </cell>
          <cell r="DT180">
            <v>99</v>
          </cell>
          <cell r="DU180">
            <v>99</v>
          </cell>
          <cell r="DV180">
            <v>99</v>
          </cell>
          <cell r="DW180">
            <v>99</v>
          </cell>
          <cell r="DX180">
            <v>99</v>
          </cell>
          <cell r="DY180">
            <v>99</v>
          </cell>
          <cell r="DZ180">
            <v>99</v>
          </cell>
          <cell r="EA180">
            <v>99</v>
          </cell>
          <cell r="EB180">
            <v>99</v>
          </cell>
          <cell r="EC180">
            <v>99</v>
          </cell>
          <cell r="ED180">
            <v>99</v>
          </cell>
          <cell r="EE180">
            <v>99</v>
          </cell>
          <cell r="EF180">
            <v>99</v>
          </cell>
          <cell r="EG180">
            <v>99</v>
          </cell>
          <cell r="EH180">
            <v>99</v>
          </cell>
          <cell r="EI180">
            <v>99</v>
          </cell>
          <cell r="EJ180">
            <v>99</v>
          </cell>
          <cell r="EK180">
            <v>99</v>
          </cell>
          <cell r="EL180">
            <v>99</v>
          </cell>
          <cell r="EM180">
            <v>99</v>
          </cell>
          <cell r="EN180">
            <v>99</v>
          </cell>
          <cell r="EO180">
            <v>99</v>
          </cell>
          <cell r="EP180">
            <v>99</v>
          </cell>
          <cell r="EQ180">
            <v>99</v>
          </cell>
          <cell r="ER180">
            <v>99</v>
          </cell>
          <cell r="ES180">
            <v>99</v>
          </cell>
          <cell r="ET180">
            <v>99</v>
          </cell>
          <cell r="EU180">
            <v>99</v>
          </cell>
          <cell r="EV180">
            <v>3</v>
          </cell>
          <cell r="EW180">
            <v>99</v>
          </cell>
          <cell r="EX180">
            <v>99</v>
          </cell>
          <cell r="EY180">
            <v>99</v>
          </cell>
          <cell r="EZ180">
            <v>99</v>
          </cell>
          <cell r="FA180">
            <v>99</v>
          </cell>
          <cell r="FB180">
            <v>99</v>
          </cell>
          <cell r="FC180">
            <v>99</v>
          </cell>
          <cell r="FD180">
            <v>99</v>
          </cell>
          <cell r="FE180">
            <v>99</v>
          </cell>
          <cell r="FF180">
            <v>99</v>
          </cell>
          <cell r="FG180">
            <v>99</v>
          </cell>
          <cell r="FH180">
            <v>99</v>
          </cell>
          <cell r="FI180">
            <v>99</v>
          </cell>
          <cell r="FJ180">
            <v>99</v>
          </cell>
          <cell r="FK180">
            <v>99</v>
          </cell>
          <cell r="FL180">
            <v>99</v>
          </cell>
          <cell r="FM180">
            <v>99</v>
          </cell>
          <cell r="FN180">
            <v>99</v>
          </cell>
          <cell r="FO180">
            <v>99</v>
          </cell>
          <cell r="FP180">
            <v>99</v>
          </cell>
          <cell r="FQ180">
            <v>99</v>
          </cell>
          <cell r="FR180">
            <v>99</v>
          </cell>
          <cell r="FS180">
            <v>99</v>
          </cell>
          <cell r="FT180">
            <v>99</v>
          </cell>
          <cell r="FU180">
            <v>99</v>
          </cell>
          <cell r="FV180">
            <v>99</v>
          </cell>
          <cell r="FW180">
            <v>99</v>
          </cell>
          <cell r="FX180">
            <v>99</v>
          </cell>
          <cell r="FY180">
            <v>99</v>
          </cell>
          <cell r="FZ180">
            <v>99</v>
          </cell>
          <cell r="GA180">
            <v>99</v>
          </cell>
          <cell r="GB180">
            <v>99</v>
          </cell>
          <cell r="GC180">
            <v>99</v>
          </cell>
          <cell r="GD180">
            <v>99</v>
          </cell>
          <cell r="GE180">
            <v>99</v>
          </cell>
          <cell r="GF180">
            <v>99</v>
          </cell>
          <cell r="GG180">
            <v>99</v>
          </cell>
        </row>
        <row r="181">
          <cell r="E181">
            <v>8</v>
          </cell>
          <cell r="F181">
            <v>1</v>
          </cell>
          <cell r="G181">
            <v>2</v>
          </cell>
          <cell r="H181">
            <v>1</v>
          </cell>
          <cell r="I181">
            <v>5</v>
          </cell>
          <cell r="J181">
            <v>1</v>
          </cell>
          <cell r="K181">
            <v>1</v>
          </cell>
          <cell r="L181">
            <v>1</v>
          </cell>
          <cell r="M181">
            <v>3</v>
          </cell>
          <cell r="N181">
            <v>3</v>
          </cell>
          <cell r="O181">
            <v>3</v>
          </cell>
          <cell r="P181">
            <v>1</v>
          </cell>
          <cell r="Q181">
            <v>1</v>
          </cell>
          <cell r="R181">
            <v>1</v>
          </cell>
          <cell r="S181">
            <v>1</v>
          </cell>
          <cell r="T181">
            <v>3</v>
          </cell>
          <cell r="U181">
            <v>1</v>
          </cell>
          <cell r="V181">
            <v>1</v>
          </cell>
          <cell r="W181">
            <v>3</v>
          </cell>
          <cell r="X181">
            <v>3</v>
          </cell>
          <cell r="Y181">
            <v>1</v>
          </cell>
          <cell r="Z181">
            <v>1</v>
          </cell>
          <cell r="AA181">
            <v>2</v>
          </cell>
          <cell r="AB181">
            <v>1</v>
          </cell>
          <cell r="AC181">
            <v>1</v>
          </cell>
          <cell r="AD181">
            <v>3</v>
          </cell>
          <cell r="AE181">
            <v>1</v>
          </cell>
          <cell r="AF181">
            <v>1</v>
          </cell>
          <cell r="AG181">
            <v>1</v>
          </cell>
          <cell r="AH181">
            <v>3</v>
          </cell>
          <cell r="AI181">
            <v>1</v>
          </cell>
          <cell r="AJ181">
            <v>1</v>
          </cell>
          <cell r="AK181">
            <v>1</v>
          </cell>
          <cell r="AL181">
            <v>1</v>
          </cell>
          <cell r="AM181">
            <v>1</v>
          </cell>
          <cell r="AN181">
            <v>1</v>
          </cell>
          <cell r="AO181">
            <v>1</v>
          </cell>
          <cell r="AP181">
            <v>1</v>
          </cell>
          <cell r="AQ181">
            <v>1</v>
          </cell>
          <cell r="AR181">
            <v>1</v>
          </cell>
          <cell r="AS181">
            <v>2</v>
          </cell>
          <cell r="AT181">
            <v>1</v>
          </cell>
          <cell r="AU181">
            <v>3</v>
          </cell>
          <cell r="AV181">
            <v>1</v>
          </cell>
          <cell r="AW181">
            <v>2</v>
          </cell>
          <cell r="AX181">
            <v>1</v>
          </cell>
          <cell r="AY181">
            <v>3</v>
          </cell>
          <cell r="AZ181">
            <v>3</v>
          </cell>
          <cell r="BA181">
            <v>1</v>
          </cell>
          <cell r="BB181">
            <v>1</v>
          </cell>
          <cell r="BC181">
            <v>2</v>
          </cell>
          <cell r="BD181">
            <v>3</v>
          </cell>
          <cell r="BE181">
            <v>1</v>
          </cell>
          <cell r="BF181">
            <v>3</v>
          </cell>
          <cell r="BG181">
            <v>3</v>
          </cell>
          <cell r="BH181">
            <v>1</v>
          </cell>
          <cell r="BI181">
            <v>1</v>
          </cell>
          <cell r="BJ181">
            <v>1</v>
          </cell>
          <cell r="BK181">
            <v>4</v>
          </cell>
          <cell r="BL181">
            <v>4</v>
          </cell>
          <cell r="BM181">
            <v>5</v>
          </cell>
          <cell r="BN181">
            <v>5</v>
          </cell>
          <cell r="BO181">
            <v>4</v>
          </cell>
          <cell r="BP181">
            <v>5</v>
          </cell>
          <cell r="BQ181">
            <v>6</v>
          </cell>
          <cell r="BR181">
            <v>1</v>
          </cell>
          <cell r="BS181">
            <v>2</v>
          </cell>
          <cell r="BT181">
            <v>2</v>
          </cell>
          <cell r="BU181">
            <v>2</v>
          </cell>
          <cell r="BV181">
            <v>1</v>
          </cell>
          <cell r="BW181">
            <v>1</v>
          </cell>
          <cell r="BX181">
            <v>2</v>
          </cell>
          <cell r="BY181">
            <v>2</v>
          </cell>
          <cell r="BZ181">
            <v>5</v>
          </cell>
          <cell r="CA181">
            <v>4</v>
          </cell>
          <cell r="CB181">
            <v>4</v>
          </cell>
          <cell r="CC181">
            <v>5</v>
          </cell>
          <cell r="CD181">
            <v>99</v>
          </cell>
          <cell r="CE181">
            <v>1</v>
          </cell>
          <cell r="CF181">
            <v>1</v>
          </cell>
          <cell r="CG181">
            <v>99</v>
          </cell>
          <cell r="CH181">
            <v>1</v>
          </cell>
          <cell r="CI181">
            <v>4</v>
          </cell>
          <cell r="CJ181">
            <v>3</v>
          </cell>
          <cell r="CK181">
            <v>3</v>
          </cell>
          <cell r="CL181">
            <v>1</v>
          </cell>
          <cell r="CM181">
            <v>3</v>
          </cell>
          <cell r="CN181">
            <v>3</v>
          </cell>
          <cell r="CO181">
            <v>1</v>
          </cell>
          <cell r="CP181">
            <v>3</v>
          </cell>
          <cell r="CQ181">
            <v>3</v>
          </cell>
          <cell r="CR181">
            <v>2</v>
          </cell>
          <cell r="CS181">
            <v>3</v>
          </cell>
          <cell r="CT181">
            <v>3</v>
          </cell>
          <cell r="CU181">
            <v>3</v>
          </cell>
          <cell r="CV181">
            <v>4</v>
          </cell>
          <cell r="CW181">
            <v>3</v>
          </cell>
          <cell r="CX181">
            <v>2</v>
          </cell>
          <cell r="CY181">
            <v>2</v>
          </cell>
          <cell r="CZ181">
            <v>2</v>
          </cell>
          <cell r="DA181">
            <v>1</v>
          </cell>
          <cell r="DB181">
            <v>1</v>
          </cell>
          <cell r="DC181">
            <v>1</v>
          </cell>
          <cell r="DD181">
            <v>3</v>
          </cell>
          <cell r="DE181">
            <v>1</v>
          </cell>
          <cell r="DF181">
            <v>5</v>
          </cell>
          <cell r="DG181">
            <v>2</v>
          </cell>
          <cell r="DH181">
            <v>2</v>
          </cell>
          <cell r="DI181">
            <v>2</v>
          </cell>
          <cell r="DJ181">
            <v>5</v>
          </cell>
          <cell r="DK181">
            <v>5</v>
          </cell>
          <cell r="DL181">
            <v>5</v>
          </cell>
          <cell r="DM181">
            <v>2</v>
          </cell>
          <cell r="DN181">
            <v>4</v>
          </cell>
          <cell r="DO181">
            <v>2</v>
          </cell>
          <cell r="DP181">
            <v>2</v>
          </cell>
          <cell r="DQ181">
            <v>3</v>
          </cell>
          <cell r="DR181">
            <v>2</v>
          </cell>
          <cell r="DS181">
            <v>3</v>
          </cell>
          <cell r="DT181">
            <v>3</v>
          </cell>
          <cell r="DU181">
            <v>2</v>
          </cell>
          <cell r="DV181">
            <v>3</v>
          </cell>
          <cell r="DW181">
            <v>2</v>
          </cell>
          <cell r="DX181">
            <v>4</v>
          </cell>
          <cell r="DY181">
            <v>3</v>
          </cell>
          <cell r="DZ181">
            <v>3</v>
          </cell>
          <cell r="EA181">
            <v>5</v>
          </cell>
          <cell r="EB181">
            <v>5</v>
          </cell>
          <cell r="EC181">
            <v>5</v>
          </cell>
          <cell r="ED181">
            <v>2</v>
          </cell>
          <cell r="EE181">
            <v>2</v>
          </cell>
          <cell r="EF181">
            <v>1</v>
          </cell>
          <cell r="EG181">
            <v>1</v>
          </cell>
          <cell r="EH181">
            <v>2</v>
          </cell>
          <cell r="EI181">
            <v>2</v>
          </cell>
          <cell r="EJ181">
            <v>77</v>
          </cell>
          <cell r="EK181">
            <v>77</v>
          </cell>
          <cell r="EL181">
            <v>77</v>
          </cell>
          <cell r="EM181">
            <v>77</v>
          </cell>
          <cell r="EN181">
            <v>77</v>
          </cell>
          <cell r="EO181">
            <v>77</v>
          </cell>
          <cell r="EP181">
            <v>77</v>
          </cell>
          <cell r="EQ181">
            <v>77</v>
          </cell>
          <cell r="ER181">
            <v>77</v>
          </cell>
          <cell r="ES181">
            <v>77</v>
          </cell>
          <cell r="ET181">
            <v>77</v>
          </cell>
          <cell r="EU181">
            <v>77</v>
          </cell>
          <cell r="EV181">
            <v>3</v>
          </cell>
          <cell r="EW181">
            <v>3</v>
          </cell>
          <cell r="EX181">
            <v>3</v>
          </cell>
          <cell r="EY181">
            <v>3</v>
          </cell>
          <cell r="EZ181">
            <v>1</v>
          </cell>
          <cell r="FA181">
            <v>4</v>
          </cell>
          <cell r="FB181">
            <v>3</v>
          </cell>
          <cell r="FC181">
            <v>3</v>
          </cell>
          <cell r="FD181">
            <v>3</v>
          </cell>
          <cell r="FE181">
            <v>3</v>
          </cell>
          <cell r="FF181">
            <v>3</v>
          </cell>
          <cell r="FG181">
            <v>3</v>
          </cell>
          <cell r="FH181">
            <v>3</v>
          </cell>
          <cell r="FI181">
            <v>3</v>
          </cell>
          <cell r="FJ181">
            <v>3</v>
          </cell>
          <cell r="FK181">
            <v>3</v>
          </cell>
          <cell r="FL181">
            <v>3</v>
          </cell>
          <cell r="FM181">
            <v>2</v>
          </cell>
          <cell r="FN181">
            <v>99</v>
          </cell>
          <cell r="FO181">
            <v>99</v>
          </cell>
          <cell r="FP181">
            <v>99</v>
          </cell>
          <cell r="FQ181">
            <v>2</v>
          </cell>
          <cell r="FR181">
            <v>99</v>
          </cell>
          <cell r="FS181">
            <v>99</v>
          </cell>
          <cell r="FT181">
            <v>99</v>
          </cell>
          <cell r="FU181">
            <v>99</v>
          </cell>
          <cell r="FV181">
            <v>99</v>
          </cell>
          <cell r="FW181">
            <v>99</v>
          </cell>
          <cell r="FX181">
            <v>99</v>
          </cell>
          <cell r="FY181">
            <v>99</v>
          </cell>
          <cell r="FZ181">
            <v>2</v>
          </cell>
          <cell r="GA181">
            <v>1</v>
          </cell>
          <cell r="GB181">
            <v>1</v>
          </cell>
          <cell r="GC181">
            <v>2</v>
          </cell>
          <cell r="GD181">
            <v>1</v>
          </cell>
          <cell r="GE181">
            <v>2</v>
          </cell>
          <cell r="GF181">
            <v>2</v>
          </cell>
          <cell r="GG181">
            <v>2</v>
          </cell>
        </row>
        <row r="182">
          <cell r="E182">
            <v>4</v>
          </cell>
          <cell r="F182">
            <v>1</v>
          </cell>
          <cell r="G182">
            <v>2</v>
          </cell>
          <cell r="H182">
            <v>1</v>
          </cell>
          <cell r="I182">
            <v>2</v>
          </cell>
          <cell r="J182">
            <v>1</v>
          </cell>
          <cell r="K182">
            <v>1</v>
          </cell>
          <cell r="L182">
            <v>1</v>
          </cell>
          <cell r="M182">
            <v>2</v>
          </cell>
          <cell r="N182">
            <v>1</v>
          </cell>
          <cell r="O182">
            <v>2</v>
          </cell>
          <cell r="P182">
            <v>1</v>
          </cell>
          <cell r="Q182">
            <v>1</v>
          </cell>
          <cell r="R182">
            <v>1</v>
          </cell>
          <cell r="S182">
            <v>1</v>
          </cell>
          <cell r="T182">
            <v>2</v>
          </cell>
          <cell r="U182">
            <v>1</v>
          </cell>
          <cell r="V182">
            <v>1</v>
          </cell>
          <cell r="W182">
            <v>2</v>
          </cell>
          <cell r="X182">
            <v>2</v>
          </cell>
          <cell r="Y182">
            <v>1</v>
          </cell>
          <cell r="Z182">
            <v>2</v>
          </cell>
          <cell r="AA182">
            <v>2</v>
          </cell>
          <cell r="AB182">
            <v>3</v>
          </cell>
          <cell r="AC182">
            <v>3</v>
          </cell>
          <cell r="AD182">
            <v>3</v>
          </cell>
          <cell r="AE182">
            <v>2</v>
          </cell>
          <cell r="AF182">
            <v>1</v>
          </cell>
          <cell r="AG182">
            <v>1</v>
          </cell>
          <cell r="AH182">
            <v>1</v>
          </cell>
          <cell r="AI182">
            <v>1</v>
          </cell>
          <cell r="AJ182">
            <v>2</v>
          </cell>
          <cell r="AK182">
            <v>2</v>
          </cell>
          <cell r="AL182">
            <v>2</v>
          </cell>
          <cell r="AM182">
            <v>3</v>
          </cell>
          <cell r="AN182">
            <v>2</v>
          </cell>
          <cell r="AO182">
            <v>2</v>
          </cell>
          <cell r="AP182">
            <v>99</v>
          </cell>
          <cell r="AQ182">
            <v>99</v>
          </cell>
          <cell r="AR182">
            <v>99</v>
          </cell>
          <cell r="AS182">
            <v>99</v>
          </cell>
          <cell r="AT182">
            <v>99</v>
          </cell>
          <cell r="AU182">
            <v>99</v>
          </cell>
          <cell r="AV182">
            <v>99</v>
          </cell>
          <cell r="AW182">
            <v>99</v>
          </cell>
          <cell r="AX182">
            <v>99</v>
          </cell>
          <cell r="AY182">
            <v>99</v>
          </cell>
          <cell r="AZ182">
            <v>99</v>
          </cell>
          <cell r="BA182">
            <v>99</v>
          </cell>
          <cell r="BB182">
            <v>99</v>
          </cell>
          <cell r="BC182">
            <v>99</v>
          </cell>
          <cell r="BD182">
            <v>99</v>
          </cell>
          <cell r="BE182">
            <v>99</v>
          </cell>
          <cell r="BF182">
            <v>99</v>
          </cell>
          <cell r="BG182">
            <v>99</v>
          </cell>
          <cell r="BH182">
            <v>99</v>
          </cell>
          <cell r="BI182">
            <v>99</v>
          </cell>
          <cell r="BJ182">
            <v>99</v>
          </cell>
          <cell r="BK182">
            <v>99</v>
          </cell>
          <cell r="BL182">
            <v>99</v>
          </cell>
          <cell r="BM182">
            <v>99</v>
          </cell>
          <cell r="BN182">
            <v>99</v>
          </cell>
          <cell r="BO182">
            <v>99</v>
          </cell>
          <cell r="BP182">
            <v>99</v>
          </cell>
          <cell r="BQ182">
            <v>99</v>
          </cell>
          <cell r="BR182">
            <v>99</v>
          </cell>
          <cell r="BS182">
            <v>99</v>
          </cell>
          <cell r="BT182">
            <v>99</v>
          </cell>
          <cell r="BU182">
            <v>99</v>
          </cell>
          <cell r="BV182">
            <v>99</v>
          </cell>
          <cell r="BW182">
            <v>99</v>
          </cell>
          <cell r="BX182">
            <v>99</v>
          </cell>
          <cell r="BY182">
            <v>99</v>
          </cell>
          <cell r="BZ182">
            <v>99</v>
          </cell>
          <cell r="CA182">
            <v>99</v>
          </cell>
          <cell r="CB182">
            <v>99</v>
          </cell>
          <cell r="CC182">
            <v>99</v>
          </cell>
          <cell r="CD182">
            <v>99</v>
          </cell>
          <cell r="CE182">
            <v>99</v>
          </cell>
          <cell r="CF182">
            <v>99</v>
          </cell>
          <cell r="CG182">
            <v>99</v>
          </cell>
          <cell r="CH182">
            <v>99</v>
          </cell>
          <cell r="CI182">
            <v>99</v>
          </cell>
          <cell r="CJ182">
            <v>99</v>
          </cell>
          <cell r="CK182">
            <v>99</v>
          </cell>
          <cell r="CL182">
            <v>99</v>
          </cell>
          <cell r="CM182">
            <v>99</v>
          </cell>
          <cell r="CN182">
            <v>99</v>
          </cell>
          <cell r="CO182">
            <v>99</v>
          </cell>
          <cell r="CP182">
            <v>99</v>
          </cell>
          <cell r="CQ182">
            <v>99</v>
          </cell>
          <cell r="CR182">
            <v>99</v>
          </cell>
          <cell r="CS182">
            <v>99</v>
          </cell>
          <cell r="CT182">
            <v>99</v>
          </cell>
          <cell r="CU182">
            <v>99</v>
          </cell>
          <cell r="CV182">
            <v>99</v>
          </cell>
          <cell r="CW182">
            <v>99</v>
          </cell>
          <cell r="CX182">
            <v>99</v>
          </cell>
          <cell r="CY182">
            <v>99</v>
          </cell>
          <cell r="CZ182">
            <v>99</v>
          </cell>
          <cell r="DA182">
            <v>99</v>
          </cell>
          <cell r="DB182">
            <v>99</v>
          </cell>
          <cell r="DC182">
            <v>99</v>
          </cell>
          <cell r="DD182">
            <v>99</v>
          </cell>
          <cell r="DE182">
            <v>99</v>
          </cell>
          <cell r="DF182">
            <v>99</v>
          </cell>
          <cell r="DG182">
            <v>99</v>
          </cell>
          <cell r="DH182">
            <v>99</v>
          </cell>
          <cell r="DI182">
            <v>99</v>
          </cell>
          <cell r="DJ182">
            <v>99</v>
          </cell>
          <cell r="DK182">
            <v>99</v>
          </cell>
          <cell r="DL182">
            <v>99</v>
          </cell>
          <cell r="DM182">
            <v>99</v>
          </cell>
          <cell r="DN182">
            <v>99</v>
          </cell>
          <cell r="DO182">
            <v>99</v>
          </cell>
          <cell r="DP182">
            <v>99</v>
          </cell>
          <cell r="DQ182">
            <v>99</v>
          </cell>
          <cell r="DR182">
            <v>99</v>
          </cell>
          <cell r="DS182">
            <v>99</v>
          </cell>
          <cell r="DT182">
            <v>99</v>
          </cell>
          <cell r="DU182">
            <v>99</v>
          </cell>
          <cell r="DV182">
            <v>99</v>
          </cell>
          <cell r="DW182">
            <v>99</v>
          </cell>
          <cell r="DX182">
            <v>99</v>
          </cell>
          <cell r="DY182">
            <v>99</v>
          </cell>
          <cell r="DZ182">
            <v>99</v>
          </cell>
          <cell r="EA182">
            <v>99</v>
          </cell>
          <cell r="EB182">
            <v>99</v>
          </cell>
          <cell r="EC182">
            <v>99</v>
          </cell>
          <cell r="ED182">
            <v>99</v>
          </cell>
          <cell r="EE182">
            <v>99</v>
          </cell>
          <cell r="EF182">
            <v>99</v>
          </cell>
          <cell r="EG182">
            <v>99</v>
          </cell>
          <cell r="EH182">
            <v>99</v>
          </cell>
          <cell r="EI182">
            <v>99</v>
          </cell>
          <cell r="EJ182">
            <v>99</v>
          </cell>
          <cell r="EK182">
            <v>99</v>
          </cell>
          <cell r="EL182">
            <v>99</v>
          </cell>
          <cell r="EM182">
            <v>99</v>
          </cell>
          <cell r="EN182">
            <v>99</v>
          </cell>
          <cell r="EO182">
            <v>99</v>
          </cell>
          <cell r="EP182">
            <v>99</v>
          </cell>
          <cell r="EQ182">
            <v>99</v>
          </cell>
          <cell r="ER182">
            <v>99</v>
          </cell>
          <cell r="ES182">
            <v>99</v>
          </cell>
          <cell r="ET182">
            <v>99</v>
          </cell>
          <cell r="EU182">
            <v>99</v>
          </cell>
          <cell r="EV182">
            <v>99</v>
          </cell>
          <cell r="EW182">
            <v>99</v>
          </cell>
          <cell r="EX182">
            <v>99</v>
          </cell>
          <cell r="EY182">
            <v>99</v>
          </cell>
          <cell r="EZ182">
            <v>99</v>
          </cell>
          <cell r="FA182">
            <v>99</v>
          </cell>
          <cell r="FB182">
            <v>99</v>
          </cell>
          <cell r="FC182">
            <v>99</v>
          </cell>
          <cell r="FD182">
            <v>99</v>
          </cell>
          <cell r="FE182">
            <v>99</v>
          </cell>
          <cell r="FF182">
            <v>3</v>
          </cell>
          <cell r="FG182">
            <v>3</v>
          </cell>
          <cell r="FH182">
            <v>3</v>
          </cell>
          <cell r="FI182">
            <v>3</v>
          </cell>
          <cell r="FJ182">
            <v>3</v>
          </cell>
          <cell r="FK182">
            <v>3</v>
          </cell>
          <cell r="FL182">
            <v>3</v>
          </cell>
          <cell r="FM182">
            <v>99</v>
          </cell>
          <cell r="FN182">
            <v>99</v>
          </cell>
          <cell r="FO182">
            <v>99</v>
          </cell>
          <cell r="FP182">
            <v>99</v>
          </cell>
          <cell r="FQ182">
            <v>99</v>
          </cell>
          <cell r="FR182">
            <v>99</v>
          </cell>
          <cell r="FS182">
            <v>99</v>
          </cell>
          <cell r="FT182">
            <v>99</v>
          </cell>
          <cell r="FU182">
            <v>99</v>
          </cell>
          <cell r="FV182">
            <v>99</v>
          </cell>
          <cell r="FW182">
            <v>99</v>
          </cell>
          <cell r="FX182">
            <v>99</v>
          </cell>
          <cell r="FY182">
            <v>99</v>
          </cell>
          <cell r="FZ182">
            <v>2</v>
          </cell>
          <cell r="GA182">
            <v>1</v>
          </cell>
          <cell r="GB182">
            <v>1</v>
          </cell>
          <cell r="GC182">
            <v>2</v>
          </cell>
          <cell r="GD182">
            <v>1</v>
          </cell>
          <cell r="GE182">
            <v>2</v>
          </cell>
          <cell r="GF182">
            <v>1</v>
          </cell>
          <cell r="GG182">
            <v>3</v>
          </cell>
        </row>
      </sheetData>
      <sheetData sheetId="1">
        <row r="1">
          <cell r="D1" t="str">
            <v>Q15.6</v>
          </cell>
          <cell r="E1" t="str">
            <v>Q17.2</v>
          </cell>
        </row>
        <row r="2">
          <cell r="D2" t="str">
            <v>Have you spent one or more nights in the segregation unit in this prison in the last 6 months?</v>
          </cell>
          <cell r="E2" t="str">
            <v>Do you know what your objectives or targets are?</v>
          </cell>
        </row>
        <row r="3">
          <cell r="D3">
            <v>1</v>
          </cell>
          <cell r="E3" t="e">
            <v>#N/A</v>
          </cell>
        </row>
        <row r="4">
          <cell r="D4" t="e">
            <v>#N/A</v>
          </cell>
          <cell r="E4" t="e">
            <v>#N/A</v>
          </cell>
        </row>
        <row r="5">
          <cell r="D5">
            <v>2</v>
          </cell>
          <cell r="E5" t="e">
            <v>#N/A</v>
          </cell>
        </row>
        <row r="6">
          <cell r="D6">
            <v>2</v>
          </cell>
          <cell r="E6">
            <v>1</v>
          </cell>
        </row>
        <row r="7">
          <cell r="D7">
            <v>2</v>
          </cell>
          <cell r="E7" t="e">
            <v>#N/A</v>
          </cell>
        </row>
        <row r="8">
          <cell r="D8">
            <v>2</v>
          </cell>
          <cell r="E8" t="e">
            <v>#N/A</v>
          </cell>
        </row>
        <row r="9">
          <cell r="D9">
            <v>1</v>
          </cell>
          <cell r="E9" t="e">
            <v>#N/A</v>
          </cell>
        </row>
        <row r="10">
          <cell r="D10">
            <v>2</v>
          </cell>
          <cell r="E10" t="e">
            <v>#N/A</v>
          </cell>
        </row>
        <row r="11">
          <cell r="D11">
            <v>2</v>
          </cell>
          <cell r="E11" t="e">
            <v>#N/A</v>
          </cell>
        </row>
        <row r="12">
          <cell r="D12">
            <v>2</v>
          </cell>
          <cell r="E12">
            <v>1</v>
          </cell>
        </row>
        <row r="13">
          <cell r="D13">
            <v>1</v>
          </cell>
          <cell r="E13" t="e">
            <v>#N/A</v>
          </cell>
        </row>
        <row r="14">
          <cell r="D14">
            <v>2</v>
          </cell>
          <cell r="E14" t="e">
            <v>#N/A</v>
          </cell>
        </row>
        <row r="15">
          <cell r="D15">
            <v>1</v>
          </cell>
          <cell r="E15" t="e">
            <v>#N/A</v>
          </cell>
        </row>
        <row r="16">
          <cell r="D16">
            <v>1</v>
          </cell>
          <cell r="E16">
            <v>1</v>
          </cell>
        </row>
        <row r="17">
          <cell r="D17">
            <v>1</v>
          </cell>
          <cell r="E17" t="e">
            <v>#N/A</v>
          </cell>
        </row>
        <row r="18">
          <cell r="D18">
            <v>2</v>
          </cell>
          <cell r="E18" t="e">
            <v>#N/A</v>
          </cell>
        </row>
        <row r="19">
          <cell r="D19">
            <v>2</v>
          </cell>
          <cell r="E19" t="e">
            <v>#N/A</v>
          </cell>
        </row>
        <row r="20">
          <cell r="D20">
            <v>2</v>
          </cell>
          <cell r="E20" t="e">
            <v>#N/A</v>
          </cell>
        </row>
        <row r="21">
          <cell r="D21">
            <v>2</v>
          </cell>
          <cell r="E21" t="e">
            <v>#N/A</v>
          </cell>
        </row>
        <row r="22">
          <cell r="D22">
            <v>2</v>
          </cell>
          <cell r="E22" t="e">
            <v>#N/A</v>
          </cell>
        </row>
        <row r="23">
          <cell r="D23" t="e">
            <v>#N/A</v>
          </cell>
          <cell r="E23" t="e">
            <v>#N/A</v>
          </cell>
        </row>
        <row r="24">
          <cell r="D24">
            <v>2</v>
          </cell>
          <cell r="E24" t="e">
            <v>#N/A</v>
          </cell>
        </row>
        <row r="25">
          <cell r="D25" t="e">
            <v>#N/A</v>
          </cell>
          <cell r="E25" t="e">
            <v>#N/A</v>
          </cell>
        </row>
        <row r="26">
          <cell r="D26">
            <v>1</v>
          </cell>
          <cell r="E26" t="e">
            <v>#N/A</v>
          </cell>
        </row>
        <row r="27">
          <cell r="D27">
            <v>2</v>
          </cell>
          <cell r="E27" t="e">
            <v>#N/A</v>
          </cell>
        </row>
        <row r="28">
          <cell r="D28">
            <v>2</v>
          </cell>
          <cell r="E28" t="e">
            <v>#N/A</v>
          </cell>
        </row>
        <row r="29">
          <cell r="D29">
            <v>2</v>
          </cell>
          <cell r="E29" t="e">
            <v>#N/A</v>
          </cell>
        </row>
        <row r="30">
          <cell r="D30">
            <v>2</v>
          </cell>
          <cell r="E30" t="e">
            <v>#N/A</v>
          </cell>
        </row>
        <row r="31">
          <cell r="D31">
            <v>2</v>
          </cell>
          <cell r="E31" t="e">
            <v>#N/A</v>
          </cell>
        </row>
        <row r="32">
          <cell r="D32" t="e">
            <v>#N/A</v>
          </cell>
          <cell r="E32" t="e">
            <v>#N/A</v>
          </cell>
        </row>
        <row r="33">
          <cell r="D33">
            <v>2</v>
          </cell>
          <cell r="E33" t="e">
            <v>#N/A</v>
          </cell>
        </row>
        <row r="34">
          <cell r="D34">
            <v>2</v>
          </cell>
          <cell r="E34" t="e">
            <v>#N/A</v>
          </cell>
        </row>
        <row r="35">
          <cell r="D35">
            <v>2</v>
          </cell>
          <cell r="E35" t="e">
            <v>#N/A</v>
          </cell>
        </row>
        <row r="36">
          <cell r="D36">
            <v>2</v>
          </cell>
          <cell r="E36" t="e">
            <v>#N/A</v>
          </cell>
        </row>
        <row r="37">
          <cell r="D37" t="e">
            <v>#N/A</v>
          </cell>
          <cell r="E37" t="e">
            <v>#N/A</v>
          </cell>
        </row>
        <row r="38">
          <cell r="D38">
            <v>2</v>
          </cell>
          <cell r="E38" t="e">
            <v>#N/A</v>
          </cell>
        </row>
        <row r="39">
          <cell r="D39">
            <v>1</v>
          </cell>
          <cell r="E39" t="e">
            <v>#N/A</v>
          </cell>
        </row>
        <row r="40">
          <cell r="D40">
            <v>2</v>
          </cell>
          <cell r="E40" t="e">
            <v>#N/A</v>
          </cell>
        </row>
        <row r="41">
          <cell r="D41">
            <v>2</v>
          </cell>
          <cell r="E41" t="e">
            <v>#N/A</v>
          </cell>
        </row>
        <row r="42">
          <cell r="D42" t="e">
            <v>#N/A</v>
          </cell>
          <cell r="E42" t="e">
            <v>#N/A</v>
          </cell>
        </row>
        <row r="43">
          <cell r="D43">
            <v>2</v>
          </cell>
          <cell r="E43" t="e">
            <v>#N/A</v>
          </cell>
        </row>
        <row r="44">
          <cell r="D44">
            <v>2</v>
          </cell>
          <cell r="E44" t="e">
            <v>#N/A</v>
          </cell>
        </row>
        <row r="45">
          <cell r="D45">
            <v>2</v>
          </cell>
          <cell r="E45" t="e">
            <v>#N/A</v>
          </cell>
        </row>
        <row r="46">
          <cell r="D46">
            <v>1</v>
          </cell>
          <cell r="E46" t="e">
            <v>#N/A</v>
          </cell>
        </row>
        <row r="47">
          <cell r="D47">
            <v>1</v>
          </cell>
          <cell r="E47" t="e">
            <v>#N/A</v>
          </cell>
        </row>
        <row r="48">
          <cell r="D48">
            <v>2</v>
          </cell>
          <cell r="E48" t="e">
            <v>#N/A</v>
          </cell>
        </row>
        <row r="49">
          <cell r="D49">
            <v>1</v>
          </cell>
          <cell r="E49" t="e">
            <v>#N/A</v>
          </cell>
        </row>
        <row r="50">
          <cell r="D50">
            <v>2</v>
          </cell>
          <cell r="E50" t="e">
            <v>#N/A</v>
          </cell>
        </row>
        <row r="51">
          <cell r="D51">
            <v>2</v>
          </cell>
          <cell r="E51" t="e">
            <v>#N/A</v>
          </cell>
        </row>
        <row r="52">
          <cell r="D52">
            <v>2</v>
          </cell>
          <cell r="E52" t="e">
            <v>#N/A</v>
          </cell>
        </row>
        <row r="53">
          <cell r="D53">
            <v>1</v>
          </cell>
          <cell r="E53" t="e">
            <v>#N/A</v>
          </cell>
        </row>
        <row r="54">
          <cell r="D54" t="e">
            <v>#N/A</v>
          </cell>
          <cell r="E54" t="e">
            <v>#N/A</v>
          </cell>
        </row>
        <row r="55">
          <cell r="D55">
            <v>2</v>
          </cell>
          <cell r="E55" t="e">
            <v>#N/A</v>
          </cell>
        </row>
        <row r="56">
          <cell r="D56">
            <v>2</v>
          </cell>
          <cell r="E56" t="e">
            <v>#N/A</v>
          </cell>
        </row>
        <row r="57">
          <cell r="D57">
            <v>1</v>
          </cell>
          <cell r="E57" t="e">
            <v>#N/A</v>
          </cell>
        </row>
        <row r="58">
          <cell r="D58">
            <v>2</v>
          </cell>
          <cell r="E58" t="e">
            <v>#N/A</v>
          </cell>
        </row>
        <row r="59">
          <cell r="D59">
            <v>2</v>
          </cell>
          <cell r="E59" t="e">
            <v>#N/A</v>
          </cell>
        </row>
        <row r="60">
          <cell r="D60">
            <v>2</v>
          </cell>
          <cell r="E60" t="e">
            <v>#N/A</v>
          </cell>
        </row>
        <row r="61">
          <cell r="D61">
            <v>2</v>
          </cell>
          <cell r="E61" t="e">
            <v>#N/A</v>
          </cell>
        </row>
        <row r="62">
          <cell r="D62" t="e">
            <v>#N/A</v>
          </cell>
          <cell r="E62" t="e">
            <v>#N/A</v>
          </cell>
        </row>
        <row r="63">
          <cell r="D63">
            <v>2</v>
          </cell>
          <cell r="E63" t="e">
            <v>#N/A</v>
          </cell>
        </row>
        <row r="64">
          <cell r="D64">
            <v>2</v>
          </cell>
          <cell r="E64" t="e">
            <v>#N/A</v>
          </cell>
        </row>
        <row r="65">
          <cell r="D65">
            <v>2</v>
          </cell>
          <cell r="E65" t="e">
            <v>#N/A</v>
          </cell>
        </row>
        <row r="66">
          <cell r="D66">
            <v>2</v>
          </cell>
          <cell r="E66" t="e">
            <v>#N/A</v>
          </cell>
        </row>
        <row r="67">
          <cell r="D67">
            <v>2</v>
          </cell>
          <cell r="E67" t="e">
            <v>#N/A</v>
          </cell>
        </row>
        <row r="68">
          <cell r="D68">
            <v>2</v>
          </cell>
          <cell r="E68" t="e">
            <v>#N/A</v>
          </cell>
        </row>
        <row r="69">
          <cell r="D69" t="e">
            <v>#N/A</v>
          </cell>
          <cell r="E69" t="e">
            <v>#N/A</v>
          </cell>
        </row>
        <row r="70">
          <cell r="D70" t="e">
            <v>#N/A</v>
          </cell>
          <cell r="E70" t="e">
            <v>#N/A</v>
          </cell>
        </row>
        <row r="71">
          <cell r="D71">
            <v>2</v>
          </cell>
          <cell r="E71" t="e">
            <v>#N/A</v>
          </cell>
        </row>
        <row r="72">
          <cell r="D72">
            <v>1</v>
          </cell>
          <cell r="E72" t="e">
            <v>#N/A</v>
          </cell>
        </row>
        <row r="73">
          <cell r="D73" t="e">
            <v>#N/A</v>
          </cell>
          <cell r="E73" t="e">
            <v>#N/A</v>
          </cell>
        </row>
        <row r="74">
          <cell r="D74" t="e">
            <v>#N/A</v>
          </cell>
          <cell r="E74" t="e">
            <v>#N/A</v>
          </cell>
        </row>
        <row r="75">
          <cell r="D75">
            <v>2</v>
          </cell>
          <cell r="E75" t="e">
            <v>#N/A</v>
          </cell>
        </row>
        <row r="76">
          <cell r="D76">
            <v>2</v>
          </cell>
          <cell r="E76" t="e">
            <v>#N/A</v>
          </cell>
        </row>
        <row r="77">
          <cell r="D77">
            <v>1</v>
          </cell>
          <cell r="E77" t="e">
            <v>#N/A</v>
          </cell>
        </row>
        <row r="78">
          <cell r="D78">
            <v>2</v>
          </cell>
          <cell r="E78" t="e">
            <v>#N/A</v>
          </cell>
        </row>
        <row r="79">
          <cell r="D79">
            <v>2</v>
          </cell>
          <cell r="E79" t="e">
            <v>#N/A</v>
          </cell>
        </row>
        <row r="80">
          <cell r="D80">
            <v>2</v>
          </cell>
          <cell r="E80" t="e">
            <v>#N/A</v>
          </cell>
        </row>
        <row r="81">
          <cell r="D81">
            <v>2</v>
          </cell>
          <cell r="E81" t="e">
            <v>#N/A</v>
          </cell>
        </row>
        <row r="82">
          <cell r="D82">
            <v>2</v>
          </cell>
          <cell r="E82" t="e">
            <v>#N/A</v>
          </cell>
        </row>
        <row r="83">
          <cell r="D83">
            <v>2</v>
          </cell>
          <cell r="E83">
            <v>1</v>
          </cell>
        </row>
        <row r="84">
          <cell r="D84">
            <v>2</v>
          </cell>
          <cell r="E84" t="e">
            <v>#N/A</v>
          </cell>
        </row>
        <row r="85">
          <cell r="D85" t="e">
            <v>#N/A</v>
          </cell>
          <cell r="E85" t="e">
            <v>#N/A</v>
          </cell>
        </row>
        <row r="86">
          <cell r="D86" t="e">
            <v>#N/A</v>
          </cell>
          <cell r="E86" t="e">
            <v>#N/A</v>
          </cell>
        </row>
        <row r="87">
          <cell r="D87">
            <v>2</v>
          </cell>
          <cell r="E87" t="e">
            <v>#N/A</v>
          </cell>
        </row>
        <row r="88">
          <cell r="D88" t="e">
            <v>#N/A</v>
          </cell>
          <cell r="E88" t="e">
            <v>#N/A</v>
          </cell>
        </row>
        <row r="89">
          <cell r="D89">
            <v>2</v>
          </cell>
          <cell r="E89" t="e">
            <v>#N/A</v>
          </cell>
        </row>
        <row r="90">
          <cell r="D90">
            <v>2</v>
          </cell>
          <cell r="E90" t="e">
            <v>#N/A</v>
          </cell>
        </row>
        <row r="91">
          <cell r="D91">
            <v>2</v>
          </cell>
          <cell r="E91" t="e">
            <v>#N/A</v>
          </cell>
        </row>
        <row r="92">
          <cell r="D92" t="e">
            <v>#N/A</v>
          </cell>
          <cell r="E92" t="e">
            <v>#N/A</v>
          </cell>
        </row>
        <row r="93">
          <cell r="D93">
            <v>2</v>
          </cell>
          <cell r="E93" t="e">
            <v>#N/A</v>
          </cell>
        </row>
        <row r="94">
          <cell r="D94">
            <v>2</v>
          </cell>
          <cell r="E94" t="e">
            <v>#N/A</v>
          </cell>
        </row>
        <row r="95">
          <cell r="D95">
            <v>2</v>
          </cell>
          <cell r="E95" t="e">
            <v>#N/A</v>
          </cell>
        </row>
        <row r="96">
          <cell r="D96">
            <v>2</v>
          </cell>
          <cell r="E96" t="e">
            <v>#N/A</v>
          </cell>
        </row>
        <row r="97">
          <cell r="D97">
            <v>2</v>
          </cell>
          <cell r="E97" t="e">
            <v>#N/A</v>
          </cell>
        </row>
        <row r="98">
          <cell r="D98">
            <v>2</v>
          </cell>
          <cell r="E98" t="e">
            <v>#N/A</v>
          </cell>
        </row>
        <row r="99">
          <cell r="D99">
            <v>2</v>
          </cell>
          <cell r="E99" t="e">
            <v>#N/A</v>
          </cell>
        </row>
        <row r="100">
          <cell r="D100" t="e">
            <v>#N/A</v>
          </cell>
          <cell r="E100" t="e">
            <v>#N/A</v>
          </cell>
        </row>
        <row r="101">
          <cell r="D101">
            <v>2</v>
          </cell>
          <cell r="E101" t="e">
            <v>#N/A</v>
          </cell>
        </row>
        <row r="102">
          <cell r="D102">
            <v>2</v>
          </cell>
          <cell r="E102" t="e">
            <v>#N/A</v>
          </cell>
        </row>
        <row r="103">
          <cell r="D103">
            <v>2</v>
          </cell>
          <cell r="E103" t="e">
            <v>#N/A</v>
          </cell>
        </row>
        <row r="104">
          <cell r="D104">
            <v>1</v>
          </cell>
          <cell r="E104" t="e">
            <v>#N/A</v>
          </cell>
        </row>
        <row r="105">
          <cell r="D105">
            <v>1</v>
          </cell>
          <cell r="E105" t="e">
            <v>#N/A</v>
          </cell>
        </row>
        <row r="106">
          <cell r="D106">
            <v>2</v>
          </cell>
          <cell r="E106" t="e">
            <v>#N/A</v>
          </cell>
        </row>
        <row r="107">
          <cell r="D107">
            <v>2</v>
          </cell>
          <cell r="E107" t="e">
            <v>#N/A</v>
          </cell>
        </row>
        <row r="108">
          <cell r="D108">
            <v>2</v>
          </cell>
          <cell r="E108" t="e">
            <v>#N/A</v>
          </cell>
        </row>
        <row r="109">
          <cell r="D109" t="e">
            <v>#N/A</v>
          </cell>
          <cell r="E109" t="e">
            <v>#N/A</v>
          </cell>
        </row>
        <row r="110">
          <cell r="D110">
            <v>2</v>
          </cell>
          <cell r="E110" t="e">
            <v>#N/A</v>
          </cell>
        </row>
        <row r="111">
          <cell r="D111">
            <v>2</v>
          </cell>
          <cell r="E111" t="e">
            <v>#N/A</v>
          </cell>
        </row>
        <row r="112">
          <cell r="D112">
            <v>2</v>
          </cell>
          <cell r="E112" t="e">
            <v>#N/A</v>
          </cell>
        </row>
        <row r="113">
          <cell r="D113">
            <v>1</v>
          </cell>
          <cell r="E113" t="e">
            <v>#N/A</v>
          </cell>
        </row>
        <row r="114">
          <cell r="D114">
            <v>1</v>
          </cell>
          <cell r="E114" t="e">
            <v>#N/A</v>
          </cell>
        </row>
        <row r="115">
          <cell r="D115" t="e">
            <v>#N/A</v>
          </cell>
          <cell r="E115" t="e">
            <v>#N/A</v>
          </cell>
        </row>
        <row r="116">
          <cell r="D116">
            <v>1</v>
          </cell>
          <cell r="E116">
            <v>1</v>
          </cell>
        </row>
        <row r="117">
          <cell r="D117">
            <v>2</v>
          </cell>
          <cell r="E117" t="e">
            <v>#N/A</v>
          </cell>
        </row>
        <row r="118">
          <cell r="D118">
            <v>2</v>
          </cell>
          <cell r="E118" t="e">
            <v>#N/A</v>
          </cell>
        </row>
        <row r="119">
          <cell r="D119">
            <v>2</v>
          </cell>
          <cell r="E119" t="e">
            <v>#N/A</v>
          </cell>
        </row>
        <row r="120">
          <cell r="D120">
            <v>2</v>
          </cell>
          <cell r="E120" t="e">
            <v>#N/A</v>
          </cell>
        </row>
        <row r="121">
          <cell r="D121">
            <v>2</v>
          </cell>
          <cell r="E121" t="e">
            <v>#N/A</v>
          </cell>
        </row>
        <row r="122">
          <cell r="D122">
            <v>1</v>
          </cell>
          <cell r="E122" t="e">
            <v>#N/A</v>
          </cell>
        </row>
        <row r="123">
          <cell r="D123" t="e">
            <v>#N/A</v>
          </cell>
          <cell r="E123" t="e">
            <v>#N/A</v>
          </cell>
        </row>
        <row r="124">
          <cell r="D124">
            <v>1</v>
          </cell>
          <cell r="E124" t="e">
            <v>#N/A</v>
          </cell>
        </row>
        <row r="125">
          <cell r="D125">
            <v>2</v>
          </cell>
          <cell r="E125" t="e">
            <v>#N/A</v>
          </cell>
        </row>
        <row r="126">
          <cell r="D126">
            <v>2</v>
          </cell>
          <cell r="E126" t="e">
            <v>#N/A</v>
          </cell>
        </row>
        <row r="127">
          <cell r="D127">
            <v>2</v>
          </cell>
          <cell r="E127" t="e">
            <v>#N/A</v>
          </cell>
        </row>
        <row r="128">
          <cell r="D128">
            <v>2</v>
          </cell>
          <cell r="E128" t="e">
            <v>#N/A</v>
          </cell>
        </row>
        <row r="129">
          <cell r="D129" t="e">
            <v>#N/A</v>
          </cell>
          <cell r="E129">
            <v>1</v>
          </cell>
        </row>
        <row r="130">
          <cell r="D130">
            <v>2</v>
          </cell>
          <cell r="E130" t="e">
            <v>#N/A</v>
          </cell>
        </row>
        <row r="131">
          <cell r="D131" t="e">
            <v>#N/A</v>
          </cell>
          <cell r="E131" t="e">
            <v>#N/A</v>
          </cell>
        </row>
        <row r="132">
          <cell r="D132">
            <v>2</v>
          </cell>
          <cell r="E132" t="e">
            <v>#N/A</v>
          </cell>
        </row>
        <row r="133">
          <cell r="D133">
            <v>2</v>
          </cell>
          <cell r="E133" t="e">
            <v>#N/A</v>
          </cell>
        </row>
        <row r="134">
          <cell r="D134" t="e">
            <v>#N/A</v>
          </cell>
          <cell r="E134" t="e">
            <v>#N/A</v>
          </cell>
        </row>
        <row r="135">
          <cell r="D135">
            <v>2</v>
          </cell>
          <cell r="E135" t="e">
            <v>#N/A</v>
          </cell>
        </row>
        <row r="136">
          <cell r="D136">
            <v>2</v>
          </cell>
          <cell r="E136">
            <v>1</v>
          </cell>
        </row>
        <row r="137">
          <cell r="D137">
            <v>2</v>
          </cell>
          <cell r="E137" t="e">
            <v>#N/A</v>
          </cell>
        </row>
        <row r="138">
          <cell r="D138">
            <v>2</v>
          </cell>
          <cell r="E138">
            <v>1</v>
          </cell>
        </row>
        <row r="139">
          <cell r="D139">
            <v>2</v>
          </cell>
          <cell r="E139" t="e">
            <v>#N/A</v>
          </cell>
        </row>
        <row r="140">
          <cell r="D140">
            <v>2</v>
          </cell>
          <cell r="E140">
            <v>1</v>
          </cell>
        </row>
        <row r="141">
          <cell r="D141">
            <v>2</v>
          </cell>
          <cell r="E141" t="e">
            <v>#N/A</v>
          </cell>
        </row>
        <row r="142">
          <cell r="D142">
            <v>2</v>
          </cell>
          <cell r="E142" t="e">
            <v>#N/A</v>
          </cell>
        </row>
        <row r="143">
          <cell r="D143" t="e">
            <v>#N/A</v>
          </cell>
          <cell r="E143" t="e">
            <v>#N/A</v>
          </cell>
        </row>
        <row r="144">
          <cell r="D144">
            <v>2</v>
          </cell>
          <cell r="E144" t="e">
            <v>#N/A</v>
          </cell>
        </row>
        <row r="145">
          <cell r="D145">
            <v>2</v>
          </cell>
          <cell r="E145" t="e">
            <v>#N/A</v>
          </cell>
        </row>
        <row r="146">
          <cell r="D146">
            <v>2</v>
          </cell>
          <cell r="E146" t="e">
            <v>#N/A</v>
          </cell>
        </row>
        <row r="147">
          <cell r="D147" t="e">
            <v>#N/A</v>
          </cell>
          <cell r="E147" t="e">
            <v>#N/A</v>
          </cell>
        </row>
        <row r="148">
          <cell r="D148">
            <v>2</v>
          </cell>
          <cell r="E148" t="e">
            <v>#N/A</v>
          </cell>
        </row>
        <row r="149">
          <cell r="D149">
            <v>2</v>
          </cell>
          <cell r="E149">
            <v>1</v>
          </cell>
        </row>
        <row r="150">
          <cell r="D150">
            <v>1</v>
          </cell>
          <cell r="E150" t="e">
            <v>#N/A</v>
          </cell>
        </row>
        <row r="151">
          <cell r="D151">
            <v>1</v>
          </cell>
          <cell r="E151" t="e">
            <v>#N/A</v>
          </cell>
        </row>
        <row r="152">
          <cell r="D152">
            <v>2</v>
          </cell>
          <cell r="E152" t="e">
            <v>#N/A</v>
          </cell>
        </row>
        <row r="153">
          <cell r="D153">
            <v>2</v>
          </cell>
          <cell r="E153" t="e">
            <v>#N/A</v>
          </cell>
        </row>
        <row r="154">
          <cell r="D154">
            <v>2</v>
          </cell>
          <cell r="E154" t="e">
            <v>#N/A</v>
          </cell>
        </row>
        <row r="155">
          <cell r="D155">
            <v>1</v>
          </cell>
          <cell r="E155" t="e">
            <v>#N/A</v>
          </cell>
        </row>
        <row r="156">
          <cell r="D156">
            <v>2</v>
          </cell>
          <cell r="E156" t="e">
            <v>#N/A</v>
          </cell>
        </row>
        <row r="157">
          <cell r="D157">
            <v>1</v>
          </cell>
          <cell r="E157" t="e">
            <v>#N/A</v>
          </cell>
        </row>
        <row r="158">
          <cell r="D158">
            <v>2</v>
          </cell>
          <cell r="E158" t="e">
            <v>#N/A</v>
          </cell>
        </row>
        <row r="159">
          <cell r="D159">
            <v>2</v>
          </cell>
          <cell r="E159" t="e">
            <v>#N/A</v>
          </cell>
        </row>
        <row r="160">
          <cell r="D160">
            <v>1</v>
          </cell>
          <cell r="E160" t="e">
            <v>#N/A</v>
          </cell>
        </row>
        <row r="161">
          <cell r="D161" t="e">
            <v>#N/A</v>
          </cell>
          <cell r="E161" t="e">
            <v>#N/A</v>
          </cell>
        </row>
        <row r="162">
          <cell r="D162">
            <v>2</v>
          </cell>
          <cell r="E162" t="e">
            <v>#N/A</v>
          </cell>
        </row>
        <row r="163">
          <cell r="D163">
            <v>2</v>
          </cell>
          <cell r="E163" t="e">
            <v>#N/A</v>
          </cell>
        </row>
        <row r="164">
          <cell r="D164">
            <v>2</v>
          </cell>
          <cell r="E164" t="e">
            <v>#N/A</v>
          </cell>
        </row>
        <row r="165">
          <cell r="D165">
            <v>2</v>
          </cell>
          <cell r="E165" t="e">
            <v>#N/A</v>
          </cell>
        </row>
        <row r="166">
          <cell r="D166">
            <v>2</v>
          </cell>
          <cell r="E166" t="e">
            <v>#N/A</v>
          </cell>
        </row>
        <row r="167">
          <cell r="D167">
            <v>2</v>
          </cell>
          <cell r="E167" t="e">
            <v>#N/A</v>
          </cell>
        </row>
        <row r="168">
          <cell r="D168">
            <v>2</v>
          </cell>
          <cell r="E168" t="e">
            <v>#N/A</v>
          </cell>
        </row>
        <row r="169">
          <cell r="D169">
            <v>2</v>
          </cell>
          <cell r="E169" t="e">
            <v>#N/A</v>
          </cell>
        </row>
        <row r="170">
          <cell r="D170">
            <v>1</v>
          </cell>
          <cell r="E170" t="e">
            <v>#N/A</v>
          </cell>
        </row>
        <row r="171">
          <cell r="D171">
            <v>2</v>
          </cell>
          <cell r="E171" t="e">
            <v>#N/A</v>
          </cell>
        </row>
        <row r="172">
          <cell r="D172">
            <v>2</v>
          </cell>
          <cell r="E172" t="e">
            <v>#N/A</v>
          </cell>
        </row>
        <row r="173">
          <cell r="D173">
            <v>2</v>
          </cell>
          <cell r="E173" t="e">
            <v>#N/A</v>
          </cell>
        </row>
        <row r="174">
          <cell r="D174">
            <v>2</v>
          </cell>
          <cell r="E174" t="e">
            <v>#N/A</v>
          </cell>
        </row>
        <row r="175">
          <cell r="D175">
            <v>2</v>
          </cell>
          <cell r="E175" t="e">
            <v>#N/A</v>
          </cell>
        </row>
        <row r="176">
          <cell r="D176">
            <v>2</v>
          </cell>
          <cell r="E176" t="e">
            <v>#N/A</v>
          </cell>
        </row>
        <row r="177">
          <cell r="D177">
            <v>2</v>
          </cell>
          <cell r="E177" t="e">
            <v>#N/A</v>
          </cell>
        </row>
        <row r="178">
          <cell r="D178">
            <v>1</v>
          </cell>
          <cell r="E178" t="e">
            <v>#N/A</v>
          </cell>
        </row>
        <row r="179">
          <cell r="D179">
            <v>1</v>
          </cell>
          <cell r="E179" t="e">
            <v>#N/A</v>
          </cell>
        </row>
        <row r="180">
          <cell r="D180" t="e">
            <v>#N/A</v>
          </cell>
          <cell r="E180" t="e">
            <v>#N/A</v>
          </cell>
        </row>
        <row r="181">
          <cell r="D181">
            <v>2</v>
          </cell>
          <cell r="E181" t="e">
            <v>#N/A</v>
          </cell>
        </row>
        <row r="182">
          <cell r="D182" t="e">
            <v>#N/A</v>
          </cell>
          <cell r="E182" t="e">
            <v>#N/A</v>
          </cell>
        </row>
        <row r="183">
          <cell r="D183" t="e">
            <v>#N/A</v>
          </cell>
          <cell r="E183" t="e">
            <v>#N/A</v>
          </cell>
        </row>
        <row r="184">
          <cell r="D184" t="e">
            <v>#N/A</v>
          </cell>
          <cell r="E184" t="e">
            <v>#N/A</v>
          </cell>
        </row>
        <row r="185">
          <cell r="D185" t="e">
            <v>#N/A</v>
          </cell>
          <cell r="E185" t="e">
            <v>#N/A</v>
          </cell>
        </row>
        <row r="186">
          <cell r="D186" t="e">
            <v>#N/A</v>
          </cell>
          <cell r="E186" t="e">
            <v>#N/A</v>
          </cell>
        </row>
        <row r="187">
          <cell r="D187" t="e">
            <v>#N/A</v>
          </cell>
          <cell r="E187" t="e">
            <v>#N/A</v>
          </cell>
        </row>
        <row r="188">
          <cell r="D188" t="e">
            <v>#N/A</v>
          </cell>
          <cell r="E188" t="e">
            <v>#N/A</v>
          </cell>
        </row>
        <row r="189">
          <cell r="D189" t="e">
            <v>#N/A</v>
          </cell>
          <cell r="E189" t="e">
            <v>#N/A</v>
          </cell>
        </row>
        <row r="190">
          <cell r="D190" t="e">
            <v>#N/A</v>
          </cell>
          <cell r="E190" t="e">
            <v>#N/A</v>
          </cell>
        </row>
        <row r="191">
          <cell r="D191" t="e">
            <v>#N/A</v>
          </cell>
          <cell r="E191" t="e">
            <v>#N/A</v>
          </cell>
        </row>
        <row r="192">
          <cell r="D192" t="e">
            <v>#N/A</v>
          </cell>
          <cell r="E192" t="e">
            <v>#N/A</v>
          </cell>
        </row>
        <row r="193">
          <cell r="D193" t="e">
            <v>#N/A</v>
          </cell>
          <cell r="E193" t="e">
            <v>#N/A</v>
          </cell>
        </row>
        <row r="194">
          <cell r="D194" t="e">
            <v>#N/A</v>
          </cell>
          <cell r="E194" t="e">
            <v>#N/A</v>
          </cell>
        </row>
        <row r="195">
          <cell r="D195" t="e">
            <v>#N/A</v>
          </cell>
          <cell r="E195" t="e">
            <v>#N/A</v>
          </cell>
        </row>
        <row r="196">
          <cell r="D196" t="e">
            <v>#N/A</v>
          </cell>
          <cell r="E196" t="e">
            <v>#N/A</v>
          </cell>
        </row>
        <row r="197">
          <cell r="D197" t="e">
            <v>#N/A</v>
          </cell>
          <cell r="E197" t="e">
            <v>#N/A</v>
          </cell>
        </row>
        <row r="198">
          <cell r="D198" t="e">
            <v>#N/A</v>
          </cell>
          <cell r="E198" t="e">
            <v>#N/A</v>
          </cell>
        </row>
        <row r="199">
          <cell r="D199" t="e">
            <v>#N/A</v>
          </cell>
          <cell r="E199" t="e">
            <v>#N/A</v>
          </cell>
        </row>
        <row r="200">
          <cell r="D200" t="e">
            <v>#N/A</v>
          </cell>
          <cell r="E200" t="e">
            <v>#N/A</v>
          </cell>
        </row>
        <row r="201">
          <cell r="D201" t="e">
            <v>#N/A</v>
          </cell>
          <cell r="E201" t="e">
            <v>#N/A</v>
          </cell>
        </row>
        <row r="202">
          <cell r="D202" t="e">
            <v>#N/A</v>
          </cell>
          <cell r="E202" t="e">
            <v>#N/A</v>
          </cell>
        </row>
        <row r="203">
          <cell r="D203" t="e">
            <v>#N/A</v>
          </cell>
          <cell r="E203" t="e">
            <v>#N/A</v>
          </cell>
        </row>
        <row r="204">
          <cell r="D204" t="e">
            <v>#N/A</v>
          </cell>
          <cell r="E204" t="e">
            <v>#N/A</v>
          </cell>
        </row>
        <row r="205">
          <cell r="D205" t="e">
            <v>#N/A</v>
          </cell>
          <cell r="E205" t="e">
            <v>#N/A</v>
          </cell>
        </row>
        <row r="206">
          <cell r="D206" t="e">
            <v>#N/A</v>
          </cell>
          <cell r="E206" t="e">
            <v>#N/A</v>
          </cell>
        </row>
        <row r="207">
          <cell r="D207" t="e">
            <v>#N/A</v>
          </cell>
          <cell r="E207" t="e">
            <v>#N/A</v>
          </cell>
        </row>
        <row r="208">
          <cell r="D208" t="e">
            <v>#N/A</v>
          </cell>
          <cell r="E208" t="e">
            <v>#N/A</v>
          </cell>
        </row>
        <row r="209">
          <cell r="D209" t="e">
            <v>#N/A</v>
          </cell>
          <cell r="E209" t="e">
            <v>#N/A</v>
          </cell>
        </row>
        <row r="210">
          <cell r="D210" t="e">
            <v>#N/A</v>
          </cell>
          <cell r="E210" t="e">
            <v>#N/A</v>
          </cell>
        </row>
        <row r="211">
          <cell r="D211" t="e">
            <v>#N/A</v>
          </cell>
          <cell r="E211" t="e">
            <v>#N/A</v>
          </cell>
        </row>
        <row r="212">
          <cell r="D212" t="e">
            <v>#N/A</v>
          </cell>
          <cell r="E212" t="e">
            <v>#N/A</v>
          </cell>
        </row>
        <row r="213">
          <cell r="D213" t="e">
            <v>#N/A</v>
          </cell>
          <cell r="E213" t="e">
            <v>#N/A</v>
          </cell>
        </row>
        <row r="214">
          <cell r="D214" t="e">
            <v>#N/A</v>
          </cell>
          <cell r="E214" t="e">
            <v>#N/A</v>
          </cell>
        </row>
        <row r="215">
          <cell r="D215" t="e">
            <v>#N/A</v>
          </cell>
          <cell r="E215" t="e">
            <v>#N/A</v>
          </cell>
        </row>
        <row r="216">
          <cell r="D216" t="e">
            <v>#N/A</v>
          </cell>
          <cell r="E216" t="e">
            <v>#N/A</v>
          </cell>
        </row>
        <row r="217">
          <cell r="D217" t="e">
            <v>#N/A</v>
          </cell>
          <cell r="E217" t="e">
            <v>#N/A</v>
          </cell>
        </row>
        <row r="218">
          <cell r="D218" t="e">
            <v>#N/A</v>
          </cell>
          <cell r="E218" t="e">
            <v>#N/A</v>
          </cell>
        </row>
        <row r="219">
          <cell r="D219" t="e">
            <v>#N/A</v>
          </cell>
          <cell r="E219" t="e">
            <v>#N/A</v>
          </cell>
        </row>
        <row r="220">
          <cell r="D220" t="e">
            <v>#N/A</v>
          </cell>
          <cell r="E220" t="e">
            <v>#N/A</v>
          </cell>
        </row>
        <row r="221">
          <cell r="D221" t="e">
            <v>#N/A</v>
          </cell>
          <cell r="E221" t="e">
            <v>#N/A</v>
          </cell>
        </row>
        <row r="222">
          <cell r="D222" t="e">
            <v>#N/A</v>
          </cell>
          <cell r="E222" t="e">
            <v>#N/A</v>
          </cell>
        </row>
        <row r="223">
          <cell r="D223" t="e">
            <v>#N/A</v>
          </cell>
          <cell r="E223" t="e">
            <v>#N/A</v>
          </cell>
        </row>
        <row r="224">
          <cell r="D224" t="e">
            <v>#N/A</v>
          </cell>
          <cell r="E224" t="e">
            <v>#N/A</v>
          </cell>
        </row>
        <row r="225">
          <cell r="D225" t="e">
            <v>#N/A</v>
          </cell>
          <cell r="E225" t="e">
            <v>#N/A</v>
          </cell>
        </row>
        <row r="226">
          <cell r="D226" t="e">
            <v>#N/A</v>
          </cell>
          <cell r="E226" t="e">
            <v>#N/A</v>
          </cell>
        </row>
        <row r="227">
          <cell r="D227" t="e">
            <v>#N/A</v>
          </cell>
          <cell r="E227" t="e">
            <v>#N/A</v>
          </cell>
        </row>
        <row r="228">
          <cell r="D228" t="e">
            <v>#N/A</v>
          </cell>
          <cell r="E228" t="e">
            <v>#N/A</v>
          </cell>
        </row>
        <row r="229">
          <cell r="D229" t="e">
            <v>#N/A</v>
          </cell>
          <cell r="E229" t="e">
            <v>#N/A</v>
          </cell>
        </row>
        <row r="230">
          <cell r="D230" t="e">
            <v>#N/A</v>
          </cell>
          <cell r="E230" t="e">
            <v>#N/A</v>
          </cell>
        </row>
        <row r="231">
          <cell r="D231" t="e">
            <v>#N/A</v>
          </cell>
          <cell r="E231" t="e">
            <v>#N/A</v>
          </cell>
        </row>
        <row r="232">
          <cell r="D232" t="e">
            <v>#N/A</v>
          </cell>
          <cell r="E232" t="e">
            <v>#N/A</v>
          </cell>
        </row>
        <row r="233">
          <cell r="D233" t="e">
            <v>#N/A</v>
          </cell>
          <cell r="E233" t="e">
            <v>#N/A</v>
          </cell>
        </row>
        <row r="234">
          <cell r="D234" t="e">
            <v>#N/A</v>
          </cell>
          <cell r="E234" t="e">
            <v>#N/A</v>
          </cell>
        </row>
        <row r="235">
          <cell r="D235" t="e">
            <v>#N/A</v>
          </cell>
          <cell r="E235" t="e">
            <v>#N/A</v>
          </cell>
        </row>
        <row r="236">
          <cell r="D236" t="e">
            <v>#N/A</v>
          </cell>
          <cell r="E236" t="e">
            <v>#N/A</v>
          </cell>
        </row>
        <row r="237">
          <cell r="D237" t="e">
            <v>#N/A</v>
          </cell>
          <cell r="E237" t="e">
            <v>#N/A</v>
          </cell>
        </row>
        <row r="238">
          <cell r="D238" t="e">
            <v>#N/A</v>
          </cell>
          <cell r="E238" t="e">
            <v>#N/A</v>
          </cell>
        </row>
        <row r="239">
          <cell r="D239" t="e">
            <v>#N/A</v>
          </cell>
          <cell r="E239" t="e">
            <v>#N/A</v>
          </cell>
        </row>
        <row r="240">
          <cell r="D240" t="e">
            <v>#N/A</v>
          </cell>
          <cell r="E240" t="e">
            <v>#N/A</v>
          </cell>
        </row>
        <row r="241">
          <cell r="D241" t="e">
            <v>#N/A</v>
          </cell>
          <cell r="E241" t="e">
            <v>#N/A</v>
          </cell>
        </row>
        <row r="242">
          <cell r="D242" t="e">
            <v>#N/A</v>
          </cell>
          <cell r="E242" t="e">
            <v>#N/A</v>
          </cell>
        </row>
        <row r="243">
          <cell r="D243" t="e">
            <v>#N/A</v>
          </cell>
          <cell r="E243" t="e">
            <v>#N/A</v>
          </cell>
        </row>
        <row r="244">
          <cell r="D244" t="e">
            <v>#N/A</v>
          </cell>
          <cell r="E244" t="e">
            <v>#N/A</v>
          </cell>
        </row>
        <row r="245">
          <cell r="D245" t="e">
            <v>#N/A</v>
          </cell>
          <cell r="E245" t="e">
            <v>#N/A</v>
          </cell>
        </row>
        <row r="246">
          <cell r="D246" t="e">
            <v>#N/A</v>
          </cell>
          <cell r="E246" t="e">
            <v>#N/A</v>
          </cell>
        </row>
        <row r="247">
          <cell r="D247" t="e">
            <v>#N/A</v>
          </cell>
          <cell r="E247" t="e">
            <v>#N/A</v>
          </cell>
        </row>
        <row r="248">
          <cell r="D248" t="e">
            <v>#N/A</v>
          </cell>
          <cell r="E248" t="e">
            <v>#N/A</v>
          </cell>
        </row>
        <row r="249">
          <cell r="D249" t="e">
            <v>#N/A</v>
          </cell>
          <cell r="E249" t="e">
            <v>#N/A</v>
          </cell>
        </row>
        <row r="250">
          <cell r="D250" t="e">
            <v>#N/A</v>
          </cell>
          <cell r="E250" t="e">
            <v>#N/A</v>
          </cell>
        </row>
        <row r="251">
          <cell r="D251" t="e">
            <v>#N/A</v>
          </cell>
          <cell r="E251" t="e">
            <v>#N/A</v>
          </cell>
        </row>
        <row r="252">
          <cell r="D252" t="e">
            <v>#N/A</v>
          </cell>
          <cell r="E252" t="e">
            <v>#N/A</v>
          </cell>
        </row>
      </sheetData>
      <sheetData sheetId="2">
        <row r="1">
          <cell r="E1" t="str">
            <v>Q1.2</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tabSelected="1" view="pageBreakPreview" zoomScaleNormal="70" zoomScaleSheetLayoutView="100" workbookViewId="0">
      <selection activeCell="A15" sqref="A15"/>
    </sheetView>
  </sheetViews>
  <sheetFormatPr defaultColWidth="9.36328125" defaultRowHeight="16.5" x14ac:dyDescent="0.35"/>
  <cols>
    <col min="1" max="1" width="9" style="13" customWidth="1"/>
    <col min="2" max="2" width="138.81640625" style="4"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8"/>
      <c r="B1" s="9" t="s">
        <v>386</v>
      </c>
      <c r="C1" s="10"/>
      <c r="D1" s="11"/>
      <c r="E1" s="11"/>
      <c r="F1" s="11"/>
      <c r="G1" s="11"/>
      <c r="H1" s="11"/>
      <c r="I1" s="11"/>
      <c r="J1" s="11"/>
      <c r="K1" s="11"/>
      <c r="L1" s="10"/>
      <c r="M1" s="10"/>
      <c r="N1" s="10"/>
      <c r="O1" s="10"/>
      <c r="P1" s="10"/>
      <c r="Q1" s="323"/>
      <c r="R1" s="323"/>
    </row>
    <row r="2" spans="1:18" ht="25.75" customHeight="1" x14ac:dyDescent="0.25">
      <c r="A2" s="320" t="s">
        <v>0</v>
      </c>
      <c r="B2" s="12"/>
      <c r="D2" s="2"/>
      <c r="E2" s="2"/>
      <c r="F2" s="2"/>
      <c r="G2" s="2"/>
      <c r="H2" s="2"/>
      <c r="I2" s="2"/>
      <c r="J2" s="2"/>
      <c r="K2" s="2"/>
    </row>
    <row r="3" spans="1:18" ht="33" x14ac:dyDescent="0.25">
      <c r="A3" s="321" t="s">
        <v>1</v>
      </c>
      <c r="B3" s="322" t="s">
        <v>387</v>
      </c>
      <c r="D3" s="2"/>
      <c r="E3" s="2"/>
      <c r="F3" s="2"/>
      <c r="G3" s="2"/>
      <c r="H3" s="2"/>
      <c r="I3" s="2"/>
      <c r="J3" s="2"/>
      <c r="K3" s="2"/>
    </row>
    <row r="4" spans="1:18" s="3" customFormat="1" ht="21.5" customHeight="1" x14ac:dyDescent="0.25">
      <c r="A4" s="321" t="s">
        <v>2</v>
      </c>
      <c r="B4" s="319" t="s">
        <v>388</v>
      </c>
    </row>
    <row r="5" spans="1:18" s="5" customFormat="1" x14ac:dyDescent="0.35">
      <c r="A5" s="321" t="s">
        <v>12</v>
      </c>
      <c r="B5" s="4" t="s">
        <v>21</v>
      </c>
    </row>
    <row r="6" spans="1:18" s="5" customFormat="1" x14ac:dyDescent="0.35">
      <c r="A6" s="321" t="s">
        <v>13</v>
      </c>
      <c r="B6" s="4" t="s">
        <v>384</v>
      </c>
    </row>
    <row r="7" spans="1:18" s="5" customFormat="1" x14ac:dyDescent="0.35">
      <c r="A7" s="321" t="s">
        <v>14</v>
      </c>
      <c r="B7" s="4" t="s">
        <v>385</v>
      </c>
    </row>
    <row r="8" spans="1:18" s="5" customFormat="1" x14ac:dyDescent="0.35">
      <c r="A8" s="321" t="s">
        <v>3</v>
      </c>
      <c r="B8" s="319" t="s">
        <v>18</v>
      </c>
    </row>
    <row r="9" spans="1:18" s="5" customFormat="1" x14ac:dyDescent="0.35">
      <c r="A9" s="321" t="s">
        <v>15</v>
      </c>
      <c r="B9" s="319" t="s">
        <v>19</v>
      </c>
    </row>
    <row r="10" spans="1:18" s="5" customFormat="1" x14ac:dyDescent="0.35">
      <c r="A10" s="321" t="s">
        <v>4</v>
      </c>
      <c r="B10" s="319" t="s">
        <v>11</v>
      </c>
    </row>
    <row r="11" spans="1:18" s="5" customFormat="1" x14ac:dyDescent="0.35">
      <c r="A11" s="321" t="s">
        <v>16</v>
      </c>
      <c r="B11" s="319" t="s">
        <v>7</v>
      </c>
    </row>
    <row r="12" spans="1:18" s="5" customFormat="1" x14ac:dyDescent="0.35">
      <c r="A12" s="321" t="s">
        <v>17</v>
      </c>
      <c r="B12" s="4" t="s">
        <v>8</v>
      </c>
    </row>
    <row r="13" spans="1:18" s="5" customFormat="1" x14ac:dyDescent="0.35">
      <c r="A13" s="321" t="s">
        <v>5</v>
      </c>
      <c r="B13" s="319" t="s">
        <v>9</v>
      </c>
    </row>
    <row r="14" spans="1:18" s="5" customFormat="1" x14ac:dyDescent="0.35">
      <c r="A14" s="321" t="s">
        <v>6</v>
      </c>
      <c r="B14" s="4" t="s">
        <v>20</v>
      </c>
      <c r="Q14" s="4"/>
    </row>
    <row r="15" spans="1:18" s="5" customFormat="1" x14ac:dyDescent="0.35">
      <c r="A15" s="321" t="s">
        <v>10</v>
      </c>
      <c r="B15" s="319" t="s">
        <v>389</v>
      </c>
    </row>
    <row r="16" spans="1:18" s="5" customFormat="1" x14ac:dyDescent="0.35">
      <c r="A16" s="13"/>
      <c r="B16" s="4"/>
    </row>
    <row r="17" spans="1:2" s="5" customFormat="1" x14ac:dyDescent="0.35">
      <c r="A17" s="13"/>
      <c r="B17" s="4"/>
    </row>
    <row r="18" spans="1:2" s="5" customFormat="1" x14ac:dyDescent="0.35">
      <c r="A18" s="13"/>
      <c r="B18" s="4"/>
    </row>
    <row r="19" spans="1:2" s="5" customFormat="1" x14ac:dyDescent="0.35">
      <c r="A19" s="13"/>
      <c r="B19" s="4"/>
    </row>
    <row r="20" spans="1:2" s="5" customFormat="1" x14ac:dyDescent="0.35">
      <c r="A20" s="13"/>
      <c r="B20" s="4"/>
    </row>
    <row r="21" spans="1:2" s="5" customFormat="1" x14ac:dyDescent="0.35">
      <c r="A21" s="13"/>
      <c r="B21" s="4"/>
    </row>
    <row r="22" spans="1:2" s="5" customFormat="1" x14ac:dyDescent="0.35">
      <c r="A22" s="13"/>
      <c r="B22" s="4"/>
    </row>
    <row r="23" spans="1:2" s="5" customFormat="1" x14ac:dyDescent="0.35">
      <c r="A23" s="13"/>
      <c r="B23" s="4"/>
    </row>
    <row r="24" spans="1:2" s="5" customFormat="1" x14ac:dyDescent="0.35">
      <c r="A24" s="13"/>
      <c r="B24" s="4"/>
    </row>
    <row r="25" spans="1:2" s="5" customFormat="1" x14ac:dyDescent="0.35">
      <c r="A25" s="13"/>
      <c r="B25" s="4"/>
    </row>
    <row r="26" spans="1:2" s="5" customFormat="1" x14ac:dyDescent="0.35">
      <c r="A26" s="13"/>
      <c r="B26" s="4"/>
    </row>
    <row r="27" spans="1:2" s="5" customFormat="1" x14ac:dyDescent="0.35">
      <c r="A27" s="13"/>
      <c r="B27" s="4"/>
    </row>
    <row r="28" spans="1:2" s="5" customFormat="1" x14ac:dyDescent="0.35">
      <c r="A28" s="13"/>
      <c r="B28" s="4"/>
    </row>
    <row r="29" spans="1:2" s="5" customFormat="1" x14ac:dyDescent="0.35">
      <c r="A29" s="13"/>
      <c r="B29" s="4"/>
    </row>
    <row r="30" spans="1:2" s="5" customFormat="1" x14ac:dyDescent="0.35">
      <c r="A30" s="13"/>
      <c r="B30" s="4"/>
    </row>
    <row r="31" spans="1:2" s="5" customFormat="1" x14ac:dyDescent="0.35">
      <c r="A31" s="13"/>
      <c r="B31" s="4"/>
    </row>
    <row r="32" spans="1:2" s="5" customFormat="1" x14ac:dyDescent="0.35">
      <c r="A32" s="13"/>
      <c r="B32" s="4"/>
    </row>
    <row r="33" spans="1:2" s="5" customFormat="1" x14ac:dyDescent="0.35">
      <c r="A33" s="13"/>
      <c r="B33" s="4"/>
    </row>
    <row r="34" spans="1:2" s="5" customFormat="1" x14ac:dyDescent="0.35">
      <c r="A34" s="13"/>
      <c r="B34" s="4"/>
    </row>
    <row r="35" spans="1:2" s="5" customFormat="1" x14ac:dyDescent="0.35">
      <c r="A35" s="13"/>
      <c r="B35" s="4"/>
    </row>
    <row r="36" spans="1:2" s="5" customFormat="1" x14ac:dyDescent="0.35">
      <c r="A36" s="13"/>
      <c r="B36" s="4"/>
    </row>
    <row r="37" spans="1:2" s="5" customFormat="1" x14ac:dyDescent="0.35">
      <c r="A37" s="13"/>
      <c r="B37" s="4"/>
    </row>
    <row r="38" spans="1:2" s="5" customFormat="1" x14ac:dyDescent="0.35">
      <c r="A38" s="13"/>
      <c r="B38" s="4"/>
    </row>
    <row r="39" spans="1:2" s="5" customFormat="1" x14ac:dyDescent="0.35">
      <c r="A39" s="13"/>
      <c r="B39" s="4"/>
    </row>
    <row r="40" spans="1:2" s="5" customFormat="1" x14ac:dyDescent="0.35">
      <c r="A40" s="13"/>
      <c r="B40" s="4"/>
    </row>
    <row r="41" spans="1:2" s="5" customFormat="1" x14ac:dyDescent="0.35">
      <c r="A41" s="13"/>
      <c r="B41" s="4"/>
    </row>
    <row r="42" spans="1:2" s="5" customFormat="1" x14ac:dyDescent="0.35">
      <c r="A42" s="13"/>
      <c r="B42" s="4"/>
    </row>
    <row r="43" spans="1:2" s="5" customFormat="1" x14ac:dyDescent="0.35">
      <c r="A43" s="13"/>
      <c r="B43" s="4"/>
    </row>
    <row r="44" spans="1:2" s="5" customFormat="1" x14ac:dyDescent="0.35">
      <c r="A44" s="13"/>
      <c r="B44" s="4"/>
    </row>
    <row r="45" spans="1:2" s="5" customFormat="1" x14ac:dyDescent="0.35">
      <c r="A45" s="13"/>
      <c r="B45" s="4"/>
    </row>
    <row r="46" spans="1:2" s="5" customFormat="1" x14ac:dyDescent="0.35">
      <c r="A46" s="13"/>
      <c r="B46" s="4"/>
    </row>
    <row r="47" spans="1:2" s="5" customFormat="1" x14ac:dyDescent="0.35">
      <c r="A47" s="13"/>
      <c r="B47" s="4"/>
    </row>
    <row r="48" spans="1:2" s="5" customFormat="1" x14ac:dyDescent="0.35">
      <c r="A48" s="13"/>
      <c r="B48" s="4"/>
    </row>
    <row r="49" spans="1:2" s="5" customFormat="1" x14ac:dyDescent="0.35">
      <c r="A49" s="13"/>
      <c r="B49" s="4"/>
    </row>
    <row r="50" spans="1:2" s="5" customFormat="1" x14ac:dyDescent="0.35">
      <c r="A50" s="13"/>
      <c r="B50" s="4"/>
    </row>
    <row r="51" spans="1:2" s="5" customFormat="1" x14ac:dyDescent="0.35">
      <c r="A51" s="13"/>
      <c r="B51" s="4"/>
    </row>
    <row r="52" spans="1:2" s="5" customFormat="1" x14ac:dyDescent="0.35">
      <c r="A52" s="13"/>
      <c r="B52" s="4"/>
    </row>
    <row r="53" spans="1:2" s="5" customFormat="1" x14ac:dyDescent="0.35">
      <c r="A53" s="13"/>
      <c r="B53" s="4"/>
    </row>
    <row r="54" spans="1:2" s="5" customFormat="1" x14ac:dyDescent="0.35">
      <c r="A54" s="13"/>
      <c r="B54" s="4"/>
    </row>
    <row r="55" spans="1:2" s="5" customFormat="1" x14ac:dyDescent="0.35">
      <c r="A55" s="13"/>
      <c r="B55" s="4"/>
    </row>
    <row r="56" spans="1:2" s="5" customFormat="1" x14ac:dyDescent="0.35">
      <c r="A56" s="13"/>
      <c r="B56" s="4"/>
    </row>
    <row r="57" spans="1:2" s="5" customFormat="1" x14ac:dyDescent="0.35">
      <c r="A57" s="13"/>
      <c r="B57" s="4"/>
    </row>
    <row r="58" spans="1:2" s="5" customFormat="1" x14ac:dyDescent="0.35">
      <c r="A58" s="13"/>
      <c r="B58" s="4"/>
    </row>
    <row r="59" spans="1:2" s="5" customFormat="1" x14ac:dyDescent="0.35">
      <c r="A59" s="13"/>
      <c r="B59" s="4"/>
    </row>
    <row r="60" spans="1:2" s="5" customFormat="1" x14ac:dyDescent="0.35">
      <c r="A60" s="13"/>
      <c r="B60" s="4"/>
    </row>
    <row r="61" spans="1:2" s="5" customFormat="1" x14ac:dyDescent="0.35">
      <c r="A61" s="13"/>
      <c r="B61" s="4"/>
    </row>
    <row r="62" spans="1:2" s="5" customFormat="1" x14ac:dyDescent="0.35">
      <c r="A62" s="13"/>
      <c r="B62" s="4"/>
    </row>
    <row r="63" spans="1:2" s="5" customFormat="1" x14ac:dyDescent="0.35">
      <c r="A63" s="13"/>
      <c r="B63" s="4"/>
    </row>
    <row r="64" spans="1:2" s="5" customFormat="1" x14ac:dyDescent="0.35">
      <c r="A64" s="13"/>
      <c r="B64" s="4"/>
    </row>
    <row r="65" spans="1:2" s="5" customFormat="1" x14ac:dyDescent="0.35">
      <c r="A65" s="13"/>
      <c r="B65" s="4"/>
    </row>
    <row r="66" spans="1:2" s="5" customFormat="1" x14ac:dyDescent="0.35">
      <c r="A66" s="13"/>
      <c r="B66" s="4"/>
    </row>
    <row r="67" spans="1:2" s="5" customFormat="1" x14ac:dyDescent="0.35">
      <c r="A67" s="13"/>
      <c r="B67" s="4"/>
    </row>
    <row r="68" spans="1:2" s="5" customFormat="1" x14ac:dyDescent="0.35">
      <c r="A68" s="13"/>
      <c r="B68" s="4"/>
    </row>
    <row r="69" spans="1:2" s="5" customFormat="1" x14ac:dyDescent="0.35">
      <c r="A69" s="13"/>
      <c r="B69" s="4"/>
    </row>
    <row r="70" spans="1:2" s="5" customFormat="1" x14ac:dyDescent="0.35">
      <c r="A70" s="13"/>
      <c r="B70" s="4"/>
    </row>
    <row r="71" spans="1:2" s="5" customFormat="1" x14ac:dyDescent="0.35">
      <c r="A71" s="13"/>
      <c r="B71" s="4"/>
    </row>
    <row r="72" spans="1:2" s="5" customFormat="1" x14ac:dyDescent="0.35">
      <c r="A72" s="13"/>
      <c r="B72" s="4"/>
    </row>
    <row r="73" spans="1:2" s="5" customFormat="1" x14ac:dyDescent="0.35">
      <c r="A73" s="13"/>
      <c r="B73" s="4"/>
    </row>
    <row r="74" spans="1:2" s="5" customFormat="1" x14ac:dyDescent="0.35">
      <c r="A74" s="13"/>
      <c r="B74" s="4"/>
    </row>
    <row r="75" spans="1:2" s="5" customFormat="1" x14ac:dyDescent="0.35">
      <c r="A75" s="13"/>
      <c r="B75" s="4"/>
    </row>
    <row r="76" spans="1:2" s="5" customFormat="1" x14ac:dyDescent="0.35">
      <c r="A76" s="13"/>
      <c r="B76" s="4"/>
    </row>
    <row r="77" spans="1:2" s="5" customFormat="1" x14ac:dyDescent="0.35">
      <c r="A77" s="13"/>
      <c r="B77" s="4"/>
    </row>
    <row r="78" spans="1:2" s="5" customFormat="1" x14ac:dyDescent="0.35">
      <c r="A78" s="13"/>
      <c r="B78" s="4"/>
    </row>
    <row r="79" spans="1:2" s="5" customFormat="1" x14ac:dyDescent="0.35">
      <c r="A79" s="13"/>
      <c r="B79" s="4"/>
    </row>
    <row r="80" spans="1:2" s="5" customFormat="1" x14ac:dyDescent="0.35">
      <c r="A80" s="13"/>
      <c r="B80" s="4"/>
    </row>
    <row r="81" spans="1:2" s="5" customFormat="1" x14ac:dyDescent="0.35">
      <c r="A81" s="13"/>
      <c r="B81" s="4"/>
    </row>
    <row r="82" spans="1:2" s="5" customFormat="1" x14ac:dyDescent="0.35">
      <c r="A82" s="13"/>
      <c r="B82" s="4"/>
    </row>
    <row r="83" spans="1:2" s="5" customFormat="1" x14ac:dyDescent="0.35">
      <c r="A83" s="13"/>
      <c r="B83" s="4"/>
    </row>
    <row r="84" spans="1:2" s="5" customFormat="1" x14ac:dyDescent="0.35">
      <c r="A84" s="13"/>
      <c r="B84" s="4"/>
    </row>
    <row r="85" spans="1:2" s="5" customFormat="1" x14ac:dyDescent="0.35">
      <c r="A85" s="13"/>
      <c r="B85" s="4"/>
    </row>
    <row r="86" spans="1:2" s="5" customFormat="1" x14ac:dyDescent="0.35">
      <c r="A86" s="13"/>
      <c r="B86" s="4"/>
    </row>
    <row r="87" spans="1:2" s="5" customFormat="1" x14ac:dyDescent="0.35">
      <c r="A87" s="13"/>
      <c r="B87" s="4"/>
    </row>
    <row r="88" spans="1:2" s="5" customFormat="1" x14ac:dyDescent="0.35">
      <c r="A88" s="13"/>
      <c r="B88" s="4"/>
    </row>
    <row r="89" spans="1:2" s="5" customFormat="1" x14ac:dyDescent="0.35">
      <c r="A89" s="13"/>
      <c r="B89" s="4"/>
    </row>
    <row r="90" spans="1:2" s="5" customFormat="1" x14ac:dyDescent="0.35">
      <c r="A90" s="13"/>
      <c r="B90" s="4"/>
    </row>
    <row r="91" spans="1:2" s="5" customFormat="1" x14ac:dyDescent="0.35">
      <c r="A91" s="13"/>
      <c r="B91" s="4"/>
    </row>
    <row r="92" spans="1:2" s="5" customFormat="1" x14ac:dyDescent="0.35">
      <c r="A92" s="13"/>
      <c r="B92" s="4"/>
    </row>
    <row r="93" spans="1:2" s="5" customFormat="1" x14ac:dyDescent="0.35">
      <c r="A93" s="13"/>
      <c r="B93" s="4"/>
    </row>
    <row r="94" spans="1:2" s="5" customFormat="1" x14ac:dyDescent="0.35">
      <c r="A94" s="13"/>
      <c r="B94" s="4"/>
    </row>
    <row r="95" spans="1:2" s="5" customFormat="1" x14ac:dyDescent="0.35">
      <c r="A95" s="13"/>
      <c r="B95" s="4"/>
    </row>
    <row r="96" spans="1:2" s="5" customFormat="1" x14ac:dyDescent="0.35">
      <c r="A96" s="13"/>
      <c r="B96" s="4"/>
    </row>
    <row r="97" spans="1:2" s="5" customFormat="1" x14ac:dyDescent="0.35">
      <c r="A97" s="13"/>
      <c r="B97" s="4"/>
    </row>
    <row r="98" spans="1:2" s="5" customFormat="1" x14ac:dyDescent="0.35">
      <c r="A98" s="13"/>
      <c r="B98" s="4"/>
    </row>
    <row r="99" spans="1:2" s="5" customFormat="1" x14ac:dyDescent="0.35">
      <c r="A99" s="13"/>
      <c r="B99" s="4"/>
    </row>
    <row r="100" spans="1:2" s="5" customFormat="1" x14ac:dyDescent="0.35">
      <c r="A100" s="13"/>
      <c r="B100" s="4"/>
    </row>
    <row r="101" spans="1:2" s="5" customFormat="1" x14ac:dyDescent="0.35">
      <c r="A101" s="13"/>
      <c r="B101" s="4"/>
    </row>
    <row r="102" spans="1:2" s="5" customFormat="1" x14ac:dyDescent="0.35">
      <c r="A102" s="13"/>
      <c r="B102" s="4"/>
    </row>
    <row r="103" spans="1:2" s="5" customFormat="1" x14ac:dyDescent="0.35">
      <c r="A103" s="13"/>
      <c r="B103" s="4"/>
    </row>
    <row r="104" spans="1:2" s="5" customFormat="1" x14ac:dyDescent="0.35">
      <c r="A104" s="13"/>
      <c r="B104" s="4"/>
    </row>
    <row r="105" spans="1:2" s="5" customFormat="1" x14ac:dyDescent="0.35">
      <c r="A105" s="13"/>
      <c r="B105" s="4"/>
    </row>
    <row r="106" spans="1:2" s="5" customFormat="1" x14ac:dyDescent="0.35">
      <c r="A106" s="13"/>
      <c r="B106" s="4"/>
    </row>
    <row r="107" spans="1:2" s="5" customFormat="1" x14ac:dyDescent="0.35">
      <c r="A107" s="13"/>
      <c r="B107" s="4"/>
    </row>
    <row r="108" spans="1:2" s="5" customFormat="1" x14ac:dyDescent="0.35">
      <c r="A108" s="13"/>
      <c r="B108" s="4"/>
    </row>
    <row r="109" spans="1:2" s="5" customFormat="1" x14ac:dyDescent="0.35">
      <c r="A109" s="13"/>
      <c r="B109" s="4"/>
    </row>
    <row r="110" spans="1:2" s="5" customFormat="1" x14ac:dyDescent="0.35">
      <c r="A110" s="13"/>
      <c r="B110" s="4"/>
    </row>
    <row r="111" spans="1:2" s="5" customFormat="1" x14ac:dyDescent="0.35">
      <c r="A111" s="13"/>
      <c r="B111" s="4"/>
    </row>
    <row r="112" spans="1:2" s="5" customFormat="1" x14ac:dyDescent="0.35">
      <c r="A112" s="13"/>
      <c r="B112" s="4"/>
    </row>
    <row r="113" spans="1:2" s="5" customFormat="1" x14ac:dyDescent="0.35">
      <c r="A113" s="13"/>
      <c r="B113" s="4"/>
    </row>
    <row r="114" spans="1:2" s="5" customFormat="1" x14ac:dyDescent="0.35">
      <c r="A114" s="13"/>
      <c r="B114" s="4"/>
    </row>
    <row r="115" spans="1:2" s="5" customFormat="1" x14ac:dyDescent="0.35">
      <c r="A115" s="13"/>
      <c r="B115" s="4"/>
    </row>
    <row r="116" spans="1:2" s="5" customFormat="1" x14ac:dyDescent="0.35">
      <c r="A116" s="13"/>
      <c r="B116" s="4"/>
    </row>
    <row r="117" spans="1:2" s="5" customFormat="1" x14ac:dyDescent="0.35">
      <c r="A117" s="13"/>
      <c r="B117" s="4"/>
    </row>
    <row r="118" spans="1:2" s="5" customFormat="1" x14ac:dyDescent="0.35">
      <c r="A118" s="13"/>
      <c r="B118" s="4"/>
    </row>
    <row r="119" spans="1:2" s="5" customFormat="1" x14ac:dyDescent="0.35">
      <c r="A119" s="13"/>
      <c r="B119" s="4"/>
    </row>
    <row r="120" spans="1:2" s="5" customFormat="1" x14ac:dyDescent="0.35">
      <c r="A120" s="13"/>
      <c r="B120" s="4"/>
    </row>
    <row r="121" spans="1:2" s="5" customFormat="1" x14ac:dyDescent="0.35">
      <c r="A121" s="13"/>
      <c r="B121" s="4"/>
    </row>
    <row r="122" spans="1:2" s="5" customFormat="1" x14ac:dyDescent="0.35">
      <c r="A122" s="13"/>
      <c r="B122" s="4"/>
    </row>
    <row r="123" spans="1:2" s="5" customFormat="1" x14ac:dyDescent="0.35">
      <c r="A123" s="13"/>
      <c r="B123" s="4"/>
    </row>
    <row r="124" spans="1:2" s="5" customFormat="1" x14ac:dyDescent="0.35">
      <c r="A124" s="13"/>
      <c r="B124" s="4"/>
    </row>
    <row r="125" spans="1:2" s="5" customFormat="1" x14ac:dyDescent="0.35">
      <c r="A125" s="13"/>
      <c r="B125" s="4"/>
    </row>
    <row r="126" spans="1:2" s="5" customFormat="1" x14ac:dyDescent="0.35">
      <c r="A126" s="13"/>
      <c r="B126" s="4"/>
    </row>
    <row r="127" spans="1:2" s="5" customFormat="1" x14ac:dyDescent="0.35">
      <c r="A127" s="13"/>
      <c r="B127" s="4"/>
    </row>
    <row r="128" spans="1:2" s="5" customFormat="1" x14ac:dyDescent="0.35">
      <c r="A128" s="13"/>
      <c r="B128" s="4"/>
    </row>
    <row r="129" spans="1:2" s="5" customFormat="1" x14ac:dyDescent="0.35">
      <c r="A129" s="13"/>
      <c r="B129" s="4"/>
    </row>
    <row r="130" spans="1:2" s="5" customFormat="1" x14ac:dyDescent="0.35">
      <c r="A130" s="13"/>
      <c r="B130" s="4"/>
    </row>
    <row r="131" spans="1:2" s="5" customFormat="1" x14ac:dyDescent="0.35">
      <c r="A131" s="13"/>
      <c r="B131" s="4"/>
    </row>
    <row r="132" spans="1:2" s="5" customFormat="1" x14ac:dyDescent="0.35">
      <c r="A132" s="13"/>
      <c r="B132" s="4"/>
    </row>
    <row r="133" spans="1:2" s="5" customFormat="1" x14ac:dyDescent="0.35">
      <c r="A133" s="13"/>
      <c r="B133" s="4"/>
    </row>
    <row r="134" spans="1:2" s="5" customFormat="1" x14ac:dyDescent="0.35">
      <c r="A134" s="13"/>
      <c r="B134" s="4"/>
    </row>
    <row r="135" spans="1:2" s="5" customFormat="1" x14ac:dyDescent="0.35">
      <c r="A135" s="13"/>
      <c r="B135" s="4"/>
    </row>
    <row r="136" spans="1:2" s="5" customFormat="1" x14ac:dyDescent="0.35">
      <c r="A136" s="13"/>
      <c r="B136" s="4"/>
    </row>
    <row r="137" spans="1:2" s="5" customFormat="1" x14ac:dyDescent="0.35">
      <c r="A137" s="13"/>
      <c r="B137" s="4"/>
    </row>
    <row r="138" spans="1:2" s="5" customFormat="1" x14ac:dyDescent="0.35">
      <c r="A138" s="13"/>
      <c r="B138" s="4"/>
    </row>
    <row r="139" spans="1:2" s="5" customFormat="1" x14ac:dyDescent="0.35">
      <c r="A139" s="13"/>
      <c r="B139" s="4"/>
    </row>
    <row r="140" spans="1:2" s="5" customFormat="1" x14ac:dyDescent="0.35">
      <c r="A140" s="13"/>
      <c r="B140" s="4"/>
    </row>
    <row r="141" spans="1:2" s="5" customFormat="1" x14ac:dyDescent="0.35">
      <c r="A141" s="13"/>
      <c r="B141" s="4"/>
    </row>
    <row r="142" spans="1:2" s="5" customFormat="1" x14ac:dyDescent="0.35">
      <c r="A142" s="13"/>
      <c r="B142" s="4"/>
    </row>
    <row r="143" spans="1:2" s="5" customFormat="1" x14ac:dyDescent="0.35">
      <c r="A143" s="13"/>
      <c r="B143" s="4"/>
    </row>
    <row r="144" spans="1:2" s="5" customFormat="1" x14ac:dyDescent="0.35">
      <c r="A144" s="13"/>
      <c r="B144" s="4"/>
    </row>
    <row r="145" spans="1:2" s="5" customFormat="1" x14ac:dyDescent="0.35">
      <c r="A145" s="13"/>
      <c r="B145" s="4"/>
    </row>
    <row r="146" spans="1:2" s="5" customFormat="1" x14ac:dyDescent="0.35">
      <c r="A146" s="13"/>
      <c r="B146" s="4"/>
    </row>
    <row r="147" spans="1:2" s="5" customFormat="1" x14ac:dyDescent="0.35">
      <c r="A147" s="13"/>
      <c r="B147" s="4"/>
    </row>
    <row r="148" spans="1:2" s="5" customFormat="1" x14ac:dyDescent="0.35">
      <c r="A148" s="13"/>
      <c r="B148" s="4"/>
    </row>
    <row r="149" spans="1:2" s="5" customFormat="1" x14ac:dyDescent="0.35">
      <c r="A149" s="13"/>
      <c r="B149" s="4"/>
    </row>
    <row r="150" spans="1:2" s="5" customFormat="1" x14ac:dyDescent="0.35">
      <c r="A150" s="13"/>
      <c r="B150" s="4"/>
    </row>
    <row r="151" spans="1:2" s="5" customFormat="1" x14ac:dyDescent="0.35">
      <c r="A151" s="13"/>
      <c r="B151" s="4"/>
    </row>
    <row r="152" spans="1:2" s="5" customFormat="1" x14ac:dyDescent="0.35">
      <c r="A152" s="13"/>
      <c r="B152" s="4"/>
    </row>
    <row r="153" spans="1:2" s="5" customFormat="1" x14ac:dyDescent="0.35">
      <c r="A153" s="13"/>
      <c r="B153" s="4"/>
    </row>
    <row r="154" spans="1:2" s="5" customFormat="1" x14ac:dyDescent="0.35">
      <c r="A154" s="13"/>
      <c r="B154" s="4"/>
    </row>
    <row r="155" spans="1:2" s="5" customFormat="1" x14ac:dyDescent="0.35">
      <c r="A155" s="13"/>
      <c r="B155" s="4"/>
    </row>
    <row r="156" spans="1:2" s="5" customFormat="1" x14ac:dyDescent="0.35">
      <c r="A156" s="13"/>
      <c r="B156" s="4"/>
    </row>
    <row r="157" spans="1:2" s="5" customFormat="1" x14ac:dyDescent="0.35">
      <c r="A157" s="13"/>
      <c r="B157" s="4"/>
    </row>
    <row r="158" spans="1:2" s="5" customFormat="1" x14ac:dyDescent="0.35">
      <c r="A158" s="13"/>
      <c r="B158" s="4"/>
    </row>
    <row r="159" spans="1:2" s="5" customFormat="1" x14ac:dyDescent="0.35">
      <c r="A159" s="13"/>
      <c r="B159" s="4"/>
    </row>
    <row r="160" spans="1:2" s="5" customFormat="1" x14ac:dyDescent="0.35">
      <c r="A160" s="13"/>
      <c r="B160" s="4"/>
    </row>
    <row r="161" spans="1:2" s="5" customFormat="1" x14ac:dyDescent="0.35">
      <c r="A161" s="13"/>
      <c r="B161" s="4"/>
    </row>
    <row r="162" spans="1:2" s="5" customFormat="1" x14ac:dyDescent="0.35">
      <c r="A162" s="13"/>
      <c r="B162" s="4"/>
    </row>
    <row r="163" spans="1:2" s="5" customFormat="1" x14ac:dyDescent="0.35">
      <c r="A163" s="13"/>
      <c r="B163" s="4"/>
    </row>
    <row r="164" spans="1:2" s="5" customFormat="1" x14ac:dyDescent="0.35">
      <c r="A164" s="13"/>
      <c r="B164" s="4"/>
    </row>
    <row r="165" spans="1:2" s="5" customFormat="1" x14ac:dyDescent="0.35">
      <c r="A165" s="13"/>
      <c r="B165" s="4"/>
    </row>
    <row r="166" spans="1:2" s="5" customFormat="1" x14ac:dyDescent="0.35">
      <c r="A166" s="13"/>
      <c r="B166" s="4"/>
    </row>
    <row r="167" spans="1:2" s="5" customFormat="1" x14ac:dyDescent="0.35">
      <c r="A167" s="13"/>
      <c r="B167" s="4"/>
    </row>
    <row r="168" spans="1:2" s="5" customFormat="1" x14ac:dyDescent="0.35">
      <c r="A168" s="13"/>
      <c r="B168" s="4"/>
    </row>
    <row r="169" spans="1:2" s="5" customFormat="1" x14ac:dyDescent="0.35">
      <c r="A169" s="13"/>
      <c r="B169" s="4"/>
    </row>
    <row r="170" spans="1:2" s="5" customFormat="1" x14ac:dyDescent="0.35">
      <c r="A170" s="13"/>
      <c r="B170" s="4"/>
    </row>
    <row r="171" spans="1:2" s="5" customFormat="1" x14ac:dyDescent="0.35">
      <c r="A171" s="13"/>
      <c r="B171" s="4"/>
    </row>
    <row r="172" spans="1:2" s="5" customFormat="1" x14ac:dyDescent="0.35">
      <c r="A172" s="13"/>
      <c r="B172" s="4"/>
    </row>
    <row r="173" spans="1:2" s="5" customFormat="1" x14ac:dyDescent="0.35">
      <c r="A173" s="13"/>
      <c r="B173" s="4"/>
    </row>
    <row r="174" spans="1:2" s="5" customFormat="1" x14ac:dyDescent="0.35">
      <c r="A174" s="13"/>
      <c r="B174" s="4"/>
    </row>
    <row r="175" spans="1:2" s="5" customFormat="1" x14ac:dyDescent="0.35">
      <c r="A175" s="13"/>
      <c r="B175" s="4"/>
    </row>
    <row r="176" spans="1:2" s="5" customFormat="1" x14ac:dyDescent="0.35">
      <c r="A176" s="13"/>
      <c r="B176" s="4"/>
    </row>
    <row r="177" spans="1:17" s="5" customFormat="1" x14ac:dyDescent="0.35">
      <c r="A177" s="13"/>
      <c r="B177" s="4"/>
    </row>
    <row r="178" spans="1:17" s="5" customFormat="1" x14ac:dyDescent="0.35">
      <c r="A178" s="13"/>
      <c r="B178" s="4"/>
    </row>
    <row r="179" spans="1:17" s="5" customFormat="1" x14ac:dyDescent="0.35">
      <c r="A179" s="13"/>
      <c r="B179" s="4"/>
    </row>
    <row r="180" spans="1:17" s="5" customFormat="1" x14ac:dyDescent="0.35">
      <c r="A180" s="13"/>
      <c r="B180" s="4"/>
    </row>
    <row r="181" spans="1:17" s="5" customFormat="1" x14ac:dyDescent="0.35">
      <c r="A181" s="13"/>
      <c r="B181" s="4"/>
    </row>
    <row r="182" spans="1:17" s="5" customFormat="1" x14ac:dyDescent="0.35">
      <c r="A182" s="13"/>
      <c r="B182" s="4"/>
    </row>
    <row r="183" spans="1:17" s="5" customFormat="1" x14ac:dyDescent="0.35">
      <c r="A183" s="13"/>
      <c r="B183" s="4"/>
    </row>
    <row r="184" spans="1:17" s="5" customFormat="1" x14ac:dyDescent="0.35">
      <c r="A184" s="13"/>
      <c r="B184" s="4"/>
    </row>
    <row r="185" spans="1:17" s="5" customFormat="1" x14ac:dyDescent="0.35">
      <c r="A185" s="13"/>
      <c r="B185" s="6"/>
    </row>
    <row r="186" spans="1:17" s="5" customFormat="1" x14ac:dyDescent="0.35">
      <c r="A186" s="14"/>
      <c r="B186" s="4"/>
    </row>
    <row r="187" spans="1:17" s="5" customFormat="1" x14ac:dyDescent="0.35">
      <c r="A187" s="13"/>
      <c r="B187" s="4"/>
      <c r="Q187" s="7"/>
    </row>
    <row r="188" spans="1:17" s="5" customFormat="1" x14ac:dyDescent="0.35">
      <c r="A188" s="13"/>
      <c r="B188" s="4"/>
    </row>
    <row r="189" spans="1:17" s="5" customFormat="1" x14ac:dyDescent="0.35">
      <c r="A189" s="13"/>
      <c r="B189" s="4"/>
    </row>
    <row r="190" spans="1:17" s="5" customFormat="1" x14ac:dyDescent="0.35">
      <c r="A190" s="13"/>
      <c r="B190" s="4"/>
    </row>
    <row r="191" spans="1:17" s="5" customFormat="1" x14ac:dyDescent="0.35">
      <c r="A191" s="13"/>
      <c r="B191" s="4"/>
    </row>
    <row r="192" spans="1:17" s="5" customFormat="1" x14ac:dyDescent="0.35">
      <c r="A192" s="13"/>
      <c r="B192" s="4"/>
    </row>
    <row r="193" spans="1:2" s="5" customFormat="1" x14ac:dyDescent="0.35">
      <c r="A193" s="13"/>
      <c r="B193" s="4"/>
    </row>
    <row r="194" spans="1:2" s="5" customFormat="1" x14ac:dyDescent="0.35">
      <c r="A194" s="13"/>
      <c r="B194" s="4"/>
    </row>
    <row r="195" spans="1:2" s="5" customFormat="1" x14ac:dyDescent="0.35">
      <c r="A195" s="13"/>
      <c r="B195" s="4"/>
    </row>
    <row r="196" spans="1:2" s="5" customFormat="1" x14ac:dyDescent="0.35">
      <c r="A196" s="13"/>
      <c r="B196" s="4"/>
    </row>
    <row r="197" spans="1:2" s="5" customFormat="1" x14ac:dyDescent="0.35">
      <c r="A197" s="13"/>
      <c r="B197" s="4"/>
    </row>
    <row r="198" spans="1:2" s="5" customFormat="1" x14ac:dyDescent="0.35">
      <c r="A198" s="13"/>
      <c r="B198" s="4"/>
    </row>
    <row r="199" spans="1:2" s="5" customFormat="1" x14ac:dyDescent="0.35">
      <c r="A199" s="13"/>
      <c r="B199" s="4"/>
    </row>
    <row r="200" spans="1:2" s="5" customFormat="1" x14ac:dyDescent="0.35">
      <c r="A200" s="13"/>
      <c r="B200" s="4"/>
    </row>
    <row r="201" spans="1:2" s="5" customFormat="1" x14ac:dyDescent="0.35">
      <c r="A201" s="13"/>
      <c r="B201" s="4"/>
    </row>
    <row r="202" spans="1:2" s="5" customFormat="1" x14ac:dyDescent="0.35">
      <c r="A202" s="13"/>
      <c r="B202" s="4"/>
    </row>
    <row r="203" spans="1:2" s="5" customFormat="1" x14ac:dyDescent="0.35">
      <c r="A203" s="13"/>
      <c r="B203" s="4"/>
    </row>
    <row r="204" spans="1:2" s="5" customFormat="1" x14ac:dyDescent="0.35">
      <c r="A204" s="13"/>
      <c r="B204" s="4"/>
    </row>
    <row r="205" spans="1:2" s="5" customFormat="1" x14ac:dyDescent="0.35">
      <c r="A205" s="13"/>
      <c r="B205" s="4"/>
    </row>
    <row r="206" spans="1:2" s="5" customFormat="1" x14ac:dyDescent="0.35">
      <c r="A206" s="13"/>
      <c r="B206" s="4"/>
    </row>
    <row r="207" spans="1:2" s="5" customFormat="1" x14ac:dyDescent="0.35">
      <c r="A207" s="13"/>
      <c r="B207" s="4"/>
    </row>
    <row r="208" spans="1:2" s="5" customFormat="1" x14ac:dyDescent="0.35">
      <c r="A208" s="13"/>
      <c r="B208" s="4"/>
    </row>
    <row r="209" spans="1:2" s="5" customFormat="1" x14ac:dyDescent="0.35">
      <c r="A209" s="13"/>
      <c r="B209" s="4"/>
    </row>
    <row r="210" spans="1:2" s="5" customFormat="1" x14ac:dyDescent="0.35">
      <c r="A210" s="13"/>
      <c r="B210" s="4"/>
    </row>
    <row r="211" spans="1:2" s="5" customFormat="1" x14ac:dyDescent="0.35">
      <c r="A211" s="13"/>
      <c r="B211" s="4"/>
    </row>
    <row r="212" spans="1:2" s="5" customFormat="1" x14ac:dyDescent="0.35">
      <c r="A212" s="13"/>
      <c r="B212" s="4"/>
    </row>
    <row r="213" spans="1:2" s="5" customFormat="1" x14ac:dyDescent="0.35">
      <c r="A213" s="13"/>
      <c r="B213" s="4"/>
    </row>
    <row r="214" spans="1:2" s="5" customFormat="1" x14ac:dyDescent="0.35">
      <c r="A214" s="13"/>
      <c r="B214" s="4"/>
    </row>
    <row r="215" spans="1:2" s="5" customFormat="1" x14ac:dyDescent="0.35">
      <c r="A215" s="13"/>
      <c r="B215" s="4"/>
    </row>
    <row r="216" spans="1:2" s="5" customFormat="1" x14ac:dyDescent="0.35">
      <c r="A216" s="13"/>
      <c r="B216" s="4"/>
    </row>
    <row r="217" spans="1:2" s="5" customFormat="1" x14ac:dyDescent="0.35">
      <c r="A217" s="13"/>
      <c r="B217" s="4"/>
    </row>
    <row r="218" spans="1:2" s="5" customFormat="1" x14ac:dyDescent="0.35">
      <c r="A218" s="13"/>
      <c r="B218" s="4"/>
    </row>
    <row r="219" spans="1:2" s="5" customFormat="1" x14ac:dyDescent="0.35">
      <c r="A219" s="13"/>
      <c r="B219" s="4"/>
    </row>
    <row r="220" spans="1:2" s="5" customFormat="1" x14ac:dyDescent="0.35">
      <c r="A220" s="13"/>
      <c r="B220" s="4"/>
    </row>
    <row r="221" spans="1:2" s="5" customFormat="1" x14ac:dyDescent="0.35">
      <c r="A221" s="13"/>
      <c r="B221" s="4"/>
    </row>
    <row r="222" spans="1:2" s="5" customFormat="1" x14ac:dyDescent="0.35">
      <c r="A222" s="13"/>
      <c r="B222" s="4"/>
    </row>
    <row r="223" spans="1:2" s="5" customFormat="1" x14ac:dyDescent="0.35">
      <c r="A223" s="13"/>
      <c r="B223" s="4"/>
    </row>
    <row r="224" spans="1:2" s="5" customFormat="1" x14ac:dyDescent="0.35">
      <c r="A224" s="13"/>
      <c r="B224" s="4"/>
    </row>
    <row r="225" spans="1:2" s="5" customFormat="1" x14ac:dyDescent="0.35">
      <c r="A225" s="13"/>
      <c r="B225" s="4"/>
    </row>
    <row r="226" spans="1:2" s="5" customFormat="1" x14ac:dyDescent="0.35">
      <c r="A226" s="13"/>
      <c r="B226" s="4"/>
    </row>
    <row r="227" spans="1:2" s="5" customFormat="1" x14ac:dyDescent="0.35">
      <c r="A227" s="13"/>
      <c r="B227" s="4"/>
    </row>
    <row r="228" spans="1:2" s="5" customFormat="1" x14ac:dyDescent="0.35">
      <c r="A228" s="13"/>
      <c r="B228" s="4"/>
    </row>
    <row r="229" spans="1:2" s="5" customFormat="1" x14ac:dyDescent="0.35">
      <c r="A229" s="13"/>
      <c r="B229" s="4"/>
    </row>
    <row r="230" spans="1:2" s="5" customFormat="1" x14ac:dyDescent="0.35">
      <c r="A230" s="13"/>
      <c r="B230" s="4"/>
    </row>
    <row r="231" spans="1:2" s="5" customFormat="1" x14ac:dyDescent="0.35">
      <c r="A231" s="13"/>
      <c r="B231" s="4"/>
    </row>
    <row r="232" spans="1:2" s="5" customFormat="1" x14ac:dyDescent="0.35">
      <c r="A232" s="13"/>
      <c r="B232" s="4"/>
    </row>
    <row r="233" spans="1:2" s="5" customFormat="1" x14ac:dyDescent="0.35">
      <c r="A233" s="13"/>
      <c r="B233" s="4"/>
    </row>
    <row r="234" spans="1:2" s="5" customFormat="1" x14ac:dyDescent="0.35">
      <c r="A234" s="13"/>
      <c r="B234" s="4"/>
    </row>
    <row r="235" spans="1:2" s="5" customFormat="1" x14ac:dyDescent="0.35">
      <c r="A235" s="13"/>
      <c r="B235" s="4"/>
    </row>
    <row r="236" spans="1:2" s="5" customFormat="1" x14ac:dyDescent="0.35">
      <c r="A236" s="13"/>
      <c r="B236" s="4"/>
    </row>
    <row r="237" spans="1:2" s="5" customFormat="1" x14ac:dyDescent="0.35">
      <c r="A237" s="13"/>
      <c r="B237" s="4"/>
    </row>
    <row r="238" spans="1:2" s="5" customFormat="1" x14ac:dyDescent="0.35">
      <c r="A238" s="13"/>
      <c r="B238" s="4"/>
    </row>
    <row r="239" spans="1:2" s="5" customFormat="1" x14ac:dyDescent="0.35">
      <c r="A239" s="13"/>
      <c r="B239" s="4"/>
    </row>
    <row r="240" spans="1:2" s="5" customFormat="1" x14ac:dyDescent="0.35">
      <c r="A240" s="13"/>
      <c r="B240" s="4"/>
    </row>
    <row r="241" spans="1:2" s="5" customFormat="1" x14ac:dyDescent="0.35">
      <c r="A241" s="13"/>
      <c r="B241" s="4"/>
    </row>
    <row r="242" spans="1:2" s="5" customFormat="1" x14ac:dyDescent="0.35">
      <c r="A242" s="13"/>
      <c r="B242" s="4"/>
    </row>
    <row r="243" spans="1:2" s="5" customFormat="1" x14ac:dyDescent="0.35">
      <c r="A243" s="13"/>
      <c r="B243" s="4"/>
    </row>
    <row r="244" spans="1:2" s="5" customFormat="1" x14ac:dyDescent="0.35">
      <c r="A244" s="13"/>
      <c r="B244" s="4"/>
    </row>
    <row r="245" spans="1:2" s="5" customFormat="1" x14ac:dyDescent="0.35">
      <c r="A245" s="13"/>
      <c r="B245" s="4"/>
    </row>
    <row r="246" spans="1:2" s="5" customFormat="1" x14ac:dyDescent="0.35">
      <c r="A246" s="13"/>
      <c r="B246" s="4"/>
    </row>
    <row r="247" spans="1:2" s="5" customFormat="1" x14ac:dyDescent="0.35">
      <c r="A247" s="13"/>
      <c r="B247" s="4"/>
    </row>
    <row r="248" spans="1:2" s="5" customFormat="1" x14ac:dyDescent="0.35">
      <c r="A248" s="13"/>
      <c r="B248" s="4"/>
    </row>
    <row r="249" spans="1:2" s="5" customFormat="1" x14ac:dyDescent="0.35">
      <c r="A249" s="13"/>
      <c r="B249" s="4"/>
    </row>
    <row r="250" spans="1:2" s="5" customFormat="1" x14ac:dyDescent="0.35">
      <c r="A250" s="13"/>
      <c r="B250" s="4"/>
    </row>
    <row r="251" spans="1:2" s="5" customFormat="1" x14ac:dyDescent="0.35">
      <c r="A251" s="13"/>
      <c r="B251" s="4"/>
    </row>
    <row r="252" spans="1:2" s="5" customFormat="1" x14ac:dyDescent="0.35">
      <c r="A252" s="13"/>
      <c r="B252" s="4"/>
    </row>
    <row r="253" spans="1:2" s="5" customFormat="1" x14ac:dyDescent="0.35">
      <c r="A253" s="13"/>
      <c r="B253" s="4"/>
    </row>
    <row r="254" spans="1:2" s="5" customFormat="1" x14ac:dyDescent="0.35">
      <c r="A254" s="13"/>
      <c r="B254" s="4"/>
    </row>
    <row r="255" spans="1:2" s="5" customFormat="1" x14ac:dyDescent="0.35">
      <c r="A255" s="13"/>
      <c r="B255" s="4"/>
    </row>
    <row r="256" spans="1:2" s="5" customFormat="1" x14ac:dyDescent="0.35">
      <c r="A256" s="13"/>
      <c r="B256" s="4"/>
    </row>
    <row r="257" spans="1:2" s="5" customFormat="1" x14ac:dyDescent="0.35">
      <c r="A257" s="13"/>
      <c r="B257" s="4"/>
    </row>
    <row r="258" spans="1:2" s="5" customFormat="1" x14ac:dyDescent="0.35">
      <c r="A258" s="13"/>
      <c r="B258" s="4"/>
    </row>
    <row r="259" spans="1:2" s="5" customFormat="1" x14ac:dyDescent="0.35">
      <c r="A259" s="13"/>
      <c r="B259" s="4"/>
    </row>
    <row r="260" spans="1:2" s="5" customFormat="1" x14ac:dyDescent="0.35">
      <c r="A260" s="13"/>
      <c r="B260" s="4"/>
    </row>
    <row r="261" spans="1:2" s="5" customFormat="1" x14ac:dyDescent="0.35">
      <c r="A261" s="13"/>
      <c r="B261" s="4"/>
    </row>
    <row r="262" spans="1:2" s="5" customFormat="1" x14ac:dyDescent="0.35">
      <c r="A262" s="13"/>
      <c r="B262" s="4"/>
    </row>
    <row r="263" spans="1:2" s="5" customFormat="1" x14ac:dyDescent="0.35">
      <c r="A263" s="13"/>
      <c r="B263" s="4"/>
    </row>
    <row r="264" spans="1:2" s="5" customFormat="1" x14ac:dyDescent="0.35">
      <c r="A264" s="13"/>
      <c r="B264" s="4"/>
    </row>
    <row r="265" spans="1:2" s="5" customFormat="1" x14ac:dyDescent="0.35">
      <c r="A265" s="13"/>
      <c r="B265" s="4"/>
    </row>
    <row r="266" spans="1:2" s="5" customFormat="1" x14ac:dyDescent="0.35">
      <c r="A266" s="13"/>
      <c r="B266" s="4"/>
    </row>
    <row r="267" spans="1:2" s="5" customFormat="1" x14ac:dyDescent="0.35">
      <c r="A267" s="13"/>
      <c r="B267" s="4"/>
    </row>
    <row r="268" spans="1:2" s="5" customFormat="1" x14ac:dyDescent="0.35">
      <c r="A268" s="13"/>
      <c r="B268" s="4"/>
    </row>
    <row r="269" spans="1:2" s="5" customFormat="1" x14ac:dyDescent="0.35">
      <c r="A269" s="13"/>
      <c r="B269" s="4"/>
    </row>
    <row r="270" spans="1:2" s="5" customFormat="1" x14ac:dyDescent="0.35">
      <c r="A270" s="13"/>
      <c r="B270" s="4"/>
    </row>
    <row r="271" spans="1:2" s="5" customFormat="1" x14ac:dyDescent="0.35">
      <c r="A271" s="13"/>
      <c r="B271" s="4"/>
    </row>
    <row r="272" spans="1:2" s="5" customFormat="1" x14ac:dyDescent="0.35">
      <c r="A272" s="13"/>
      <c r="B272" s="4"/>
    </row>
    <row r="273" spans="1:2" s="5" customFormat="1" x14ac:dyDescent="0.35">
      <c r="A273" s="13"/>
      <c r="B273" s="4"/>
    </row>
    <row r="274" spans="1:2" s="5" customFormat="1" x14ac:dyDescent="0.35">
      <c r="A274" s="13"/>
      <c r="B274" s="4"/>
    </row>
    <row r="275" spans="1:2" s="5" customFormat="1" x14ac:dyDescent="0.35">
      <c r="A275" s="13"/>
      <c r="B275" s="4"/>
    </row>
    <row r="276" spans="1:2" s="5" customFormat="1" x14ac:dyDescent="0.35">
      <c r="A276" s="13"/>
      <c r="B276" s="4"/>
    </row>
    <row r="277" spans="1:2" s="5" customFormat="1" x14ac:dyDescent="0.35">
      <c r="A277" s="13"/>
      <c r="B277" s="4"/>
    </row>
    <row r="278" spans="1:2" s="5" customFormat="1" x14ac:dyDescent="0.35">
      <c r="A278" s="13"/>
      <c r="B278" s="4"/>
    </row>
    <row r="279" spans="1:2" s="5" customFormat="1" x14ac:dyDescent="0.35">
      <c r="A279" s="13"/>
      <c r="B279" s="4"/>
    </row>
    <row r="280" spans="1:2" s="5" customFormat="1" x14ac:dyDescent="0.35">
      <c r="A280" s="13"/>
      <c r="B280" s="4"/>
    </row>
    <row r="281" spans="1:2" s="5" customFormat="1" x14ac:dyDescent="0.35">
      <c r="A281" s="13"/>
      <c r="B281" s="4"/>
    </row>
    <row r="282" spans="1:2" s="5" customFormat="1" x14ac:dyDescent="0.35">
      <c r="A282" s="13"/>
      <c r="B282" s="4"/>
    </row>
    <row r="283" spans="1:2" s="5" customFormat="1" x14ac:dyDescent="0.35">
      <c r="A283" s="13"/>
      <c r="B283" s="4"/>
    </row>
    <row r="284" spans="1:2" s="5" customFormat="1" x14ac:dyDescent="0.35">
      <c r="A284" s="13"/>
      <c r="B284" s="4"/>
    </row>
    <row r="285" spans="1:2" s="5" customFormat="1" x14ac:dyDescent="0.35">
      <c r="A285" s="13"/>
      <c r="B285" s="4"/>
    </row>
    <row r="286" spans="1:2" s="5" customFormat="1" x14ac:dyDescent="0.35">
      <c r="A286" s="13"/>
      <c r="B286" s="4"/>
    </row>
    <row r="287" spans="1:2" s="5" customFormat="1" x14ac:dyDescent="0.35">
      <c r="A287" s="13"/>
      <c r="B287" s="4"/>
    </row>
    <row r="288" spans="1:2" s="5" customFormat="1" x14ac:dyDescent="0.35">
      <c r="A288" s="13"/>
      <c r="B288" s="4"/>
    </row>
    <row r="289" spans="1:2" s="5" customFormat="1" x14ac:dyDescent="0.35">
      <c r="A289" s="13"/>
      <c r="B289" s="4"/>
    </row>
    <row r="290" spans="1:2" s="5" customFormat="1" x14ac:dyDescent="0.35">
      <c r="A290" s="13"/>
      <c r="B290" s="4"/>
    </row>
    <row r="291" spans="1:2" s="5" customFormat="1" x14ac:dyDescent="0.35">
      <c r="A291" s="13"/>
      <c r="B291" s="4"/>
    </row>
    <row r="292" spans="1:2" s="5" customFormat="1" x14ac:dyDescent="0.35">
      <c r="A292" s="13"/>
      <c r="B292" s="4"/>
    </row>
    <row r="293" spans="1:2" s="5" customFormat="1" x14ac:dyDescent="0.35">
      <c r="A293" s="13"/>
      <c r="B293" s="4"/>
    </row>
    <row r="294" spans="1:2" s="5" customFormat="1" x14ac:dyDescent="0.35">
      <c r="A294" s="13"/>
      <c r="B294" s="4"/>
    </row>
    <row r="295" spans="1:2" s="5" customFormat="1" x14ac:dyDescent="0.35">
      <c r="A295" s="13"/>
      <c r="B295" s="4"/>
    </row>
    <row r="296" spans="1:2" s="5" customFormat="1" x14ac:dyDescent="0.35">
      <c r="A296" s="13"/>
      <c r="B296" s="4"/>
    </row>
    <row r="297" spans="1:2" s="5" customFormat="1" x14ac:dyDescent="0.35">
      <c r="A297" s="13"/>
      <c r="B297" s="4"/>
    </row>
    <row r="298" spans="1:2" s="5" customFormat="1" x14ac:dyDescent="0.35">
      <c r="A298" s="13"/>
      <c r="B298" s="4"/>
    </row>
    <row r="299" spans="1:2" s="5" customFormat="1" x14ac:dyDescent="0.35">
      <c r="A299" s="13"/>
      <c r="B299" s="4"/>
    </row>
    <row r="300" spans="1:2" s="5" customFormat="1" x14ac:dyDescent="0.35">
      <c r="A300" s="13"/>
      <c r="B300" s="4"/>
    </row>
    <row r="301" spans="1:2" s="5" customFormat="1" x14ac:dyDescent="0.35">
      <c r="A301" s="13"/>
      <c r="B301" s="4"/>
    </row>
    <row r="302" spans="1:2" s="5" customFormat="1" x14ac:dyDescent="0.35">
      <c r="A302" s="13"/>
      <c r="B302" s="4"/>
    </row>
    <row r="303" spans="1:2" s="5" customFormat="1" x14ac:dyDescent="0.35">
      <c r="A303" s="13"/>
      <c r="B303" s="4"/>
    </row>
    <row r="304" spans="1:2" s="5" customFormat="1" x14ac:dyDescent="0.35">
      <c r="A304" s="13"/>
      <c r="B304" s="4"/>
    </row>
    <row r="305" spans="1:2" s="5" customFormat="1" x14ac:dyDescent="0.35">
      <c r="A305" s="13"/>
      <c r="B305" s="4"/>
    </row>
    <row r="306" spans="1:2" s="5" customFormat="1" x14ac:dyDescent="0.35">
      <c r="A306" s="13"/>
      <c r="B306" s="4"/>
    </row>
    <row r="307" spans="1:2" s="5" customFormat="1" x14ac:dyDescent="0.35">
      <c r="A307" s="13"/>
      <c r="B307" s="4"/>
    </row>
    <row r="308" spans="1:2" s="5" customFormat="1" x14ac:dyDescent="0.35">
      <c r="A308" s="13"/>
      <c r="B308" s="4"/>
    </row>
    <row r="309" spans="1:2" s="5" customFormat="1" x14ac:dyDescent="0.35">
      <c r="A309" s="13"/>
      <c r="B309" s="4"/>
    </row>
    <row r="310" spans="1:2" s="5" customFormat="1" x14ac:dyDescent="0.35">
      <c r="A310" s="13"/>
      <c r="B310" s="4"/>
    </row>
    <row r="311" spans="1:2" s="5" customFormat="1" x14ac:dyDescent="0.35">
      <c r="A311" s="13"/>
      <c r="B311" s="4"/>
    </row>
    <row r="312" spans="1:2" s="5" customFormat="1" x14ac:dyDescent="0.35">
      <c r="A312" s="13"/>
      <c r="B312" s="4"/>
    </row>
    <row r="313" spans="1:2" s="5" customFormat="1" x14ac:dyDescent="0.35">
      <c r="A313" s="13"/>
      <c r="B313" s="4"/>
    </row>
    <row r="314" spans="1:2" s="5" customFormat="1" x14ac:dyDescent="0.35">
      <c r="A314" s="13"/>
      <c r="B314" s="4"/>
    </row>
    <row r="315" spans="1:2" s="5" customFormat="1" x14ac:dyDescent="0.35">
      <c r="A315" s="13"/>
      <c r="B315" s="4"/>
    </row>
    <row r="316" spans="1:2" s="5" customFormat="1" x14ac:dyDescent="0.35">
      <c r="A316" s="13"/>
      <c r="B316" s="4"/>
    </row>
    <row r="317" spans="1:2" s="5" customFormat="1" x14ac:dyDescent="0.35">
      <c r="A317" s="13"/>
      <c r="B317" s="4"/>
    </row>
    <row r="318" spans="1:2" s="5" customFormat="1" x14ac:dyDescent="0.35">
      <c r="A318" s="13"/>
      <c r="B318" s="4"/>
    </row>
    <row r="319" spans="1:2" s="5" customFormat="1" x14ac:dyDescent="0.35">
      <c r="A319" s="13"/>
      <c r="B319" s="4"/>
    </row>
    <row r="320" spans="1:2" s="5" customFormat="1" x14ac:dyDescent="0.35">
      <c r="A320" s="13"/>
      <c r="B320" s="4"/>
    </row>
    <row r="321" spans="1:2" s="5" customFormat="1" x14ac:dyDescent="0.35">
      <c r="A321" s="13"/>
      <c r="B321" s="4"/>
    </row>
    <row r="322" spans="1:2" s="5" customFormat="1" x14ac:dyDescent="0.35">
      <c r="A322" s="13"/>
      <c r="B322" s="4"/>
    </row>
    <row r="323" spans="1:2" s="5" customFormat="1" x14ac:dyDescent="0.35">
      <c r="A323" s="13"/>
      <c r="B323" s="4"/>
    </row>
    <row r="324" spans="1:2" s="5" customFormat="1" x14ac:dyDescent="0.35">
      <c r="A324" s="13"/>
      <c r="B324" s="4"/>
    </row>
    <row r="325" spans="1:2" s="5" customFormat="1" x14ac:dyDescent="0.35">
      <c r="A325" s="13"/>
      <c r="B325" s="4"/>
    </row>
    <row r="326" spans="1:2" s="5" customFormat="1" x14ac:dyDescent="0.35">
      <c r="A326" s="13"/>
      <c r="B326" s="4"/>
    </row>
    <row r="327" spans="1:2" s="5" customFormat="1" x14ac:dyDescent="0.35">
      <c r="A327" s="13"/>
      <c r="B327" s="4"/>
    </row>
    <row r="328" spans="1:2" s="5" customFormat="1" x14ac:dyDescent="0.35">
      <c r="A328" s="13"/>
      <c r="B328" s="4"/>
    </row>
    <row r="329" spans="1:2" s="5" customFormat="1" x14ac:dyDescent="0.35">
      <c r="A329" s="13"/>
      <c r="B329" s="4"/>
    </row>
    <row r="330" spans="1:2" s="5" customFormat="1" x14ac:dyDescent="0.35">
      <c r="A330" s="13"/>
      <c r="B330" s="4"/>
    </row>
    <row r="331" spans="1:2" s="5" customFormat="1" x14ac:dyDescent="0.35">
      <c r="A331" s="13"/>
      <c r="B331" s="4"/>
    </row>
    <row r="332" spans="1:2" s="5" customFormat="1" x14ac:dyDescent="0.35">
      <c r="A332" s="13"/>
      <c r="B332" s="4"/>
    </row>
    <row r="333" spans="1:2" s="5" customFormat="1" x14ac:dyDescent="0.35">
      <c r="A333" s="13"/>
      <c r="B333" s="4"/>
    </row>
    <row r="334" spans="1:2" s="5" customFormat="1" x14ac:dyDescent="0.35">
      <c r="A334" s="13"/>
      <c r="B334" s="4"/>
    </row>
    <row r="335" spans="1:2" s="5" customFormat="1" x14ac:dyDescent="0.35">
      <c r="A335" s="13"/>
      <c r="B335" s="4"/>
    </row>
    <row r="336" spans="1:2" s="5" customFormat="1" x14ac:dyDescent="0.35">
      <c r="A336" s="13"/>
      <c r="B336" s="4"/>
    </row>
    <row r="337" spans="1:2" s="5" customFormat="1" x14ac:dyDescent="0.35">
      <c r="A337" s="13"/>
      <c r="B337" s="4"/>
    </row>
    <row r="338" spans="1:2" s="5" customFormat="1" x14ac:dyDescent="0.35">
      <c r="A338" s="13"/>
      <c r="B338" s="4"/>
    </row>
    <row r="339" spans="1:2" s="5" customFormat="1" x14ac:dyDescent="0.35">
      <c r="A339" s="13"/>
      <c r="B339" s="4"/>
    </row>
    <row r="340" spans="1:2" s="5" customFormat="1" x14ac:dyDescent="0.35">
      <c r="A340" s="13"/>
      <c r="B340" s="4"/>
    </row>
    <row r="341" spans="1:2" s="5" customFormat="1" x14ac:dyDescent="0.35">
      <c r="A341" s="13"/>
      <c r="B341" s="4"/>
    </row>
    <row r="342" spans="1:2" s="5" customFormat="1" x14ac:dyDescent="0.35">
      <c r="A342" s="13"/>
      <c r="B342" s="4"/>
    </row>
    <row r="343" spans="1:2" s="5" customFormat="1" x14ac:dyDescent="0.35">
      <c r="A343" s="13"/>
      <c r="B343" s="4"/>
    </row>
    <row r="344" spans="1:2" s="5" customFormat="1" x14ac:dyDescent="0.35">
      <c r="A344" s="13"/>
      <c r="B344" s="4"/>
    </row>
    <row r="345" spans="1:2" s="5" customFormat="1" x14ac:dyDescent="0.35">
      <c r="A345" s="13"/>
      <c r="B345" s="4"/>
    </row>
    <row r="346" spans="1:2" s="5" customFormat="1" x14ac:dyDescent="0.35">
      <c r="A346" s="13"/>
      <c r="B346" s="4"/>
    </row>
    <row r="347" spans="1:2" s="5" customFormat="1" x14ac:dyDescent="0.35">
      <c r="A347" s="13"/>
      <c r="B347" s="4"/>
    </row>
    <row r="348" spans="1:2" s="5" customFormat="1" x14ac:dyDescent="0.35">
      <c r="A348" s="13"/>
      <c r="B348" s="4"/>
    </row>
    <row r="349" spans="1:2" s="5" customFormat="1" x14ac:dyDescent="0.35">
      <c r="A349" s="13"/>
      <c r="B349" s="4"/>
    </row>
    <row r="350" spans="1:2" s="5" customFormat="1" x14ac:dyDescent="0.35">
      <c r="A350" s="13"/>
      <c r="B350" s="4"/>
    </row>
    <row r="351" spans="1:2" s="5" customFormat="1" x14ac:dyDescent="0.35">
      <c r="A351" s="13"/>
      <c r="B351" s="4"/>
    </row>
    <row r="352" spans="1:2" s="5" customFormat="1" x14ac:dyDescent="0.35">
      <c r="A352" s="13"/>
      <c r="B352" s="4"/>
    </row>
    <row r="353" spans="1:2" s="5" customFormat="1" x14ac:dyDescent="0.35">
      <c r="A353" s="13"/>
      <c r="B353" s="4"/>
    </row>
    <row r="354" spans="1:2" s="5" customFormat="1" x14ac:dyDescent="0.35">
      <c r="A354" s="13"/>
      <c r="B354" s="4"/>
    </row>
    <row r="355" spans="1:2" s="5" customFormat="1" x14ac:dyDescent="0.35">
      <c r="A355" s="13"/>
      <c r="B355" s="4"/>
    </row>
    <row r="356" spans="1:2" s="5" customFormat="1" x14ac:dyDescent="0.35">
      <c r="A356" s="13"/>
      <c r="B356" s="4"/>
    </row>
    <row r="357" spans="1:2" s="5" customFormat="1" x14ac:dyDescent="0.35">
      <c r="A357" s="13"/>
      <c r="B357" s="4"/>
    </row>
    <row r="358" spans="1:2" s="5" customFormat="1" x14ac:dyDescent="0.35">
      <c r="A358" s="13"/>
      <c r="B358" s="4"/>
    </row>
    <row r="359" spans="1:2" s="5" customFormat="1" x14ac:dyDescent="0.35">
      <c r="A359" s="13"/>
      <c r="B359" s="4"/>
    </row>
    <row r="360" spans="1:2" s="5" customFormat="1" x14ac:dyDescent="0.35">
      <c r="A360" s="13"/>
      <c r="B360" s="4"/>
    </row>
    <row r="361" spans="1:2" s="5" customFormat="1" x14ac:dyDescent="0.35">
      <c r="A361" s="13"/>
      <c r="B361" s="4"/>
    </row>
    <row r="362" spans="1:2" s="5" customFormat="1" x14ac:dyDescent="0.35">
      <c r="A362" s="13"/>
      <c r="B362" s="4"/>
    </row>
    <row r="363" spans="1:2" s="5" customFormat="1" x14ac:dyDescent="0.35">
      <c r="A363" s="13"/>
      <c r="B363" s="4"/>
    </row>
    <row r="364" spans="1:2" s="5" customFormat="1" x14ac:dyDescent="0.35">
      <c r="A364" s="13"/>
      <c r="B364" s="4"/>
    </row>
    <row r="365" spans="1:2" s="5" customFormat="1" x14ac:dyDescent="0.35">
      <c r="A365" s="13"/>
      <c r="B365" s="4"/>
    </row>
    <row r="366" spans="1:2" s="5" customFormat="1" x14ac:dyDescent="0.35">
      <c r="A366" s="13"/>
      <c r="B366" s="4"/>
    </row>
    <row r="367" spans="1:2" s="5" customFormat="1" x14ac:dyDescent="0.35">
      <c r="A367" s="13"/>
      <c r="B367" s="4"/>
    </row>
    <row r="368" spans="1:2" s="5" customFormat="1" x14ac:dyDescent="0.35">
      <c r="A368" s="13"/>
      <c r="B368" s="4"/>
    </row>
    <row r="369" spans="1:2" s="5" customFormat="1" x14ac:dyDescent="0.35">
      <c r="A369" s="13"/>
      <c r="B369" s="4"/>
    </row>
    <row r="370" spans="1:2" s="5" customFormat="1" x14ac:dyDescent="0.35">
      <c r="A370" s="13"/>
      <c r="B370" s="4"/>
    </row>
    <row r="371" spans="1:2" s="5" customFormat="1" x14ac:dyDescent="0.35">
      <c r="A371" s="13"/>
      <c r="B371" s="4"/>
    </row>
    <row r="372" spans="1:2" s="5" customFormat="1" x14ac:dyDescent="0.35">
      <c r="A372" s="13"/>
      <c r="B372" s="4"/>
    </row>
    <row r="373" spans="1:2" s="5" customFormat="1" x14ac:dyDescent="0.35">
      <c r="A373" s="13"/>
      <c r="B373" s="4"/>
    </row>
    <row r="374" spans="1:2" s="5" customFormat="1" x14ac:dyDescent="0.35">
      <c r="A374" s="13"/>
      <c r="B374" s="4"/>
    </row>
    <row r="375" spans="1:2" s="5" customFormat="1" x14ac:dyDescent="0.35">
      <c r="A375" s="13"/>
      <c r="B375" s="4"/>
    </row>
    <row r="376" spans="1:2" s="5" customFormat="1" x14ac:dyDescent="0.35">
      <c r="A376" s="13"/>
      <c r="B376" s="4"/>
    </row>
    <row r="377" spans="1:2" s="5" customFormat="1" x14ac:dyDescent="0.35">
      <c r="A377" s="13"/>
      <c r="B377" s="4"/>
    </row>
    <row r="378" spans="1:2" s="5" customFormat="1" x14ac:dyDescent="0.35">
      <c r="A378" s="13"/>
      <c r="B378" s="4"/>
    </row>
    <row r="379" spans="1:2" s="5" customFormat="1" x14ac:dyDescent="0.35">
      <c r="A379" s="13"/>
      <c r="B379" s="4"/>
    </row>
    <row r="380" spans="1:2" s="5" customFormat="1" x14ac:dyDescent="0.35">
      <c r="A380" s="13"/>
      <c r="B380" s="4"/>
    </row>
    <row r="381" spans="1:2" s="5" customFormat="1" x14ac:dyDescent="0.35">
      <c r="A381" s="13"/>
      <c r="B381" s="4"/>
    </row>
    <row r="382" spans="1:2" s="5" customFormat="1" x14ac:dyDescent="0.35">
      <c r="A382" s="13"/>
      <c r="B382" s="4"/>
    </row>
    <row r="383" spans="1:2" s="5" customFormat="1" x14ac:dyDescent="0.35">
      <c r="A383" s="13"/>
      <c r="B383" s="4"/>
    </row>
    <row r="384" spans="1:2" s="5" customFormat="1" x14ac:dyDescent="0.35">
      <c r="A384" s="13"/>
      <c r="B384" s="4"/>
    </row>
    <row r="385" spans="1:2" s="5" customFormat="1" x14ac:dyDescent="0.35">
      <c r="A385" s="13"/>
      <c r="B385" s="4"/>
    </row>
    <row r="386" spans="1:2" s="5" customFormat="1" x14ac:dyDescent="0.35">
      <c r="A386" s="13"/>
      <c r="B386" s="4"/>
    </row>
    <row r="387" spans="1:2" s="5" customFormat="1" x14ac:dyDescent="0.35">
      <c r="A387" s="13"/>
      <c r="B387" s="4"/>
    </row>
    <row r="388" spans="1:2" s="5" customFormat="1" x14ac:dyDescent="0.35">
      <c r="A388" s="13"/>
      <c r="B388" s="4"/>
    </row>
    <row r="389" spans="1:2" s="5" customFormat="1" x14ac:dyDescent="0.35">
      <c r="A389" s="13"/>
      <c r="B389" s="4"/>
    </row>
    <row r="390" spans="1:2" s="5" customFormat="1" x14ac:dyDescent="0.35">
      <c r="A390" s="13"/>
      <c r="B390" s="4"/>
    </row>
    <row r="391" spans="1:2" s="5" customFormat="1" x14ac:dyDescent="0.35">
      <c r="A391" s="13"/>
      <c r="B391" s="4"/>
    </row>
    <row r="392" spans="1:2" s="5" customFormat="1" x14ac:dyDescent="0.35">
      <c r="A392" s="13"/>
      <c r="B392" s="4"/>
    </row>
    <row r="393" spans="1:2" s="5" customFormat="1" x14ac:dyDescent="0.35">
      <c r="A393" s="13"/>
      <c r="B393" s="4"/>
    </row>
    <row r="394" spans="1:2" s="5" customFormat="1" x14ac:dyDescent="0.35">
      <c r="A394" s="13"/>
      <c r="B394" s="4"/>
    </row>
    <row r="395" spans="1:2" s="5" customFormat="1" x14ac:dyDescent="0.35">
      <c r="A395" s="13"/>
      <c r="B395" s="4"/>
    </row>
    <row r="396" spans="1:2" s="5" customFormat="1" x14ac:dyDescent="0.35">
      <c r="A396" s="13"/>
      <c r="B396" s="4"/>
    </row>
    <row r="397" spans="1:2" s="5" customFormat="1" x14ac:dyDescent="0.35">
      <c r="A397" s="13"/>
      <c r="B397" s="4"/>
    </row>
    <row r="398" spans="1:2" s="5" customFormat="1" x14ac:dyDescent="0.35">
      <c r="A398" s="13"/>
      <c r="B398" s="4"/>
    </row>
    <row r="399" spans="1:2" s="5" customFormat="1" x14ac:dyDescent="0.35">
      <c r="A399" s="13"/>
      <c r="B399" s="4"/>
    </row>
    <row r="400" spans="1:2" s="5" customFormat="1" x14ac:dyDescent="0.35">
      <c r="A400" s="13"/>
      <c r="B400" s="4"/>
    </row>
    <row r="401" spans="1:2" s="5" customFormat="1" x14ac:dyDescent="0.35">
      <c r="A401" s="13"/>
      <c r="B401" s="4"/>
    </row>
    <row r="402" spans="1:2" s="5" customFormat="1" x14ac:dyDescent="0.35">
      <c r="A402" s="13"/>
      <c r="B402" s="4"/>
    </row>
    <row r="403" spans="1:2" s="5" customFormat="1" x14ac:dyDescent="0.35">
      <c r="A403" s="13"/>
      <c r="B403" s="4"/>
    </row>
    <row r="404" spans="1:2" s="5" customFormat="1" x14ac:dyDescent="0.35">
      <c r="A404" s="13"/>
      <c r="B404" s="4"/>
    </row>
    <row r="405" spans="1:2" s="5" customFormat="1" x14ac:dyDescent="0.35">
      <c r="A405" s="13"/>
      <c r="B405" s="4"/>
    </row>
    <row r="406" spans="1:2" s="5" customFormat="1" x14ac:dyDescent="0.35">
      <c r="A406" s="13"/>
      <c r="B406" s="4"/>
    </row>
    <row r="407" spans="1:2" s="5" customFormat="1" x14ac:dyDescent="0.35">
      <c r="A407" s="13"/>
      <c r="B407" s="4"/>
    </row>
    <row r="408" spans="1:2" s="5" customFormat="1" x14ac:dyDescent="0.35">
      <c r="A408" s="13"/>
      <c r="B408" s="4"/>
    </row>
    <row r="409" spans="1:2" s="5" customFormat="1" x14ac:dyDescent="0.35">
      <c r="A409" s="13"/>
      <c r="B409" s="4"/>
    </row>
    <row r="410" spans="1:2" s="5" customFormat="1" x14ac:dyDescent="0.35">
      <c r="A410" s="13"/>
      <c r="B410" s="4"/>
    </row>
  </sheetData>
  <mergeCells count="1">
    <mergeCell ref="Q1:R1"/>
  </mergeCells>
  <phoneticPr fontId="12" type="noConversion"/>
  <hyperlinks>
    <hyperlink ref="A3" location="'1. Functional type'!A1" display="Tab 1" xr:uid="{9D7AAF14-8C22-470F-96C5-46EBC4DFF39E}"/>
    <hyperlink ref="A4" location="'2. Last time since'!A1" display="Tab 2" xr:uid="{90C8205E-F981-4BBE-A9B1-E986634CC5F3}"/>
    <hyperlink ref="A5" location="'3. Unsentenced'!A1" display="Tab 3" xr:uid="{260AE21E-0962-492F-997B-BD4693BBC0C5}"/>
    <hyperlink ref="A6" location="'4 .Induction'!A1" display="Tab 4" xr:uid="{8D58147B-69E0-4567-BD3E-A9EA3E443EC9}"/>
    <hyperlink ref="A7" location="'5. VP vs the rest'!A1" display="Tab 5" xr:uid="{52E816C6-6F69-492C-9AD5-3B5E5BF9D6C8}"/>
    <hyperlink ref="A8:A14" location="'5. VP vs the rest'!A1" display="Tab 5" xr:uid="{CAA93244-53DB-44FC-8D85-D0B498FA1BE3}"/>
    <hyperlink ref="A8" location="'6 .Under 25'!A1" display="Tab 6" xr:uid="{47738A33-7720-4183-8394-C44A08687216}"/>
    <hyperlink ref="A9" location="'7. 50 and over'!A1" display="Tab 7" xr:uid="{CD4A473F-8A86-45F2-A2B6-44A1AC5D5F66}"/>
    <hyperlink ref="A10" location="'8. Ethnicity'!A1" display="Tab 8" xr:uid="{48941B6A-4AD0-4F37-A860-76307AACCE9B}"/>
    <hyperlink ref="A11" location="'9. Religion'!A1" display="Tab 9" xr:uid="{B3F20E51-4F6B-4045-B595-BCAC615BAE89}"/>
    <hyperlink ref="A12" location="'10. Disability'!A1" display="Tab 10" xr:uid="{7CE2C141-D089-4564-9DCC-FE8AFB80E8CA}"/>
    <hyperlink ref="A13" location="'11. Mental health'!A1" display="Tab 11" xr:uid="{F31A558D-AD19-41C9-8F84-1E02FF89A024}"/>
    <hyperlink ref="A14" location="'12. Neurodivergent'!A1" display="Tab 12" xr:uid="{E7E78321-2D1D-4A45-8A4D-AB20BC8FBDC6}"/>
    <hyperlink ref="A15" location="'13. LA care'!A1" display="Tab 13" xr:uid="{67E1C315-ECC1-4D21-9F30-2753F518F414}"/>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F76DA-1890-48DC-BEC4-D3324BBCF848}">
  <dimension ref="A1:HS723"/>
  <sheetViews>
    <sheetView showGridLines="0" view="pageBreakPreview" zoomScaleNormal="75" zoomScaleSheetLayoutView="100" workbookViewId="0"/>
  </sheetViews>
  <sheetFormatPr defaultColWidth="9.453125" defaultRowHeight="16.5" x14ac:dyDescent="0.35"/>
  <cols>
    <col min="1" max="1" width="7.453125" style="42" bestFit="1" customWidth="1"/>
    <col min="2" max="2" width="102.54296875" style="30" customWidth="1"/>
    <col min="3" max="3" width="8.453125" style="156" customWidth="1"/>
    <col min="4" max="4" width="8.453125" style="18" customWidth="1"/>
    <col min="5" max="5" width="8.54296875" style="18" customWidth="1"/>
    <col min="6" max="16384" width="9.453125" style="18"/>
  </cols>
  <sheetData>
    <row r="1" spans="1:12" ht="74.25" customHeight="1" thickBot="1" x14ac:dyDescent="0.4">
      <c r="A1" s="15"/>
      <c r="B1" s="304" t="s">
        <v>365</v>
      </c>
      <c r="C1" s="254"/>
      <c r="D1" s="174"/>
      <c r="E1" s="254"/>
    </row>
    <row r="2" spans="1:12" s="26" customFormat="1" ht="87" customHeight="1" thickBot="1" x14ac:dyDescent="0.3">
      <c r="A2" s="255"/>
      <c r="B2" s="256" t="s">
        <v>366</v>
      </c>
      <c r="C2" s="257"/>
      <c r="D2" s="258"/>
    </row>
    <row r="3" spans="1:12" s="26" customFormat="1" ht="14.25" customHeight="1" x14ac:dyDescent="0.25">
      <c r="A3" s="28"/>
      <c r="B3" s="28"/>
      <c r="C3" s="28"/>
      <c r="D3" s="28"/>
    </row>
    <row r="4" spans="1:12" s="32" customFormat="1" ht="23.25" customHeight="1" x14ac:dyDescent="0.35">
      <c r="A4" s="29" t="s">
        <v>25</v>
      </c>
      <c r="B4" s="30"/>
      <c r="C4" s="259"/>
      <c r="D4" s="259"/>
      <c r="E4" s="260"/>
      <c r="F4" s="324"/>
      <c r="G4" s="324"/>
      <c r="H4" s="324"/>
      <c r="I4" s="324"/>
      <c r="J4" s="324"/>
      <c r="K4" s="324"/>
      <c r="L4" s="324"/>
    </row>
    <row r="5" spans="1:12" ht="30" customHeight="1" x14ac:dyDescent="0.35">
      <c r="A5" s="33"/>
      <c r="B5" s="261" t="s">
        <v>26</v>
      </c>
      <c r="C5" s="18"/>
      <c r="E5" s="262"/>
      <c r="F5" s="325"/>
      <c r="G5" s="325"/>
      <c r="H5" s="325"/>
      <c r="I5" s="325"/>
      <c r="J5" s="325"/>
      <c r="K5" s="325"/>
      <c r="L5" s="325"/>
    </row>
    <row r="6" spans="1:12" ht="30" customHeight="1" x14ac:dyDescent="0.35">
      <c r="A6" s="36"/>
      <c r="B6" s="263" t="s">
        <v>27</v>
      </c>
      <c r="C6" s="18"/>
      <c r="E6" s="262"/>
      <c r="F6" s="325"/>
      <c r="G6" s="325"/>
      <c r="H6" s="325"/>
      <c r="I6" s="325"/>
      <c r="J6" s="325"/>
      <c r="K6" s="325"/>
      <c r="L6" s="325"/>
    </row>
    <row r="7" spans="1:12" ht="30" customHeight="1" x14ac:dyDescent="0.35">
      <c r="A7" s="39"/>
      <c r="B7" s="263" t="s">
        <v>28</v>
      </c>
      <c r="C7" s="18"/>
      <c r="E7" s="262"/>
      <c r="F7" s="325"/>
      <c r="G7" s="325"/>
      <c r="H7" s="325"/>
      <c r="I7" s="325"/>
      <c r="J7" s="325"/>
      <c r="K7" s="325"/>
      <c r="L7" s="325"/>
    </row>
    <row r="8" spans="1:12" ht="30" customHeight="1" x14ac:dyDescent="0.35">
      <c r="A8" s="40"/>
      <c r="B8" s="263" t="s">
        <v>29</v>
      </c>
      <c r="C8" s="18"/>
      <c r="E8" s="262"/>
      <c r="F8" s="325"/>
      <c r="G8" s="325"/>
      <c r="H8" s="325"/>
      <c r="I8" s="325"/>
      <c r="J8" s="325"/>
      <c r="K8" s="325"/>
      <c r="L8" s="325"/>
    </row>
    <row r="9" spans="1:12" ht="31" customHeight="1" x14ac:dyDescent="0.3">
      <c r="A9" s="264"/>
      <c r="B9" s="263" t="s">
        <v>30</v>
      </c>
      <c r="C9" s="18"/>
      <c r="F9" s="325"/>
      <c r="G9" s="325"/>
      <c r="H9" s="325"/>
      <c r="I9" s="325"/>
      <c r="J9" s="325"/>
      <c r="K9" s="325"/>
      <c r="L9" s="325"/>
    </row>
    <row r="10" spans="1:12" ht="17.25" customHeight="1" x14ac:dyDescent="0.3">
      <c r="A10" s="265"/>
      <c r="B10" s="43" t="s">
        <v>31</v>
      </c>
      <c r="C10" s="266"/>
      <c r="D10" s="266"/>
      <c r="F10" s="325"/>
      <c r="G10" s="325"/>
      <c r="H10" s="325"/>
      <c r="I10" s="325"/>
      <c r="J10" s="325"/>
      <c r="K10" s="325"/>
      <c r="L10" s="325"/>
    </row>
    <row r="11" spans="1:12" ht="231" customHeight="1" x14ac:dyDescent="0.3">
      <c r="B11" s="43"/>
      <c r="C11" s="47" t="s">
        <v>367</v>
      </c>
      <c r="D11" s="46" t="s">
        <v>368</v>
      </c>
    </row>
    <row r="12" spans="1:12" s="48" customFormat="1" ht="30" customHeight="1" x14ac:dyDescent="0.35">
      <c r="B12" s="267" t="s">
        <v>34</v>
      </c>
      <c r="C12" s="157">
        <v>53</v>
      </c>
      <c r="D12" s="51">
        <v>121</v>
      </c>
    </row>
    <row r="13" spans="1:12" s="48" customFormat="1" ht="18" customHeight="1" thickBot="1" x14ac:dyDescent="0.4">
      <c r="B13" s="53"/>
      <c r="C13" s="55"/>
      <c r="D13" s="55"/>
    </row>
    <row r="14" spans="1:12" ht="30" customHeight="1" thickTop="1" x14ac:dyDescent="0.25">
      <c r="A14" s="111" t="s">
        <v>36</v>
      </c>
      <c r="B14" s="57"/>
      <c r="C14" s="57"/>
      <c r="D14" s="268"/>
    </row>
    <row r="15" spans="1:12" s="48" customFormat="1" ht="30" customHeight="1" x14ac:dyDescent="0.35">
      <c r="A15" s="61">
        <v>1.2</v>
      </c>
      <c r="B15" s="62" t="s">
        <v>38</v>
      </c>
      <c r="C15" s="295">
        <v>0.27</v>
      </c>
      <c r="D15" s="295">
        <v>0.13</v>
      </c>
    </row>
    <row r="16" spans="1:12" s="48" customFormat="1" ht="30" customHeight="1" x14ac:dyDescent="0.35">
      <c r="A16" s="66"/>
      <c r="B16" s="62" t="s">
        <v>39</v>
      </c>
      <c r="C16" s="70">
        <v>0.02</v>
      </c>
      <c r="D16" s="65">
        <v>0.18</v>
      </c>
    </row>
    <row r="17" spans="1:227" s="48" customFormat="1" ht="30" customHeight="1" x14ac:dyDescent="0.35">
      <c r="A17" s="61">
        <v>1.3</v>
      </c>
      <c r="B17" s="62" t="s">
        <v>41</v>
      </c>
      <c r="C17" s="70">
        <v>0.89</v>
      </c>
      <c r="D17" s="65">
        <v>0.34</v>
      </c>
    </row>
    <row r="18" spans="1:227" s="48" customFormat="1" ht="30" customHeight="1" x14ac:dyDescent="0.35">
      <c r="A18" s="68"/>
      <c r="B18" s="62" t="s">
        <v>42</v>
      </c>
      <c r="C18" s="65">
        <v>0</v>
      </c>
      <c r="D18" s="65">
        <v>0.02</v>
      </c>
    </row>
    <row r="19" spans="1:227" s="48" customFormat="1" ht="30" customHeight="1" x14ac:dyDescent="0.35">
      <c r="A19" s="69">
        <v>7.3</v>
      </c>
      <c r="B19" s="62" t="s">
        <v>48</v>
      </c>
      <c r="C19" s="139"/>
      <c r="D19" s="139"/>
    </row>
    <row r="20" spans="1:227" s="72" customFormat="1" ht="33" x14ac:dyDescent="0.35">
      <c r="A20" s="69">
        <v>12.1</v>
      </c>
      <c r="B20" s="62" t="s">
        <v>306</v>
      </c>
      <c r="C20" s="65">
        <v>0.44</v>
      </c>
      <c r="D20" s="65">
        <v>0.55000000000000004</v>
      </c>
      <c r="E20" s="71"/>
      <c r="F20" s="71"/>
      <c r="G20" s="71"/>
      <c r="H20" s="71"/>
      <c r="I20" s="71"/>
      <c r="J20" s="71"/>
      <c r="K20" s="71"/>
      <c r="L20" s="71"/>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c r="EL20" s="71"/>
      <c r="EM20" s="71"/>
      <c r="EN20" s="71"/>
      <c r="EO20" s="71"/>
      <c r="EP20" s="71"/>
      <c r="EQ20" s="71"/>
      <c r="ER20" s="71"/>
      <c r="ES20" s="71"/>
      <c r="ET20" s="71"/>
      <c r="EU20" s="71"/>
      <c r="EV20" s="71"/>
      <c r="EW20" s="71"/>
      <c r="EX20" s="71"/>
      <c r="EY20" s="71"/>
      <c r="EZ20" s="71"/>
      <c r="FA20" s="71"/>
      <c r="FB20" s="71"/>
      <c r="FC20" s="71"/>
      <c r="FD20" s="71"/>
      <c r="FE20" s="71"/>
      <c r="FF20" s="71"/>
      <c r="FG20" s="71"/>
      <c r="FH20" s="71"/>
      <c r="FI20" s="71"/>
      <c r="FJ20" s="71"/>
      <c r="FK20" s="71"/>
      <c r="FL20" s="71"/>
      <c r="FM20" s="71"/>
      <c r="FN20" s="71"/>
      <c r="FO20" s="71"/>
      <c r="FP20" s="71"/>
      <c r="FQ20" s="71"/>
      <c r="FR20" s="71"/>
      <c r="FS20" s="71"/>
      <c r="FT20" s="71"/>
      <c r="FU20" s="71"/>
      <c r="FV20" s="71"/>
      <c r="FW20" s="71"/>
      <c r="FX20" s="71"/>
      <c r="FY20" s="71"/>
      <c r="FZ20" s="71"/>
      <c r="GA20" s="71"/>
      <c r="GB20" s="71"/>
      <c r="GC20" s="71"/>
      <c r="GD20" s="71"/>
      <c r="GE20" s="71"/>
      <c r="GF20" s="71"/>
      <c r="GG20" s="71"/>
      <c r="GH20" s="71"/>
      <c r="GI20" s="71"/>
      <c r="GJ20" s="71"/>
      <c r="GK20" s="71"/>
      <c r="GL20" s="71"/>
      <c r="GM20" s="71"/>
      <c r="GN20" s="71"/>
      <c r="GO20" s="71"/>
      <c r="GP20" s="71"/>
      <c r="GQ20" s="71"/>
      <c r="GR20" s="71"/>
      <c r="GS20" s="71"/>
      <c r="GT20" s="71"/>
      <c r="GU20" s="71"/>
      <c r="GV20" s="71"/>
      <c r="GW20" s="71"/>
      <c r="GX20" s="71"/>
      <c r="GY20" s="71"/>
      <c r="GZ20" s="71"/>
      <c r="HA20" s="71"/>
      <c r="HB20" s="71"/>
      <c r="HC20" s="71"/>
      <c r="HD20" s="71"/>
      <c r="HE20" s="71"/>
      <c r="HF20" s="71"/>
      <c r="HG20" s="71"/>
      <c r="HH20" s="71"/>
      <c r="HI20" s="71"/>
      <c r="HJ20" s="71"/>
      <c r="HK20" s="71"/>
      <c r="HL20" s="71"/>
      <c r="HM20" s="71"/>
      <c r="HN20" s="71"/>
      <c r="HO20" s="71"/>
      <c r="HP20" s="71"/>
      <c r="HQ20" s="71"/>
      <c r="HR20" s="71"/>
      <c r="HS20" s="71"/>
    </row>
    <row r="21" spans="1:227" s="48" customFormat="1" ht="30" customHeight="1" x14ac:dyDescent="0.35">
      <c r="A21" s="69">
        <v>12.3</v>
      </c>
      <c r="B21" s="62" t="s">
        <v>50</v>
      </c>
      <c r="C21" s="65">
        <v>0.57999999999999996</v>
      </c>
      <c r="D21" s="65">
        <v>0.64</v>
      </c>
    </row>
    <row r="22" spans="1:227" s="71" customFormat="1" ht="33" customHeight="1" x14ac:dyDescent="0.35">
      <c r="A22" s="69">
        <v>12.6</v>
      </c>
      <c r="B22" s="62" t="s">
        <v>51</v>
      </c>
      <c r="C22" s="67">
        <v>0.38</v>
      </c>
      <c r="D22" s="67">
        <v>0.47</v>
      </c>
    </row>
    <row r="23" spans="1:227" s="48" customFormat="1" ht="30" customHeight="1" x14ac:dyDescent="0.35">
      <c r="A23" s="69">
        <v>19.2</v>
      </c>
      <c r="B23" s="62" t="s">
        <v>53</v>
      </c>
      <c r="C23" s="65">
        <v>0.17</v>
      </c>
      <c r="D23" s="65">
        <v>0.06</v>
      </c>
    </row>
    <row r="24" spans="1:227" s="48" customFormat="1" ht="30" customHeight="1" x14ac:dyDescent="0.35">
      <c r="A24" s="69">
        <v>19.3</v>
      </c>
      <c r="B24" s="62" t="s">
        <v>54</v>
      </c>
      <c r="C24" s="65">
        <v>0.15</v>
      </c>
      <c r="D24" s="65">
        <v>0.27</v>
      </c>
    </row>
    <row r="25" spans="1:227" s="48" customFormat="1" ht="30" customHeight="1" x14ac:dyDescent="0.35">
      <c r="A25" s="69">
        <v>19.5</v>
      </c>
      <c r="B25" s="62" t="s">
        <v>56</v>
      </c>
      <c r="C25" s="65">
        <v>0</v>
      </c>
      <c r="D25" s="65">
        <v>0.01</v>
      </c>
    </row>
    <row r="26" spans="1:227" s="48" customFormat="1" ht="30" customHeight="1" x14ac:dyDescent="0.35">
      <c r="A26" s="69">
        <v>19.600000000000001</v>
      </c>
      <c r="B26" s="62" t="s">
        <v>57</v>
      </c>
      <c r="C26" s="65">
        <v>0</v>
      </c>
      <c r="D26" s="65">
        <v>0.02</v>
      </c>
    </row>
    <row r="27" spans="1:227" s="48" customFormat="1" ht="30" customHeight="1" thickBot="1" x14ac:dyDescent="0.4">
      <c r="A27" s="69">
        <v>19.7</v>
      </c>
      <c r="B27" s="62" t="s">
        <v>58</v>
      </c>
      <c r="C27" s="65">
        <v>0</v>
      </c>
      <c r="D27" s="65">
        <v>0.05</v>
      </c>
    </row>
    <row r="28" spans="1:227" s="48" customFormat="1" ht="30" customHeight="1" thickTop="1" x14ac:dyDescent="0.35">
      <c r="A28" s="56" t="s">
        <v>59</v>
      </c>
      <c r="B28" s="78"/>
      <c r="C28" s="296"/>
      <c r="D28" s="297"/>
    </row>
    <row r="29" spans="1:227" s="48" customFormat="1" ht="30" customHeight="1" x14ac:dyDescent="0.35">
      <c r="A29" s="69">
        <v>2.2000000000000002</v>
      </c>
      <c r="B29" s="62" t="s">
        <v>342</v>
      </c>
      <c r="C29" s="65">
        <v>0.72</v>
      </c>
      <c r="D29" s="65">
        <v>0.8</v>
      </c>
    </row>
    <row r="30" spans="1:227" s="48" customFormat="1" ht="30" customHeight="1" x14ac:dyDescent="0.35">
      <c r="A30" s="69">
        <v>2.2999999999999998</v>
      </c>
      <c r="B30" s="110" t="s">
        <v>64</v>
      </c>
      <c r="C30" s="84">
        <v>0.74</v>
      </c>
      <c r="D30" s="84">
        <v>0.78</v>
      </c>
    </row>
    <row r="31" spans="1:227" s="48" customFormat="1" ht="30" customHeight="1" x14ac:dyDescent="0.35">
      <c r="A31" s="61">
        <v>2.4</v>
      </c>
      <c r="B31" s="62" t="s">
        <v>343</v>
      </c>
      <c r="C31" s="87"/>
      <c r="D31" s="88"/>
    </row>
    <row r="32" spans="1:227" s="48" customFormat="1" ht="30" customHeight="1" x14ac:dyDescent="0.35">
      <c r="A32" s="93"/>
      <c r="B32" s="94" t="s">
        <v>66</v>
      </c>
      <c r="C32" s="89">
        <v>0.59</v>
      </c>
      <c r="D32" s="89">
        <v>0.59</v>
      </c>
    </row>
    <row r="33" spans="1:4" s="48" customFormat="1" ht="30" customHeight="1" x14ac:dyDescent="0.35">
      <c r="A33" s="95"/>
      <c r="B33" s="94" t="s">
        <v>67</v>
      </c>
      <c r="C33" s="65">
        <v>0.27</v>
      </c>
      <c r="D33" s="65">
        <v>0.28999999999999998</v>
      </c>
    </row>
    <row r="34" spans="1:4" s="48" customFormat="1" ht="30" customHeight="1" x14ac:dyDescent="0.35">
      <c r="A34" s="95"/>
      <c r="B34" s="96" t="s">
        <v>68</v>
      </c>
      <c r="C34" s="84">
        <v>0.22</v>
      </c>
      <c r="D34" s="84">
        <v>0.17</v>
      </c>
    </row>
    <row r="35" spans="1:4" s="48" customFormat="1" ht="17.25" customHeight="1" x14ac:dyDescent="0.35">
      <c r="A35" s="85"/>
      <c r="B35" s="86" t="s">
        <v>344</v>
      </c>
      <c r="C35" s="87"/>
      <c r="D35" s="88"/>
    </row>
    <row r="36" spans="1:4" s="48" customFormat="1" ht="30" customHeight="1" x14ac:dyDescent="0.35">
      <c r="A36" s="93"/>
      <c r="B36" s="94" t="s">
        <v>66</v>
      </c>
      <c r="C36" s="89">
        <v>0.2</v>
      </c>
      <c r="D36" s="89">
        <v>0.46</v>
      </c>
    </row>
    <row r="37" spans="1:4" s="48" customFormat="1" ht="30" customHeight="1" x14ac:dyDescent="0.35">
      <c r="A37" s="95"/>
      <c r="B37" s="94" t="s">
        <v>67</v>
      </c>
      <c r="C37" s="65">
        <v>0.27</v>
      </c>
      <c r="D37" s="65">
        <v>0.46</v>
      </c>
    </row>
    <row r="38" spans="1:4" s="48" customFormat="1" ht="30" customHeight="1" x14ac:dyDescent="0.35">
      <c r="A38" s="275"/>
      <c r="B38" s="94" t="s">
        <v>68</v>
      </c>
      <c r="C38" s="65">
        <v>0.33</v>
      </c>
      <c r="D38" s="65">
        <v>0.5</v>
      </c>
    </row>
    <row r="39" spans="1:4" s="48" customFormat="1" ht="30" customHeight="1" thickBot="1" x14ac:dyDescent="0.4">
      <c r="A39" s="75">
        <v>2.5</v>
      </c>
      <c r="B39" s="76" t="s">
        <v>71</v>
      </c>
      <c r="C39" s="77">
        <v>0.34</v>
      </c>
      <c r="D39" s="77">
        <v>0.49</v>
      </c>
    </row>
    <row r="40" spans="1:4" s="48" customFormat="1" ht="30" customHeight="1" thickTop="1" x14ac:dyDescent="0.35">
      <c r="A40" s="115" t="s">
        <v>73</v>
      </c>
      <c r="B40" s="116"/>
      <c r="C40" s="161"/>
      <c r="D40" s="299"/>
    </row>
    <row r="41" spans="1:4" s="48" customFormat="1" ht="30" customHeight="1" x14ac:dyDescent="0.35">
      <c r="A41" s="69">
        <v>3.3</v>
      </c>
      <c r="B41" s="62" t="s">
        <v>83</v>
      </c>
      <c r="C41" s="65">
        <v>0.55000000000000004</v>
      </c>
      <c r="D41" s="65">
        <v>0.72</v>
      </c>
    </row>
    <row r="42" spans="1:4" s="48" customFormat="1" ht="30" customHeight="1" x14ac:dyDescent="0.35">
      <c r="A42" s="61">
        <v>3.6</v>
      </c>
      <c r="B42" s="62" t="s">
        <v>90</v>
      </c>
      <c r="C42" s="65">
        <v>0.86</v>
      </c>
      <c r="D42" s="65">
        <v>0.84</v>
      </c>
    </row>
    <row r="43" spans="1:4" s="48" customFormat="1" ht="17.25" customHeight="1" x14ac:dyDescent="0.35">
      <c r="A43" s="66"/>
      <c r="B43" s="86" t="s">
        <v>91</v>
      </c>
      <c r="C43" s="102"/>
      <c r="D43" s="181"/>
    </row>
    <row r="44" spans="1:4" s="48" customFormat="1" ht="30" customHeight="1" thickBot="1" x14ac:dyDescent="0.4">
      <c r="A44" s="68"/>
      <c r="B44" s="97" t="s">
        <v>92</v>
      </c>
      <c r="C44" s="65">
        <v>0.47</v>
      </c>
      <c r="D44" s="65">
        <v>0.53</v>
      </c>
    </row>
    <row r="45" spans="1:4" s="48" customFormat="1" ht="30" customHeight="1" thickTop="1" x14ac:dyDescent="0.35">
      <c r="A45" s="56" t="s">
        <v>93</v>
      </c>
      <c r="B45" s="78"/>
      <c r="C45" s="296"/>
      <c r="D45" s="297"/>
    </row>
    <row r="46" spans="1:4" s="48" customFormat="1" ht="30" customHeight="1" x14ac:dyDescent="0.35">
      <c r="A46" s="69">
        <v>4.2</v>
      </c>
      <c r="B46" s="62" t="s">
        <v>95</v>
      </c>
      <c r="C46" s="65">
        <v>0.06</v>
      </c>
      <c r="D46" s="65">
        <v>0.18</v>
      </c>
    </row>
    <row r="47" spans="1:4" s="48" customFormat="1" ht="30" customHeight="1" x14ac:dyDescent="0.35">
      <c r="A47" s="61">
        <v>4.3</v>
      </c>
      <c r="B47" s="62" t="s">
        <v>96</v>
      </c>
      <c r="C47" s="102"/>
      <c r="D47" s="181"/>
    </row>
    <row r="48" spans="1:4" s="48" customFormat="1" ht="30" customHeight="1" x14ac:dyDescent="0.35">
      <c r="A48" s="100"/>
      <c r="B48" s="94" t="s">
        <v>97</v>
      </c>
      <c r="C48" s="65">
        <v>0.38</v>
      </c>
      <c r="D48" s="65">
        <v>0.51</v>
      </c>
    </row>
    <row r="49" spans="1:4" s="48" customFormat="1" ht="30" customHeight="1" x14ac:dyDescent="0.35">
      <c r="A49" s="100"/>
      <c r="B49" s="94" t="s">
        <v>345</v>
      </c>
      <c r="C49" s="65">
        <v>0.62</v>
      </c>
      <c r="D49" s="65">
        <v>0.68</v>
      </c>
    </row>
    <row r="50" spans="1:4" s="48" customFormat="1" ht="30" customHeight="1" x14ac:dyDescent="0.35">
      <c r="A50" s="61">
        <v>4.4000000000000004</v>
      </c>
      <c r="B50" s="73" t="s">
        <v>102</v>
      </c>
      <c r="C50" s="300"/>
      <c r="D50" s="186"/>
    </row>
    <row r="51" spans="1:4" s="48" customFormat="1" ht="30" customHeight="1" x14ac:dyDescent="0.35">
      <c r="A51" s="66"/>
      <c r="B51" s="97" t="s">
        <v>103</v>
      </c>
      <c r="C51" s="65">
        <v>0.32</v>
      </c>
      <c r="D51" s="65">
        <v>0.46</v>
      </c>
    </row>
    <row r="52" spans="1:4" s="48" customFormat="1" ht="30" customHeight="1" x14ac:dyDescent="0.35">
      <c r="A52" s="66"/>
      <c r="B52" s="112" t="s">
        <v>104</v>
      </c>
      <c r="C52" s="65">
        <v>0.52</v>
      </c>
      <c r="D52" s="65">
        <v>0.61</v>
      </c>
    </row>
    <row r="53" spans="1:4" s="48" customFormat="1" ht="30" customHeight="1" x14ac:dyDescent="0.35">
      <c r="A53" s="61">
        <v>4.5999999999999996</v>
      </c>
      <c r="B53" s="62" t="s">
        <v>111</v>
      </c>
      <c r="C53" s="65">
        <v>0.38</v>
      </c>
      <c r="D53" s="65">
        <v>0.36</v>
      </c>
    </row>
    <row r="54" spans="1:4" s="48" customFormat="1" ht="17.25" customHeight="1" x14ac:dyDescent="0.35">
      <c r="A54" s="85"/>
      <c r="B54" s="86" t="s">
        <v>112</v>
      </c>
      <c r="C54" s="102"/>
      <c r="D54" s="181"/>
    </row>
    <row r="55" spans="1:4" s="48" customFormat="1" ht="30" customHeight="1" thickBot="1" x14ac:dyDescent="0.4">
      <c r="A55" s="103"/>
      <c r="B55" s="104" t="s">
        <v>113</v>
      </c>
      <c r="C55" s="77">
        <v>0.47</v>
      </c>
      <c r="D55" s="77">
        <v>0.44</v>
      </c>
    </row>
    <row r="56" spans="1:4" s="48" customFormat="1" ht="30" customHeight="1" thickTop="1" x14ac:dyDescent="0.35">
      <c r="A56" s="115" t="s">
        <v>115</v>
      </c>
      <c r="B56" s="116"/>
      <c r="C56" s="296"/>
      <c r="D56" s="299"/>
    </row>
    <row r="57" spans="1:4" s="48" customFormat="1" ht="30" customHeight="1" x14ac:dyDescent="0.35">
      <c r="A57" s="69">
        <v>5.0999999999999996</v>
      </c>
      <c r="B57" s="62" t="s">
        <v>116</v>
      </c>
      <c r="C57" s="65">
        <v>0.25</v>
      </c>
      <c r="D57" s="65">
        <v>0.31</v>
      </c>
    </row>
    <row r="58" spans="1:4" s="48" customFormat="1" ht="30" customHeight="1" x14ac:dyDescent="0.35">
      <c r="A58" s="69">
        <v>5.2</v>
      </c>
      <c r="B58" s="62" t="s">
        <v>117</v>
      </c>
      <c r="C58" s="65">
        <v>0.22</v>
      </c>
      <c r="D58" s="65">
        <v>0.26</v>
      </c>
    </row>
    <row r="59" spans="1:4" s="48" customFormat="1" ht="30" customHeight="1" thickBot="1" x14ac:dyDescent="0.4">
      <c r="A59" s="69">
        <v>5.3</v>
      </c>
      <c r="B59" s="62" t="s">
        <v>118</v>
      </c>
      <c r="C59" s="105">
        <v>0.31</v>
      </c>
      <c r="D59" s="65">
        <v>0.66</v>
      </c>
    </row>
    <row r="60" spans="1:4" s="48" customFormat="1" ht="30" customHeight="1" thickTop="1" x14ac:dyDescent="0.35">
      <c r="A60" s="56" t="s">
        <v>120</v>
      </c>
      <c r="B60" s="78"/>
      <c r="C60" s="296"/>
      <c r="D60" s="297"/>
    </row>
    <row r="61" spans="1:4" s="48" customFormat="1" ht="30" customHeight="1" x14ac:dyDescent="0.35">
      <c r="A61" s="69">
        <v>6.1</v>
      </c>
      <c r="B61" s="62" t="s">
        <v>121</v>
      </c>
      <c r="C61" s="65">
        <v>0.48</v>
      </c>
      <c r="D61" s="65">
        <v>0.65</v>
      </c>
    </row>
    <row r="62" spans="1:4" s="48" customFormat="1" ht="30" customHeight="1" x14ac:dyDescent="0.35">
      <c r="A62" s="69">
        <v>6.2</v>
      </c>
      <c r="B62" s="62" t="s">
        <v>122</v>
      </c>
      <c r="C62" s="65">
        <v>0.6</v>
      </c>
      <c r="D62" s="65">
        <v>0.7</v>
      </c>
    </row>
    <row r="63" spans="1:4" s="48" customFormat="1" ht="30" customHeight="1" x14ac:dyDescent="0.35">
      <c r="A63" s="69">
        <v>6.3</v>
      </c>
      <c r="B63" s="62" t="s">
        <v>123</v>
      </c>
      <c r="C63" s="65">
        <v>0.38</v>
      </c>
      <c r="D63" s="65">
        <v>0.48</v>
      </c>
    </row>
    <row r="64" spans="1:4" s="48" customFormat="1" ht="30" customHeight="1" x14ac:dyDescent="0.35">
      <c r="A64" s="69">
        <v>6.5</v>
      </c>
      <c r="B64" s="110" t="s">
        <v>127</v>
      </c>
      <c r="C64" s="65">
        <v>0.3</v>
      </c>
      <c r="D64" s="65">
        <v>0.48</v>
      </c>
    </row>
    <row r="65" spans="1:4" s="48" customFormat="1" ht="30" customHeight="1" x14ac:dyDescent="0.35">
      <c r="A65" s="69">
        <v>6.6</v>
      </c>
      <c r="B65" s="62" t="s">
        <v>346</v>
      </c>
      <c r="C65" s="65">
        <v>0.21</v>
      </c>
      <c r="D65" s="65">
        <v>0.25</v>
      </c>
    </row>
    <row r="66" spans="1:4" s="48" customFormat="1" ht="17.25" customHeight="1" x14ac:dyDescent="0.35">
      <c r="A66" s="61">
        <v>6.7</v>
      </c>
      <c r="B66" s="86" t="s">
        <v>131</v>
      </c>
      <c r="C66" s="87"/>
      <c r="D66" s="88"/>
    </row>
    <row r="67" spans="1:4" s="48" customFormat="1" ht="30" customHeight="1" thickBot="1" x14ac:dyDescent="0.4">
      <c r="A67" s="103"/>
      <c r="B67" s="104" t="s">
        <v>347</v>
      </c>
      <c r="C67" s="65">
        <v>0.36</v>
      </c>
      <c r="D67" s="65">
        <v>0.39</v>
      </c>
    </row>
    <row r="68" spans="1:4" s="48" customFormat="1" ht="30" customHeight="1" thickTop="1" x14ac:dyDescent="0.35">
      <c r="A68" s="280" t="s">
        <v>133</v>
      </c>
      <c r="B68" s="78"/>
      <c r="C68" s="296"/>
      <c r="D68" s="297"/>
    </row>
    <row r="69" spans="1:4" s="48" customFormat="1" ht="30" customHeight="1" x14ac:dyDescent="0.35">
      <c r="A69" s="68">
        <v>7.2</v>
      </c>
      <c r="B69" s="62" t="s">
        <v>135</v>
      </c>
      <c r="C69" s="65">
        <v>0.56999999999999995</v>
      </c>
      <c r="D69" s="65">
        <v>0.5</v>
      </c>
    </row>
    <row r="70" spans="1:4" s="48" customFormat="1" ht="17.25" customHeight="1" x14ac:dyDescent="0.35">
      <c r="A70" s="69"/>
      <c r="B70" s="86" t="s">
        <v>137</v>
      </c>
      <c r="C70" s="102"/>
      <c r="D70" s="181"/>
    </row>
    <row r="71" spans="1:4" s="48" customFormat="1" ht="30" customHeight="1" x14ac:dyDescent="0.35">
      <c r="A71" s="69">
        <v>7.4</v>
      </c>
      <c r="B71" s="97" t="s">
        <v>348</v>
      </c>
      <c r="C71" s="65">
        <v>0.79</v>
      </c>
      <c r="D71" s="65">
        <v>0.74</v>
      </c>
    </row>
    <row r="72" spans="1:4" s="48" customFormat="1" ht="30" customHeight="1" thickBot="1" x14ac:dyDescent="0.4">
      <c r="A72" s="69">
        <v>7.5</v>
      </c>
      <c r="B72" s="97" t="s">
        <v>139</v>
      </c>
      <c r="C72" s="65">
        <v>0.81</v>
      </c>
      <c r="D72" s="65">
        <v>0.68</v>
      </c>
    </row>
    <row r="73" spans="1:4" s="48" customFormat="1" ht="30" customHeight="1" thickTop="1" x14ac:dyDescent="0.35">
      <c r="A73" s="56" t="s">
        <v>140</v>
      </c>
      <c r="B73" s="78"/>
      <c r="C73" s="296"/>
      <c r="D73" s="297"/>
    </row>
    <row r="74" spans="1:4" s="48" customFormat="1" ht="30" customHeight="1" x14ac:dyDescent="0.35">
      <c r="A74" s="69">
        <v>8.3000000000000007</v>
      </c>
      <c r="B74" s="62" t="s">
        <v>309</v>
      </c>
      <c r="C74" s="65">
        <v>0.5</v>
      </c>
      <c r="D74" s="65">
        <v>0.7</v>
      </c>
    </row>
    <row r="75" spans="1:4" s="48" customFormat="1" ht="30" customHeight="1" x14ac:dyDescent="0.35">
      <c r="A75" s="69">
        <v>8.5</v>
      </c>
      <c r="B75" s="62" t="s">
        <v>310</v>
      </c>
      <c r="C75" s="65">
        <v>0.28999999999999998</v>
      </c>
      <c r="D75" s="65">
        <v>0.37</v>
      </c>
    </row>
    <row r="76" spans="1:4" s="48" customFormat="1" ht="30" customHeight="1" thickBot="1" x14ac:dyDescent="0.4">
      <c r="A76" s="69">
        <v>8.6999999999999993</v>
      </c>
      <c r="B76" s="62" t="s">
        <v>349</v>
      </c>
      <c r="C76" s="65">
        <v>0.9</v>
      </c>
      <c r="D76" s="65">
        <v>0.95</v>
      </c>
    </row>
    <row r="77" spans="1:4" s="48" customFormat="1" ht="30" customHeight="1" thickTop="1" x14ac:dyDescent="0.35">
      <c r="A77" s="56" t="s">
        <v>153</v>
      </c>
      <c r="B77" s="78"/>
      <c r="C77" s="296"/>
      <c r="D77" s="297"/>
    </row>
    <row r="78" spans="1:4" s="48" customFormat="1" ht="30" customHeight="1" x14ac:dyDescent="0.35">
      <c r="A78" s="61">
        <v>9.1999999999999993</v>
      </c>
      <c r="B78" s="62" t="s">
        <v>350</v>
      </c>
      <c r="C78" s="65">
        <v>0.6</v>
      </c>
      <c r="D78" s="65">
        <v>0.48</v>
      </c>
    </row>
    <row r="79" spans="1:4" s="48" customFormat="1" ht="30" customHeight="1" x14ac:dyDescent="0.35">
      <c r="A79" s="85"/>
      <c r="B79" s="62" t="s">
        <v>351</v>
      </c>
      <c r="C79" s="65">
        <v>0</v>
      </c>
      <c r="D79" s="65">
        <v>0.03</v>
      </c>
    </row>
    <row r="80" spans="1:4" s="48" customFormat="1" ht="30" customHeight="1" x14ac:dyDescent="0.35">
      <c r="A80" s="85"/>
      <c r="B80" s="62" t="s">
        <v>159</v>
      </c>
      <c r="C80" s="105">
        <v>0.81</v>
      </c>
      <c r="D80" s="65">
        <v>0.55000000000000004</v>
      </c>
    </row>
    <row r="81" spans="1:227" s="48" customFormat="1" ht="30" customHeight="1" x14ac:dyDescent="0.35">
      <c r="A81" s="141"/>
      <c r="B81" s="62" t="s">
        <v>160</v>
      </c>
      <c r="C81" s="65">
        <v>0</v>
      </c>
      <c r="D81" s="65">
        <v>0.02</v>
      </c>
    </row>
    <row r="82" spans="1:227" s="48" customFormat="1" ht="30" customHeight="1" x14ac:dyDescent="0.35">
      <c r="A82" s="61">
        <v>9.3000000000000007</v>
      </c>
      <c r="B82" s="62" t="s">
        <v>352</v>
      </c>
      <c r="C82" s="102"/>
      <c r="D82" s="299"/>
      <c r="E82" s="281"/>
    </row>
    <row r="83" spans="1:227" s="48" customFormat="1" ht="30" customHeight="1" x14ac:dyDescent="0.35">
      <c r="A83" s="66"/>
      <c r="B83" s="97" t="s">
        <v>171</v>
      </c>
      <c r="C83" s="65">
        <v>0.28999999999999998</v>
      </c>
      <c r="D83" s="65">
        <v>0.21</v>
      </c>
      <c r="E83" s="282"/>
    </row>
    <row r="84" spans="1:227" s="48" customFormat="1" ht="30" customHeight="1" x14ac:dyDescent="0.35">
      <c r="A84" s="68"/>
      <c r="B84" s="97" t="s">
        <v>172</v>
      </c>
      <c r="C84" s="65">
        <v>0.04</v>
      </c>
      <c r="D84" s="65">
        <v>0.04</v>
      </c>
      <c r="E84" s="282"/>
    </row>
    <row r="85" spans="1:227" s="48" customFormat="1" ht="30" customHeight="1" thickBot="1" x14ac:dyDescent="0.4">
      <c r="A85" s="68">
        <v>9.6</v>
      </c>
      <c r="B85" s="62" t="s">
        <v>176</v>
      </c>
      <c r="C85" s="105">
        <v>0.26</v>
      </c>
      <c r="D85" s="65">
        <v>0.59</v>
      </c>
    </row>
    <row r="86" spans="1:227" s="48" customFormat="1" ht="30" customHeight="1" thickTop="1" x14ac:dyDescent="0.35">
      <c r="A86" s="56" t="s">
        <v>177</v>
      </c>
      <c r="B86" s="78"/>
      <c r="C86" s="296"/>
      <c r="D86" s="297"/>
    </row>
    <row r="87" spans="1:227" s="48" customFormat="1" ht="30" customHeight="1" x14ac:dyDescent="0.35">
      <c r="A87" s="69">
        <v>10.1</v>
      </c>
      <c r="B87" s="62" t="s">
        <v>178</v>
      </c>
      <c r="C87" s="65">
        <v>0.55000000000000004</v>
      </c>
      <c r="D87" s="65">
        <v>0.61</v>
      </c>
    </row>
    <row r="88" spans="1:227" s="48" customFormat="1" ht="17.25" customHeight="1" x14ac:dyDescent="0.35">
      <c r="A88" s="69"/>
      <c r="B88" s="86" t="s">
        <v>179</v>
      </c>
      <c r="C88" s="102"/>
      <c r="D88" s="181"/>
    </row>
    <row r="89" spans="1:227" s="48" customFormat="1" ht="30" customHeight="1" x14ac:dyDescent="0.35">
      <c r="A89" s="61">
        <v>10.199999999999999</v>
      </c>
      <c r="B89" s="112" t="s">
        <v>180</v>
      </c>
      <c r="C89" s="65">
        <v>0.5</v>
      </c>
      <c r="D89" s="65">
        <v>0.54</v>
      </c>
    </row>
    <row r="90" spans="1:227" s="48" customFormat="1" ht="30" customHeight="1" x14ac:dyDescent="0.35">
      <c r="A90" s="69">
        <v>10.3</v>
      </c>
      <c r="B90" s="62" t="s">
        <v>182</v>
      </c>
      <c r="C90" s="65">
        <v>0.32</v>
      </c>
      <c r="D90" s="65">
        <v>0.49</v>
      </c>
    </row>
    <row r="91" spans="1:227" s="48" customFormat="1" ht="17.25" customHeight="1" x14ac:dyDescent="0.35">
      <c r="A91" s="69"/>
      <c r="B91" s="86" t="s">
        <v>183</v>
      </c>
      <c r="C91" s="102"/>
      <c r="D91" s="181"/>
    </row>
    <row r="92" spans="1:227" s="72" customFormat="1" ht="30" customHeight="1" x14ac:dyDescent="0.35">
      <c r="A92" s="61">
        <v>10.4</v>
      </c>
      <c r="B92" s="112" t="s">
        <v>180</v>
      </c>
      <c r="C92" s="65">
        <v>0.23</v>
      </c>
      <c r="D92" s="65">
        <v>0.3</v>
      </c>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c r="BB92" s="71"/>
      <c r="BC92" s="71"/>
      <c r="BD92" s="71"/>
      <c r="BE92" s="71"/>
      <c r="BF92" s="71"/>
      <c r="BG92" s="71"/>
      <c r="BH92" s="71"/>
      <c r="BI92" s="71"/>
      <c r="BJ92" s="71"/>
      <c r="BK92" s="71"/>
      <c r="BL92" s="71"/>
      <c r="BM92" s="71"/>
      <c r="BN92" s="71"/>
      <c r="BO92" s="71"/>
      <c r="BP92" s="71"/>
      <c r="BQ92" s="71"/>
      <c r="BR92" s="71"/>
      <c r="BS92" s="71"/>
      <c r="BT92" s="71"/>
      <c r="BU92" s="71"/>
      <c r="BV92" s="71"/>
      <c r="BW92" s="71"/>
      <c r="BX92" s="71"/>
      <c r="BY92" s="71"/>
      <c r="BZ92" s="71"/>
      <c r="CA92" s="71"/>
      <c r="CB92" s="71"/>
      <c r="CC92" s="71"/>
      <c r="CD92" s="71"/>
      <c r="CE92" s="71"/>
      <c r="CF92" s="71"/>
      <c r="CG92" s="71"/>
      <c r="CH92" s="71"/>
      <c r="CI92" s="71"/>
      <c r="CJ92" s="71"/>
      <c r="CK92" s="71"/>
      <c r="CL92" s="71"/>
      <c r="CM92" s="71"/>
      <c r="CN92" s="71"/>
      <c r="CO92" s="71"/>
      <c r="CP92" s="71"/>
      <c r="CQ92" s="71"/>
      <c r="CR92" s="71"/>
      <c r="CS92" s="71"/>
      <c r="CT92" s="71"/>
      <c r="CU92" s="71"/>
      <c r="CV92" s="71"/>
      <c r="CW92" s="71"/>
      <c r="CX92" s="71"/>
      <c r="CY92" s="71"/>
      <c r="CZ92" s="71"/>
      <c r="DA92" s="71"/>
      <c r="DB92" s="71"/>
      <c r="DC92" s="71"/>
      <c r="DD92" s="71"/>
      <c r="DE92" s="71"/>
      <c r="DF92" s="71"/>
      <c r="DG92" s="71"/>
      <c r="DH92" s="71"/>
      <c r="DI92" s="71"/>
      <c r="DJ92" s="71"/>
      <c r="DK92" s="71"/>
      <c r="DL92" s="71"/>
      <c r="DM92" s="71"/>
      <c r="DN92" s="71"/>
      <c r="DO92" s="71"/>
      <c r="DP92" s="71"/>
      <c r="DQ92" s="71"/>
      <c r="DR92" s="71"/>
      <c r="DS92" s="71"/>
      <c r="DT92" s="71"/>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71"/>
      <c r="EU92" s="71"/>
      <c r="EV92" s="71"/>
      <c r="EW92" s="71"/>
      <c r="EX92" s="71"/>
      <c r="EY92" s="71"/>
      <c r="EZ92" s="71"/>
      <c r="FA92" s="71"/>
      <c r="FB92" s="71"/>
      <c r="FC92" s="71"/>
      <c r="FD92" s="71"/>
      <c r="FE92" s="71"/>
      <c r="FF92" s="71"/>
      <c r="FG92" s="71"/>
      <c r="FH92" s="71"/>
      <c r="FI92" s="71"/>
      <c r="FJ92" s="71"/>
      <c r="FK92" s="71"/>
      <c r="FL92" s="71"/>
      <c r="FM92" s="71"/>
      <c r="FN92" s="71"/>
      <c r="FO92" s="71"/>
      <c r="FP92" s="71"/>
      <c r="FQ92" s="71"/>
      <c r="FR92" s="71"/>
      <c r="FS92" s="71"/>
      <c r="FT92" s="71"/>
      <c r="FU92" s="71"/>
      <c r="FV92" s="71"/>
      <c r="FW92" s="71"/>
      <c r="FX92" s="71"/>
      <c r="FY92" s="71"/>
      <c r="FZ92" s="71"/>
      <c r="GA92" s="71"/>
      <c r="GB92" s="71"/>
      <c r="GC92" s="71"/>
      <c r="GD92" s="71"/>
      <c r="GE92" s="71"/>
      <c r="GF92" s="71"/>
      <c r="GG92" s="71"/>
      <c r="GH92" s="71"/>
      <c r="GI92" s="71"/>
      <c r="GJ92" s="71"/>
      <c r="GK92" s="71"/>
      <c r="GL92" s="71"/>
      <c r="GM92" s="71"/>
      <c r="GN92" s="71"/>
      <c r="GO92" s="71"/>
      <c r="GP92" s="71"/>
      <c r="GQ92" s="71"/>
      <c r="GR92" s="71"/>
      <c r="GS92" s="71"/>
      <c r="GT92" s="71"/>
      <c r="GU92" s="71"/>
      <c r="GV92" s="71"/>
      <c r="GW92" s="71"/>
      <c r="GX92" s="71"/>
      <c r="GY92" s="71"/>
      <c r="GZ92" s="71"/>
      <c r="HA92" s="71"/>
      <c r="HB92" s="71"/>
      <c r="HC92" s="71"/>
      <c r="HD92" s="71"/>
      <c r="HE92" s="71"/>
      <c r="HF92" s="71"/>
      <c r="HG92" s="71"/>
      <c r="HH92" s="71"/>
      <c r="HI92" s="71"/>
      <c r="HJ92" s="71"/>
      <c r="HK92" s="71"/>
      <c r="HL92" s="71"/>
      <c r="HM92" s="71"/>
      <c r="HN92" s="71"/>
      <c r="HO92" s="71"/>
      <c r="HP92" s="71"/>
      <c r="HQ92" s="71"/>
      <c r="HR92" s="71"/>
      <c r="HS92" s="71"/>
    </row>
    <row r="93" spans="1:227" s="48" customFormat="1" ht="30" customHeight="1" thickBot="1" x14ac:dyDescent="0.4">
      <c r="A93" s="75">
        <v>10.5</v>
      </c>
      <c r="B93" s="283" t="s">
        <v>184</v>
      </c>
      <c r="C93" s="65">
        <v>0.56000000000000005</v>
      </c>
      <c r="D93" s="65">
        <v>0.43</v>
      </c>
    </row>
    <row r="94" spans="1:227" s="48" customFormat="1" ht="30" customHeight="1" thickTop="1" x14ac:dyDescent="0.35">
      <c r="A94" s="56" t="s">
        <v>194</v>
      </c>
      <c r="B94" s="78"/>
      <c r="C94" s="296"/>
      <c r="D94" s="297"/>
    </row>
    <row r="95" spans="1:227" s="48" customFormat="1" ht="30" customHeight="1" x14ac:dyDescent="0.35">
      <c r="A95" s="61">
        <v>11.1</v>
      </c>
      <c r="B95" s="62" t="s">
        <v>316</v>
      </c>
      <c r="C95" s="102"/>
      <c r="D95" s="299"/>
    </row>
    <row r="96" spans="1:227" s="72" customFormat="1" ht="30" customHeight="1" x14ac:dyDescent="0.35">
      <c r="A96" s="100"/>
      <c r="B96" s="97" t="s">
        <v>196</v>
      </c>
      <c r="C96" s="65">
        <v>0.6</v>
      </c>
      <c r="D96" s="65">
        <v>0.65</v>
      </c>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1"/>
      <c r="BY96" s="71"/>
      <c r="BZ96" s="71"/>
      <c r="CA96" s="71"/>
      <c r="CB96" s="71"/>
      <c r="CC96" s="71"/>
      <c r="CD96" s="71"/>
      <c r="CE96" s="71"/>
      <c r="CF96" s="71"/>
      <c r="CG96" s="71"/>
      <c r="CH96" s="71"/>
      <c r="CI96" s="71"/>
      <c r="CJ96" s="71"/>
      <c r="CK96" s="71"/>
      <c r="CL96" s="71"/>
      <c r="CM96" s="71"/>
      <c r="CN96" s="71"/>
      <c r="CO96" s="71"/>
      <c r="CP96" s="71"/>
      <c r="CQ96" s="71"/>
      <c r="CR96" s="71"/>
      <c r="CS96" s="71"/>
      <c r="CT96" s="71"/>
      <c r="CU96" s="71"/>
      <c r="CV96" s="71"/>
      <c r="CW96" s="71"/>
      <c r="CX96" s="71"/>
      <c r="CY96" s="71"/>
      <c r="CZ96" s="71"/>
      <c r="DA96" s="71"/>
      <c r="DB96" s="71"/>
      <c r="DC96" s="71"/>
      <c r="DD96" s="71"/>
      <c r="DE96" s="71"/>
      <c r="DF96" s="71"/>
      <c r="DG96" s="71"/>
      <c r="DH96" s="71"/>
      <c r="DI96" s="71"/>
      <c r="DJ96" s="71"/>
      <c r="DK96" s="71"/>
      <c r="DL96" s="71"/>
      <c r="DM96" s="71"/>
      <c r="DN96" s="71"/>
      <c r="DO96" s="71"/>
      <c r="DP96" s="71"/>
      <c r="DQ96" s="71"/>
      <c r="DR96" s="71"/>
      <c r="DS96" s="71"/>
      <c r="DT96" s="71"/>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71"/>
      <c r="EU96" s="71"/>
      <c r="EV96" s="71"/>
      <c r="EW96" s="71"/>
      <c r="EX96" s="71"/>
      <c r="EY96" s="71"/>
      <c r="EZ96" s="71"/>
      <c r="FA96" s="71"/>
      <c r="FB96" s="71"/>
      <c r="FC96" s="71"/>
      <c r="FD96" s="71"/>
      <c r="FE96" s="71"/>
      <c r="FF96" s="71"/>
      <c r="FG96" s="71"/>
      <c r="FH96" s="71"/>
      <c r="FI96" s="71"/>
      <c r="FJ96" s="71"/>
      <c r="FK96" s="71"/>
      <c r="FL96" s="71"/>
      <c r="FM96" s="71"/>
      <c r="FN96" s="71"/>
      <c r="FO96" s="71"/>
      <c r="FP96" s="71"/>
      <c r="FQ96" s="71"/>
      <c r="FR96" s="71"/>
      <c r="FS96" s="71"/>
      <c r="FT96" s="71"/>
      <c r="FU96" s="71"/>
      <c r="FV96" s="71"/>
      <c r="FW96" s="71"/>
      <c r="FX96" s="71"/>
      <c r="FY96" s="71"/>
      <c r="FZ96" s="71"/>
      <c r="GA96" s="71"/>
      <c r="GB96" s="71"/>
      <c r="GC96" s="71"/>
      <c r="GD96" s="71"/>
      <c r="GE96" s="71"/>
      <c r="GF96" s="71"/>
      <c r="GG96" s="71"/>
      <c r="GH96" s="71"/>
      <c r="GI96" s="71"/>
      <c r="GJ96" s="71"/>
      <c r="GK96" s="71"/>
      <c r="GL96" s="71"/>
      <c r="GM96" s="71"/>
      <c r="GN96" s="71"/>
      <c r="GO96" s="71"/>
      <c r="GP96" s="71"/>
      <c r="GQ96" s="71"/>
      <c r="GR96" s="71"/>
      <c r="GS96" s="71"/>
      <c r="GT96" s="71"/>
      <c r="GU96" s="71"/>
      <c r="GV96" s="71"/>
      <c r="GW96" s="71"/>
      <c r="GX96" s="71"/>
      <c r="GY96" s="71"/>
      <c r="GZ96" s="71"/>
      <c r="HA96" s="71"/>
      <c r="HB96" s="71"/>
      <c r="HC96" s="71"/>
      <c r="HD96" s="71"/>
      <c r="HE96" s="71"/>
      <c r="HF96" s="71"/>
      <c r="HG96" s="71"/>
      <c r="HH96" s="71"/>
      <c r="HI96" s="71"/>
      <c r="HJ96" s="71"/>
      <c r="HK96" s="71"/>
      <c r="HL96" s="71"/>
      <c r="HM96" s="71"/>
      <c r="HN96" s="71"/>
      <c r="HO96" s="71"/>
      <c r="HP96" s="71"/>
      <c r="HQ96" s="71"/>
      <c r="HR96" s="71"/>
      <c r="HS96" s="71"/>
    </row>
    <row r="97" spans="1:227" s="48" customFormat="1" ht="30" customHeight="1" x14ac:dyDescent="0.35">
      <c r="A97" s="100"/>
      <c r="B97" s="112" t="s">
        <v>197</v>
      </c>
      <c r="C97" s="65">
        <v>0.54</v>
      </c>
      <c r="D97" s="65">
        <v>0.54</v>
      </c>
    </row>
    <row r="98" spans="1:227" s="48" customFormat="1" ht="30" customHeight="1" x14ac:dyDescent="0.35">
      <c r="A98" s="100"/>
      <c r="B98" s="112" t="s">
        <v>198</v>
      </c>
      <c r="C98" s="65">
        <v>0.44</v>
      </c>
      <c r="D98" s="65">
        <v>0.52</v>
      </c>
    </row>
    <row r="99" spans="1:227" s="48" customFormat="1" ht="30" customHeight="1" x14ac:dyDescent="0.35">
      <c r="A99" s="61">
        <v>11.2</v>
      </c>
      <c r="B99" s="62" t="s">
        <v>353</v>
      </c>
      <c r="C99" s="102"/>
      <c r="D99" s="299"/>
    </row>
    <row r="100" spans="1:227" s="48" customFormat="1" ht="30" customHeight="1" x14ac:dyDescent="0.35">
      <c r="A100" s="100"/>
      <c r="B100" s="128" t="s">
        <v>200</v>
      </c>
      <c r="C100" s="65">
        <v>0.28999999999999998</v>
      </c>
      <c r="D100" s="65">
        <v>0.3</v>
      </c>
    </row>
    <row r="101" spans="1:227" s="48" customFormat="1" ht="30" customHeight="1" x14ac:dyDescent="0.35">
      <c r="A101" s="100"/>
      <c r="B101" s="128" t="s">
        <v>201</v>
      </c>
      <c r="C101" s="65">
        <v>0.49</v>
      </c>
      <c r="D101" s="65">
        <v>0.51</v>
      </c>
    </row>
    <row r="102" spans="1:227" s="48" customFormat="1" ht="30" customHeight="1" x14ac:dyDescent="0.35">
      <c r="A102" s="100"/>
      <c r="B102" s="128" t="s">
        <v>202</v>
      </c>
      <c r="C102" s="65">
        <v>0.11</v>
      </c>
      <c r="D102" s="65">
        <v>0.12</v>
      </c>
    </row>
    <row r="103" spans="1:227" s="48" customFormat="1" ht="30" customHeight="1" x14ac:dyDescent="0.35">
      <c r="A103" s="100"/>
      <c r="B103" s="128" t="s">
        <v>203</v>
      </c>
      <c r="C103" s="65">
        <v>0.36</v>
      </c>
      <c r="D103" s="65">
        <v>0.39</v>
      </c>
    </row>
    <row r="104" spans="1:227" s="71" customFormat="1" ht="30" customHeight="1" x14ac:dyDescent="0.35">
      <c r="A104" s="100"/>
      <c r="B104" s="128" t="s">
        <v>204</v>
      </c>
      <c r="C104" s="65">
        <v>0.23</v>
      </c>
      <c r="D104" s="65">
        <v>0.26</v>
      </c>
    </row>
    <row r="105" spans="1:227" s="48" customFormat="1" ht="30" customHeight="1" x14ac:dyDescent="0.35">
      <c r="A105" s="106"/>
      <c r="B105" s="128" t="s">
        <v>205</v>
      </c>
      <c r="C105" s="65">
        <v>0.3</v>
      </c>
      <c r="D105" s="65">
        <v>0.43</v>
      </c>
    </row>
    <row r="106" spans="1:227" s="48" customFormat="1" ht="30" customHeight="1" x14ac:dyDescent="0.35">
      <c r="A106" s="69">
        <v>11.4</v>
      </c>
      <c r="B106" s="62" t="s">
        <v>207</v>
      </c>
      <c r="C106" s="65">
        <v>0.34</v>
      </c>
      <c r="D106" s="65">
        <v>0.42</v>
      </c>
    </row>
    <row r="107" spans="1:227" s="48" customFormat="1" ht="33.5" thickBot="1" x14ac:dyDescent="0.4">
      <c r="A107" s="75">
        <v>11.6</v>
      </c>
      <c r="B107" s="284" t="s">
        <v>210</v>
      </c>
      <c r="C107" s="77">
        <v>0.31</v>
      </c>
      <c r="D107" s="77">
        <v>0.42</v>
      </c>
    </row>
    <row r="108" spans="1:227" s="48" customFormat="1" ht="30" customHeight="1" thickTop="1" x14ac:dyDescent="0.35">
      <c r="A108" s="115" t="s">
        <v>211</v>
      </c>
      <c r="B108" s="116"/>
      <c r="C108" s="296"/>
      <c r="D108" s="299"/>
    </row>
    <row r="109" spans="1:227" s="72" customFormat="1" ht="33" x14ac:dyDescent="0.35">
      <c r="A109" s="61">
        <v>12.1</v>
      </c>
      <c r="B109" s="62" t="s">
        <v>306</v>
      </c>
      <c r="C109" s="65">
        <v>0.44</v>
      </c>
      <c r="D109" s="65">
        <v>0.55000000000000004</v>
      </c>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c r="BB109" s="71"/>
      <c r="BC109" s="71"/>
      <c r="BD109" s="71"/>
      <c r="BE109" s="71"/>
      <c r="BF109" s="71"/>
      <c r="BG109" s="71"/>
      <c r="BH109" s="71"/>
      <c r="BI109" s="71"/>
      <c r="BJ109" s="71"/>
      <c r="BK109" s="71"/>
      <c r="BL109" s="71"/>
      <c r="BM109" s="71"/>
      <c r="BN109" s="71"/>
      <c r="BO109" s="71"/>
      <c r="BP109" s="71"/>
      <c r="BQ109" s="71"/>
      <c r="BR109" s="71"/>
      <c r="BS109" s="71"/>
      <c r="BT109" s="71"/>
      <c r="BU109" s="71"/>
      <c r="BV109" s="71"/>
      <c r="BW109" s="71"/>
      <c r="BX109" s="71"/>
      <c r="BY109" s="71"/>
      <c r="BZ109" s="71"/>
      <c r="CA109" s="71"/>
      <c r="CB109" s="71"/>
      <c r="CC109" s="71"/>
      <c r="CD109" s="71"/>
      <c r="CE109" s="71"/>
      <c r="CF109" s="71"/>
      <c r="CG109" s="71"/>
      <c r="CH109" s="71"/>
      <c r="CI109" s="71"/>
      <c r="CJ109" s="71"/>
      <c r="CK109" s="71"/>
      <c r="CL109" s="71"/>
      <c r="CM109" s="71"/>
      <c r="CN109" s="71"/>
      <c r="CO109" s="71"/>
      <c r="CP109" s="71"/>
      <c r="CQ109" s="71"/>
      <c r="CR109" s="71"/>
      <c r="CS109" s="71"/>
      <c r="CT109" s="71"/>
      <c r="CU109" s="71"/>
      <c r="CV109" s="71"/>
      <c r="CW109" s="71"/>
      <c r="CX109" s="71"/>
      <c r="CY109" s="71"/>
      <c r="CZ109" s="71"/>
      <c r="DA109" s="71"/>
      <c r="DB109" s="71"/>
      <c r="DC109" s="71"/>
      <c r="DD109" s="71"/>
      <c r="DE109" s="71"/>
      <c r="DF109" s="71"/>
      <c r="DG109" s="71"/>
      <c r="DH109" s="71"/>
      <c r="DI109" s="71"/>
      <c r="DJ109" s="71"/>
      <c r="DK109" s="71"/>
      <c r="DL109" s="71"/>
      <c r="DM109" s="71"/>
      <c r="DN109" s="71"/>
      <c r="DO109" s="71"/>
      <c r="DP109" s="71"/>
      <c r="DQ109" s="71"/>
      <c r="DR109" s="71"/>
      <c r="DS109" s="71"/>
      <c r="DT109" s="71"/>
      <c r="DU109" s="71"/>
      <c r="DV109" s="71"/>
      <c r="DW109" s="71"/>
      <c r="DX109" s="71"/>
      <c r="DY109" s="71"/>
      <c r="DZ109" s="71"/>
      <c r="EA109" s="71"/>
      <c r="EB109" s="71"/>
      <c r="EC109" s="71"/>
      <c r="ED109" s="71"/>
      <c r="EE109" s="71"/>
      <c r="EF109" s="71"/>
      <c r="EG109" s="71"/>
      <c r="EH109" s="71"/>
      <c r="EI109" s="71"/>
      <c r="EJ109" s="71"/>
      <c r="EK109" s="71"/>
      <c r="EL109" s="71"/>
      <c r="EM109" s="71"/>
      <c r="EN109" s="71"/>
      <c r="EO109" s="71"/>
      <c r="EP109" s="71"/>
      <c r="EQ109" s="71"/>
      <c r="ER109" s="71"/>
      <c r="ES109" s="71"/>
      <c r="ET109" s="71"/>
      <c r="EU109" s="71"/>
      <c r="EV109" s="71"/>
      <c r="EW109" s="71"/>
      <c r="EX109" s="71"/>
      <c r="EY109" s="71"/>
      <c r="EZ109" s="71"/>
      <c r="FA109" s="71"/>
      <c r="FB109" s="71"/>
      <c r="FC109" s="71"/>
      <c r="FD109" s="71"/>
      <c r="FE109" s="71"/>
      <c r="FF109" s="71"/>
      <c r="FG109" s="71"/>
      <c r="FH109" s="71"/>
      <c r="FI109" s="71"/>
      <c r="FJ109" s="71"/>
      <c r="FK109" s="71"/>
      <c r="FL109" s="71"/>
      <c r="FM109" s="71"/>
      <c r="FN109" s="71"/>
      <c r="FO109" s="71"/>
      <c r="FP109" s="71"/>
      <c r="FQ109" s="71"/>
      <c r="FR109" s="71"/>
      <c r="FS109" s="71"/>
      <c r="FT109" s="71"/>
      <c r="FU109" s="71"/>
      <c r="FV109" s="71"/>
      <c r="FW109" s="71"/>
      <c r="FX109" s="71"/>
      <c r="FY109" s="71"/>
      <c r="FZ109" s="71"/>
      <c r="GA109" s="71"/>
      <c r="GB109" s="71"/>
      <c r="GC109" s="71"/>
      <c r="GD109" s="71"/>
      <c r="GE109" s="71"/>
      <c r="GF109" s="71"/>
      <c r="GG109" s="71"/>
      <c r="GH109" s="71"/>
      <c r="GI109" s="71"/>
      <c r="GJ109" s="71"/>
      <c r="GK109" s="71"/>
      <c r="GL109" s="71"/>
      <c r="GM109" s="71"/>
      <c r="GN109" s="71"/>
      <c r="GO109" s="71"/>
      <c r="GP109" s="71"/>
      <c r="GQ109" s="71"/>
      <c r="GR109" s="71"/>
      <c r="GS109" s="71"/>
      <c r="GT109" s="71"/>
      <c r="GU109" s="71"/>
      <c r="GV109" s="71"/>
      <c r="GW109" s="71"/>
      <c r="GX109" s="71"/>
      <c r="GY109" s="71"/>
      <c r="GZ109" s="71"/>
      <c r="HA109" s="71"/>
      <c r="HB109" s="71"/>
      <c r="HC109" s="71"/>
      <c r="HD109" s="71"/>
      <c r="HE109" s="71"/>
      <c r="HF109" s="71"/>
      <c r="HG109" s="71"/>
      <c r="HH109" s="71"/>
      <c r="HI109" s="71"/>
      <c r="HJ109" s="71"/>
      <c r="HK109" s="71"/>
      <c r="HL109" s="71"/>
      <c r="HM109" s="71"/>
      <c r="HN109" s="71"/>
      <c r="HO109" s="71"/>
      <c r="HP109" s="71"/>
      <c r="HQ109" s="71"/>
      <c r="HR109" s="71"/>
      <c r="HS109" s="71"/>
    </row>
    <row r="110" spans="1:227" s="72" customFormat="1" ht="17.25" customHeight="1" x14ac:dyDescent="0.35">
      <c r="A110" s="69"/>
      <c r="B110" s="86" t="s">
        <v>212</v>
      </c>
      <c r="C110" s="102"/>
      <c r="D110" s="181"/>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c r="BM110" s="71"/>
      <c r="BN110" s="71"/>
      <c r="BO110" s="71"/>
      <c r="BP110" s="71"/>
      <c r="BQ110" s="71"/>
      <c r="BR110" s="71"/>
      <c r="BS110" s="71"/>
      <c r="BT110" s="71"/>
      <c r="BU110" s="71"/>
      <c r="BV110" s="71"/>
      <c r="BW110" s="71"/>
      <c r="BX110" s="71"/>
      <c r="BY110" s="71"/>
      <c r="BZ110" s="71"/>
      <c r="CA110" s="71"/>
      <c r="CB110" s="71"/>
      <c r="CC110" s="71"/>
      <c r="CD110" s="71"/>
      <c r="CE110" s="71"/>
      <c r="CF110" s="71"/>
      <c r="CG110" s="71"/>
      <c r="CH110" s="71"/>
      <c r="CI110" s="71"/>
      <c r="CJ110" s="71"/>
      <c r="CK110" s="71"/>
      <c r="CL110" s="71"/>
      <c r="CM110" s="71"/>
      <c r="CN110" s="71"/>
      <c r="CO110" s="71"/>
      <c r="CP110" s="71"/>
      <c r="CQ110" s="71"/>
      <c r="CR110" s="71"/>
      <c r="CS110" s="71"/>
      <c r="CT110" s="71"/>
      <c r="CU110" s="71"/>
      <c r="CV110" s="71"/>
      <c r="CW110" s="71"/>
      <c r="CX110" s="71"/>
      <c r="CY110" s="71"/>
      <c r="CZ110" s="71"/>
      <c r="DA110" s="71"/>
      <c r="DB110" s="71"/>
      <c r="DC110" s="71"/>
      <c r="DD110" s="71"/>
      <c r="DE110" s="71"/>
      <c r="DF110" s="71"/>
      <c r="DG110" s="71"/>
      <c r="DH110" s="71"/>
      <c r="DI110" s="71"/>
      <c r="DJ110" s="71"/>
      <c r="DK110" s="71"/>
      <c r="DL110" s="71"/>
      <c r="DM110" s="71"/>
      <c r="DN110" s="71"/>
      <c r="DO110" s="71"/>
      <c r="DP110" s="71"/>
      <c r="DQ110" s="71"/>
      <c r="DR110" s="71"/>
      <c r="DS110" s="71"/>
      <c r="DT110" s="71"/>
      <c r="DU110" s="71"/>
      <c r="DV110" s="71"/>
      <c r="DW110" s="71"/>
      <c r="DX110" s="71"/>
      <c r="DY110" s="71"/>
      <c r="DZ110" s="71"/>
      <c r="EA110" s="71"/>
      <c r="EB110" s="71"/>
      <c r="EC110" s="71"/>
      <c r="ED110" s="71"/>
      <c r="EE110" s="71"/>
      <c r="EF110" s="71"/>
      <c r="EG110" s="71"/>
      <c r="EH110" s="71"/>
      <c r="EI110" s="71"/>
      <c r="EJ110" s="71"/>
      <c r="EK110" s="71"/>
      <c r="EL110" s="71"/>
      <c r="EM110" s="71"/>
      <c r="EN110" s="71"/>
      <c r="EO110" s="71"/>
      <c r="EP110" s="71"/>
      <c r="EQ110" s="71"/>
      <c r="ER110" s="71"/>
      <c r="ES110" s="71"/>
      <c r="ET110" s="71"/>
      <c r="EU110" s="71"/>
      <c r="EV110" s="71"/>
      <c r="EW110" s="71"/>
      <c r="EX110" s="71"/>
      <c r="EY110" s="71"/>
      <c r="EZ110" s="71"/>
      <c r="FA110" s="71"/>
      <c r="FB110" s="71"/>
      <c r="FC110" s="71"/>
      <c r="FD110" s="71"/>
      <c r="FE110" s="71"/>
      <c r="FF110" s="71"/>
      <c r="FG110" s="71"/>
      <c r="FH110" s="71"/>
      <c r="FI110" s="71"/>
      <c r="FJ110" s="71"/>
      <c r="FK110" s="71"/>
      <c r="FL110" s="71"/>
      <c r="FM110" s="71"/>
      <c r="FN110" s="71"/>
      <c r="FO110" s="71"/>
      <c r="FP110" s="71"/>
      <c r="FQ110" s="71"/>
      <c r="FR110" s="71"/>
      <c r="FS110" s="71"/>
      <c r="FT110" s="71"/>
      <c r="FU110" s="71"/>
      <c r="FV110" s="71"/>
      <c r="FW110" s="71"/>
      <c r="FX110" s="71"/>
      <c r="FY110" s="71"/>
      <c r="FZ110" s="71"/>
      <c r="GA110" s="71"/>
      <c r="GB110" s="71"/>
      <c r="GC110" s="71"/>
      <c r="GD110" s="71"/>
      <c r="GE110" s="71"/>
      <c r="GF110" s="71"/>
      <c r="GG110" s="71"/>
      <c r="GH110" s="71"/>
      <c r="GI110" s="71"/>
      <c r="GJ110" s="71"/>
      <c r="GK110" s="71"/>
      <c r="GL110" s="71"/>
      <c r="GM110" s="71"/>
      <c r="GN110" s="71"/>
      <c r="GO110" s="71"/>
      <c r="GP110" s="71"/>
      <c r="GQ110" s="71"/>
      <c r="GR110" s="71"/>
      <c r="GS110" s="71"/>
      <c r="GT110" s="71"/>
      <c r="GU110" s="71"/>
      <c r="GV110" s="71"/>
      <c r="GW110" s="71"/>
      <c r="GX110" s="71"/>
      <c r="GY110" s="71"/>
      <c r="GZ110" s="71"/>
      <c r="HA110" s="71"/>
      <c r="HB110" s="71"/>
      <c r="HC110" s="71"/>
      <c r="HD110" s="71"/>
      <c r="HE110" s="71"/>
      <c r="HF110" s="71"/>
      <c r="HG110" s="71"/>
      <c r="HH110" s="71"/>
      <c r="HI110" s="71"/>
      <c r="HJ110" s="71"/>
      <c r="HK110" s="71"/>
      <c r="HL110" s="71"/>
      <c r="HM110" s="71"/>
      <c r="HN110" s="71"/>
      <c r="HO110" s="71"/>
      <c r="HP110" s="71"/>
      <c r="HQ110" s="71"/>
      <c r="HR110" s="71"/>
      <c r="HS110" s="71"/>
    </row>
    <row r="111" spans="1:227" s="71" customFormat="1" ht="30" customHeight="1" x14ac:dyDescent="0.35">
      <c r="A111" s="69">
        <v>12.2</v>
      </c>
      <c r="B111" s="97" t="s">
        <v>354</v>
      </c>
      <c r="C111" s="65">
        <v>0.2</v>
      </c>
      <c r="D111" s="65">
        <v>0.2</v>
      </c>
    </row>
    <row r="112" spans="1:227" s="72" customFormat="1" ht="30" customHeight="1" x14ac:dyDescent="0.35">
      <c r="A112" s="69">
        <v>12.3</v>
      </c>
      <c r="B112" s="73" t="s">
        <v>50</v>
      </c>
      <c r="C112" s="65">
        <v>0.57999999999999996</v>
      </c>
      <c r="D112" s="65">
        <v>0.64</v>
      </c>
      <c r="E112" s="71"/>
      <c r="F112" s="71"/>
      <c r="G112" s="71"/>
      <c r="H112" s="71"/>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c r="BB112" s="71"/>
      <c r="BC112" s="71"/>
      <c r="BD112" s="71"/>
      <c r="BE112" s="71"/>
      <c r="BF112" s="71"/>
      <c r="BG112" s="71"/>
      <c r="BH112" s="71"/>
      <c r="BI112" s="71"/>
      <c r="BJ112" s="71"/>
      <c r="BK112" s="71"/>
      <c r="BL112" s="71"/>
      <c r="BM112" s="71"/>
      <c r="BN112" s="71"/>
      <c r="BO112" s="71"/>
      <c r="BP112" s="71"/>
      <c r="BQ112" s="71"/>
      <c r="BR112" s="71"/>
      <c r="BS112" s="71"/>
      <c r="BT112" s="71"/>
      <c r="BU112" s="71"/>
      <c r="BV112" s="71"/>
      <c r="BW112" s="71"/>
      <c r="BX112" s="71"/>
      <c r="BY112" s="71"/>
      <c r="BZ112" s="71"/>
      <c r="CA112" s="71"/>
      <c r="CB112" s="71"/>
      <c r="CC112" s="71"/>
      <c r="CD112" s="71"/>
      <c r="CE112" s="71"/>
      <c r="CF112" s="71"/>
      <c r="CG112" s="71"/>
      <c r="CH112" s="71"/>
      <c r="CI112" s="71"/>
      <c r="CJ112" s="71"/>
      <c r="CK112" s="71"/>
      <c r="CL112" s="71"/>
      <c r="CM112" s="71"/>
      <c r="CN112" s="71"/>
      <c r="CO112" s="71"/>
      <c r="CP112" s="71"/>
      <c r="CQ112" s="71"/>
      <c r="CR112" s="71"/>
      <c r="CS112" s="71"/>
      <c r="CT112" s="71"/>
      <c r="CU112" s="71"/>
      <c r="CV112" s="71"/>
      <c r="CW112" s="71"/>
      <c r="CX112" s="71"/>
      <c r="CY112" s="71"/>
      <c r="CZ112" s="71"/>
      <c r="DA112" s="71"/>
      <c r="DB112" s="71"/>
      <c r="DC112" s="71"/>
      <c r="DD112" s="71"/>
      <c r="DE112" s="71"/>
      <c r="DF112" s="71"/>
      <c r="DG112" s="71"/>
      <c r="DH112" s="71"/>
      <c r="DI112" s="71"/>
      <c r="DJ112" s="71"/>
      <c r="DK112" s="71"/>
      <c r="DL112" s="71"/>
      <c r="DM112" s="71"/>
      <c r="DN112" s="71"/>
      <c r="DO112" s="71"/>
      <c r="DP112" s="71"/>
      <c r="DQ112" s="71"/>
      <c r="DR112" s="71"/>
      <c r="DS112" s="71"/>
      <c r="DT112" s="71"/>
      <c r="DU112" s="71"/>
      <c r="DV112" s="71"/>
      <c r="DW112" s="71"/>
      <c r="DX112" s="71"/>
      <c r="DY112" s="71"/>
      <c r="DZ112" s="71"/>
      <c r="EA112" s="71"/>
      <c r="EB112" s="71"/>
      <c r="EC112" s="71"/>
      <c r="ED112" s="71"/>
      <c r="EE112" s="71"/>
      <c r="EF112" s="71"/>
      <c r="EG112" s="71"/>
      <c r="EH112" s="71"/>
      <c r="EI112" s="71"/>
      <c r="EJ112" s="71"/>
      <c r="EK112" s="71"/>
      <c r="EL112" s="71"/>
      <c r="EM112" s="71"/>
      <c r="EN112" s="71"/>
      <c r="EO112" s="71"/>
      <c r="EP112" s="71"/>
      <c r="EQ112" s="71"/>
      <c r="ER112" s="71"/>
      <c r="ES112" s="71"/>
      <c r="ET112" s="71"/>
      <c r="EU112" s="71"/>
      <c r="EV112" s="71"/>
      <c r="EW112" s="71"/>
      <c r="EX112" s="71"/>
      <c r="EY112" s="71"/>
      <c r="EZ112" s="71"/>
      <c r="FA112" s="71"/>
      <c r="FB112" s="71"/>
      <c r="FC112" s="71"/>
      <c r="FD112" s="71"/>
      <c r="FE112" s="71"/>
      <c r="FF112" s="71"/>
      <c r="FG112" s="71"/>
      <c r="FH112" s="71"/>
      <c r="FI112" s="71"/>
      <c r="FJ112" s="71"/>
      <c r="FK112" s="71"/>
      <c r="FL112" s="71"/>
      <c r="FM112" s="71"/>
      <c r="FN112" s="71"/>
      <c r="FO112" s="71"/>
      <c r="FP112" s="71"/>
      <c r="FQ112" s="71"/>
      <c r="FR112" s="71"/>
      <c r="FS112" s="71"/>
      <c r="FT112" s="71"/>
      <c r="FU112" s="71"/>
      <c r="FV112" s="71"/>
      <c r="FW112" s="71"/>
      <c r="FX112" s="71"/>
      <c r="FY112" s="71"/>
      <c r="FZ112" s="71"/>
      <c r="GA112" s="71"/>
      <c r="GB112" s="71"/>
      <c r="GC112" s="71"/>
      <c r="GD112" s="71"/>
      <c r="GE112" s="71"/>
      <c r="GF112" s="71"/>
      <c r="GG112" s="71"/>
      <c r="GH112" s="71"/>
      <c r="GI112" s="71"/>
      <c r="GJ112" s="71"/>
      <c r="GK112" s="71"/>
      <c r="GL112" s="71"/>
      <c r="GM112" s="71"/>
      <c r="GN112" s="71"/>
      <c r="GO112" s="71"/>
      <c r="GP112" s="71"/>
      <c r="GQ112" s="71"/>
      <c r="GR112" s="71"/>
      <c r="GS112" s="71"/>
      <c r="GT112" s="71"/>
      <c r="GU112" s="71"/>
      <c r="GV112" s="71"/>
      <c r="GW112" s="71"/>
      <c r="GX112" s="71"/>
      <c r="GY112" s="71"/>
      <c r="GZ112" s="71"/>
      <c r="HA112" s="71"/>
      <c r="HB112" s="71"/>
      <c r="HC112" s="71"/>
      <c r="HD112" s="71"/>
      <c r="HE112" s="71"/>
      <c r="HF112" s="71"/>
      <c r="HG112" s="71"/>
      <c r="HH112" s="71"/>
      <c r="HI112" s="71"/>
      <c r="HJ112" s="71"/>
      <c r="HK112" s="71"/>
      <c r="HL112" s="71"/>
      <c r="HM112" s="71"/>
      <c r="HN112" s="71"/>
      <c r="HO112" s="71"/>
      <c r="HP112" s="71"/>
      <c r="HQ112" s="71"/>
      <c r="HR112" s="71"/>
      <c r="HS112" s="71"/>
    </row>
    <row r="113" spans="1:227" s="72" customFormat="1" ht="17.25" customHeight="1" x14ac:dyDescent="0.35">
      <c r="A113" s="69"/>
      <c r="B113" s="301" t="s">
        <v>214</v>
      </c>
      <c r="C113" s="300"/>
      <c r="D113" s="286"/>
      <c r="E113" s="71"/>
      <c r="F113" s="71"/>
      <c r="G113" s="71"/>
      <c r="H113" s="71"/>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c r="BB113" s="71"/>
      <c r="BC113" s="71"/>
      <c r="BD113" s="71"/>
      <c r="BE113" s="71"/>
      <c r="BF113" s="71"/>
      <c r="BG113" s="71"/>
      <c r="BH113" s="71"/>
      <c r="BI113" s="71"/>
      <c r="BJ113" s="71"/>
      <c r="BK113" s="71"/>
      <c r="BL113" s="71"/>
      <c r="BM113" s="71"/>
      <c r="BN113" s="71"/>
      <c r="BO113" s="71"/>
      <c r="BP113" s="71"/>
      <c r="BQ113" s="71"/>
      <c r="BR113" s="71"/>
      <c r="BS113" s="71"/>
      <c r="BT113" s="71"/>
      <c r="BU113" s="71"/>
      <c r="BV113" s="71"/>
      <c r="BW113" s="71"/>
      <c r="BX113" s="71"/>
      <c r="BY113" s="71"/>
      <c r="BZ113" s="71"/>
      <c r="CA113" s="71"/>
      <c r="CB113" s="71"/>
      <c r="CC113" s="71"/>
      <c r="CD113" s="71"/>
      <c r="CE113" s="71"/>
      <c r="CF113" s="71"/>
      <c r="CG113" s="71"/>
      <c r="CH113" s="71"/>
      <c r="CI113" s="71"/>
      <c r="CJ113" s="71"/>
      <c r="CK113" s="71"/>
      <c r="CL113" s="71"/>
      <c r="CM113" s="71"/>
      <c r="CN113" s="71"/>
      <c r="CO113" s="71"/>
      <c r="CP113" s="71"/>
      <c r="CQ113" s="71"/>
      <c r="CR113" s="71"/>
      <c r="CS113" s="71"/>
      <c r="CT113" s="71"/>
      <c r="CU113" s="71"/>
      <c r="CV113" s="71"/>
      <c r="CW113" s="71"/>
      <c r="CX113" s="71"/>
      <c r="CY113" s="71"/>
      <c r="CZ113" s="71"/>
      <c r="DA113" s="71"/>
      <c r="DB113" s="71"/>
      <c r="DC113" s="71"/>
      <c r="DD113" s="71"/>
      <c r="DE113" s="71"/>
      <c r="DF113" s="71"/>
      <c r="DG113" s="71"/>
      <c r="DH113" s="71"/>
      <c r="DI113" s="71"/>
      <c r="DJ113" s="71"/>
      <c r="DK113" s="71"/>
      <c r="DL113" s="71"/>
      <c r="DM113" s="71"/>
      <c r="DN113" s="71"/>
      <c r="DO113" s="71"/>
      <c r="DP113" s="71"/>
      <c r="DQ113" s="71"/>
      <c r="DR113" s="71"/>
      <c r="DS113" s="71"/>
      <c r="DT113" s="71"/>
      <c r="DU113" s="71"/>
      <c r="DV113" s="71"/>
      <c r="DW113" s="71"/>
      <c r="DX113" s="71"/>
      <c r="DY113" s="71"/>
      <c r="DZ113" s="71"/>
      <c r="EA113" s="71"/>
      <c r="EB113" s="71"/>
      <c r="EC113" s="71"/>
      <c r="ED113" s="71"/>
      <c r="EE113" s="71"/>
      <c r="EF113" s="71"/>
      <c r="EG113" s="71"/>
      <c r="EH113" s="71"/>
      <c r="EI113" s="71"/>
      <c r="EJ113" s="71"/>
      <c r="EK113" s="71"/>
      <c r="EL113" s="71"/>
      <c r="EM113" s="71"/>
      <c r="EN113" s="71"/>
      <c r="EO113" s="71"/>
      <c r="EP113" s="71"/>
      <c r="EQ113" s="71"/>
      <c r="ER113" s="71"/>
      <c r="ES113" s="71"/>
      <c r="ET113" s="71"/>
      <c r="EU113" s="71"/>
      <c r="EV113" s="71"/>
      <c r="EW113" s="71"/>
      <c r="EX113" s="71"/>
      <c r="EY113" s="71"/>
      <c r="EZ113" s="71"/>
      <c r="FA113" s="71"/>
      <c r="FB113" s="71"/>
      <c r="FC113" s="71"/>
      <c r="FD113" s="71"/>
      <c r="FE113" s="71"/>
      <c r="FF113" s="71"/>
      <c r="FG113" s="71"/>
      <c r="FH113" s="71"/>
      <c r="FI113" s="71"/>
      <c r="FJ113" s="71"/>
      <c r="FK113" s="71"/>
      <c r="FL113" s="71"/>
      <c r="FM113" s="71"/>
      <c r="FN113" s="71"/>
      <c r="FO113" s="71"/>
      <c r="FP113" s="71"/>
      <c r="FQ113" s="71"/>
      <c r="FR113" s="71"/>
      <c r="FS113" s="71"/>
      <c r="FT113" s="71"/>
      <c r="FU113" s="71"/>
      <c r="FV113" s="71"/>
      <c r="FW113" s="71"/>
      <c r="FX113" s="71"/>
      <c r="FY113" s="71"/>
      <c r="FZ113" s="71"/>
      <c r="GA113" s="71"/>
      <c r="GB113" s="71"/>
      <c r="GC113" s="71"/>
      <c r="GD113" s="71"/>
      <c r="GE113" s="71"/>
      <c r="GF113" s="71"/>
      <c r="GG113" s="71"/>
      <c r="GH113" s="71"/>
      <c r="GI113" s="71"/>
      <c r="GJ113" s="71"/>
      <c r="GK113" s="71"/>
      <c r="GL113" s="71"/>
      <c r="GM113" s="71"/>
      <c r="GN113" s="71"/>
      <c r="GO113" s="71"/>
      <c r="GP113" s="71"/>
      <c r="GQ113" s="71"/>
      <c r="GR113" s="71"/>
      <c r="GS113" s="71"/>
      <c r="GT113" s="71"/>
      <c r="GU113" s="71"/>
      <c r="GV113" s="71"/>
      <c r="GW113" s="71"/>
      <c r="GX113" s="71"/>
      <c r="GY113" s="71"/>
      <c r="GZ113" s="71"/>
      <c r="HA113" s="71"/>
      <c r="HB113" s="71"/>
      <c r="HC113" s="71"/>
      <c r="HD113" s="71"/>
      <c r="HE113" s="71"/>
      <c r="HF113" s="71"/>
      <c r="HG113" s="71"/>
      <c r="HH113" s="71"/>
      <c r="HI113" s="71"/>
      <c r="HJ113" s="71"/>
      <c r="HK113" s="71"/>
      <c r="HL113" s="71"/>
      <c r="HM113" s="71"/>
      <c r="HN113" s="71"/>
      <c r="HO113" s="71"/>
      <c r="HP113" s="71"/>
      <c r="HQ113" s="71"/>
      <c r="HR113" s="71"/>
      <c r="HS113" s="71"/>
    </row>
    <row r="114" spans="1:227" s="48" customFormat="1" ht="30" customHeight="1" x14ac:dyDescent="0.35">
      <c r="A114" s="68">
        <v>12.4</v>
      </c>
      <c r="B114" s="97" t="s">
        <v>215</v>
      </c>
      <c r="C114" s="65">
        <v>0.43</v>
      </c>
      <c r="D114" s="65">
        <v>0.3</v>
      </c>
    </row>
    <row r="115" spans="1:227" s="72" customFormat="1" ht="30" customHeight="1" x14ac:dyDescent="0.35">
      <c r="A115" s="68">
        <v>12.5</v>
      </c>
      <c r="B115" s="73" t="s">
        <v>216</v>
      </c>
      <c r="C115" s="65">
        <v>7.0000000000000007E-2</v>
      </c>
      <c r="D115" s="65">
        <v>0.1</v>
      </c>
      <c r="E115" s="71"/>
      <c r="F115" s="71"/>
      <c r="G115" s="71"/>
      <c r="H115" s="71"/>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71"/>
      <c r="BK115" s="71"/>
      <c r="BL115" s="71"/>
      <c r="BM115" s="71"/>
      <c r="BN115" s="71"/>
      <c r="BO115" s="71"/>
      <c r="BP115" s="71"/>
      <c r="BQ115" s="71"/>
      <c r="BR115" s="71"/>
      <c r="BS115" s="71"/>
      <c r="BT115" s="71"/>
      <c r="BU115" s="71"/>
      <c r="BV115" s="71"/>
      <c r="BW115" s="71"/>
      <c r="BX115" s="71"/>
      <c r="BY115" s="71"/>
      <c r="BZ115" s="71"/>
      <c r="CA115" s="71"/>
      <c r="CB115" s="71"/>
      <c r="CC115" s="71"/>
      <c r="CD115" s="71"/>
      <c r="CE115" s="71"/>
      <c r="CF115" s="71"/>
      <c r="CG115" s="71"/>
      <c r="CH115" s="71"/>
      <c r="CI115" s="71"/>
      <c r="CJ115" s="71"/>
      <c r="CK115" s="71"/>
      <c r="CL115" s="71"/>
      <c r="CM115" s="71"/>
      <c r="CN115" s="71"/>
      <c r="CO115" s="71"/>
      <c r="CP115" s="71"/>
      <c r="CQ115" s="71"/>
      <c r="CR115" s="71"/>
      <c r="CS115" s="71"/>
      <c r="CT115" s="71"/>
      <c r="CU115" s="71"/>
      <c r="CV115" s="71"/>
      <c r="CW115" s="71"/>
      <c r="CX115" s="71"/>
      <c r="CY115" s="71"/>
      <c r="CZ115" s="71"/>
      <c r="DA115" s="71"/>
      <c r="DB115" s="71"/>
      <c r="DC115" s="71"/>
      <c r="DD115" s="71"/>
      <c r="DE115" s="71"/>
      <c r="DF115" s="71"/>
      <c r="DG115" s="71"/>
      <c r="DH115" s="71"/>
      <c r="DI115" s="71"/>
      <c r="DJ115" s="71"/>
      <c r="DK115" s="71"/>
      <c r="DL115" s="71"/>
      <c r="DM115" s="71"/>
      <c r="DN115" s="71"/>
      <c r="DO115" s="71"/>
      <c r="DP115" s="71"/>
      <c r="DQ115" s="71"/>
      <c r="DR115" s="71"/>
      <c r="DS115" s="71"/>
      <c r="DT115" s="71"/>
      <c r="DU115" s="71"/>
      <c r="DV115" s="71"/>
      <c r="DW115" s="71"/>
      <c r="DX115" s="71"/>
      <c r="DY115" s="71"/>
      <c r="DZ115" s="71"/>
      <c r="EA115" s="71"/>
      <c r="EB115" s="71"/>
      <c r="EC115" s="71"/>
      <c r="ED115" s="71"/>
      <c r="EE115" s="71"/>
      <c r="EF115" s="71"/>
      <c r="EG115" s="71"/>
      <c r="EH115" s="71"/>
      <c r="EI115" s="71"/>
      <c r="EJ115" s="71"/>
      <c r="EK115" s="71"/>
      <c r="EL115" s="71"/>
      <c r="EM115" s="71"/>
      <c r="EN115" s="71"/>
      <c r="EO115" s="71"/>
      <c r="EP115" s="71"/>
      <c r="EQ115" s="71"/>
      <c r="ER115" s="71"/>
      <c r="ES115" s="71"/>
      <c r="ET115" s="71"/>
      <c r="EU115" s="71"/>
      <c r="EV115" s="71"/>
      <c r="EW115" s="71"/>
      <c r="EX115" s="71"/>
      <c r="EY115" s="71"/>
      <c r="EZ115" s="71"/>
      <c r="FA115" s="71"/>
      <c r="FB115" s="71"/>
      <c r="FC115" s="71"/>
      <c r="FD115" s="71"/>
      <c r="FE115" s="71"/>
      <c r="FF115" s="71"/>
      <c r="FG115" s="71"/>
      <c r="FH115" s="71"/>
      <c r="FI115" s="71"/>
      <c r="FJ115" s="71"/>
      <c r="FK115" s="71"/>
      <c r="FL115" s="71"/>
      <c r="FM115" s="71"/>
      <c r="FN115" s="71"/>
      <c r="FO115" s="71"/>
      <c r="FP115" s="71"/>
      <c r="FQ115" s="71"/>
      <c r="FR115" s="71"/>
      <c r="FS115" s="71"/>
      <c r="FT115" s="71"/>
      <c r="FU115" s="71"/>
      <c r="FV115" s="71"/>
      <c r="FW115" s="71"/>
      <c r="FX115" s="71"/>
      <c r="FY115" s="71"/>
      <c r="FZ115" s="71"/>
      <c r="GA115" s="71"/>
      <c r="GB115" s="71"/>
      <c r="GC115" s="71"/>
      <c r="GD115" s="71"/>
      <c r="GE115" s="71"/>
      <c r="GF115" s="71"/>
      <c r="GG115" s="71"/>
      <c r="GH115" s="71"/>
      <c r="GI115" s="71"/>
      <c r="GJ115" s="71"/>
      <c r="GK115" s="71"/>
      <c r="GL115" s="71"/>
      <c r="GM115" s="71"/>
      <c r="GN115" s="71"/>
      <c r="GO115" s="71"/>
      <c r="GP115" s="71"/>
      <c r="GQ115" s="71"/>
      <c r="GR115" s="71"/>
      <c r="GS115" s="71"/>
      <c r="GT115" s="71"/>
      <c r="GU115" s="71"/>
      <c r="GV115" s="71"/>
      <c r="GW115" s="71"/>
      <c r="GX115" s="71"/>
      <c r="GY115" s="71"/>
      <c r="GZ115" s="71"/>
      <c r="HA115" s="71"/>
      <c r="HB115" s="71"/>
      <c r="HC115" s="71"/>
      <c r="HD115" s="71"/>
      <c r="HE115" s="71"/>
      <c r="HF115" s="71"/>
      <c r="HG115" s="71"/>
      <c r="HH115" s="71"/>
      <c r="HI115" s="71"/>
      <c r="HJ115" s="71"/>
      <c r="HK115" s="71"/>
      <c r="HL115" s="71"/>
      <c r="HM115" s="71"/>
      <c r="HN115" s="71"/>
      <c r="HO115" s="71"/>
      <c r="HP115" s="71"/>
      <c r="HQ115" s="71"/>
      <c r="HR115" s="71"/>
      <c r="HS115" s="71"/>
    </row>
    <row r="116" spans="1:227" s="71" customFormat="1" ht="33" customHeight="1" x14ac:dyDescent="0.35">
      <c r="A116" s="69">
        <v>12.6</v>
      </c>
      <c r="B116" s="73" t="s">
        <v>51</v>
      </c>
      <c r="C116" s="89">
        <v>0.38</v>
      </c>
      <c r="D116" s="89">
        <v>0.47</v>
      </c>
    </row>
    <row r="117" spans="1:227" s="48" customFormat="1" ht="18" customHeight="1" x14ac:dyDescent="0.35">
      <c r="A117" s="135"/>
      <c r="B117" s="86" t="s">
        <v>217</v>
      </c>
      <c r="C117" s="87"/>
      <c r="D117" s="92"/>
    </row>
    <row r="118" spans="1:227" s="71" customFormat="1" ht="33" customHeight="1" thickBot="1" x14ac:dyDescent="0.4">
      <c r="A118" s="66">
        <v>12.7</v>
      </c>
      <c r="B118" s="97" t="s">
        <v>213</v>
      </c>
      <c r="C118" s="77">
        <v>0.27</v>
      </c>
      <c r="D118" s="77">
        <v>0.16</v>
      </c>
    </row>
    <row r="119" spans="1:227" s="48" customFormat="1" ht="30" customHeight="1" thickTop="1" x14ac:dyDescent="0.35">
      <c r="A119" s="56" t="s">
        <v>218</v>
      </c>
      <c r="B119" s="78"/>
      <c r="C119" s="296"/>
      <c r="D119" s="297"/>
    </row>
    <row r="120" spans="1:227" s="48" customFormat="1" ht="33.5" thickBot="1" x14ac:dyDescent="0.4">
      <c r="A120" s="69">
        <v>13.3</v>
      </c>
      <c r="B120" s="62" t="s">
        <v>224</v>
      </c>
      <c r="C120" s="65">
        <v>0.19</v>
      </c>
      <c r="D120" s="65">
        <v>0.14000000000000001</v>
      </c>
    </row>
    <row r="121" spans="1:227" s="48" customFormat="1" ht="30" customHeight="1" thickTop="1" x14ac:dyDescent="0.35">
      <c r="A121" s="56" t="s">
        <v>233</v>
      </c>
      <c r="B121" s="78"/>
      <c r="C121" s="296"/>
      <c r="D121" s="297"/>
    </row>
    <row r="122" spans="1:227" s="48" customFormat="1" ht="30" customHeight="1" x14ac:dyDescent="0.35">
      <c r="A122" s="69">
        <v>14.1</v>
      </c>
      <c r="B122" s="62" t="s">
        <v>234</v>
      </c>
      <c r="C122" s="65">
        <v>0.63</v>
      </c>
      <c r="D122" s="65">
        <v>0.49</v>
      </c>
    </row>
    <row r="123" spans="1:227" s="48" customFormat="1" ht="30" customHeight="1" x14ac:dyDescent="0.35">
      <c r="A123" s="61">
        <v>14.2</v>
      </c>
      <c r="B123" s="62" t="s">
        <v>235</v>
      </c>
      <c r="C123" s="65">
        <v>0.32</v>
      </c>
      <c r="D123" s="65">
        <v>0.22</v>
      </c>
    </row>
    <row r="124" spans="1:227" s="48" customFormat="1" ht="30" customHeight="1" x14ac:dyDescent="0.35">
      <c r="A124" s="61">
        <v>14.3</v>
      </c>
      <c r="B124" s="62" t="s">
        <v>318</v>
      </c>
      <c r="C124" s="87"/>
      <c r="D124" s="88"/>
    </row>
    <row r="125" spans="1:227" s="48" customFormat="1" ht="30" customHeight="1" x14ac:dyDescent="0.35">
      <c r="A125" s="66"/>
      <c r="B125" s="97" t="s">
        <v>237</v>
      </c>
      <c r="C125" s="65">
        <v>0.28999999999999998</v>
      </c>
      <c r="D125" s="65">
        <v>0.4</v>
      </c>
    </row>
    <row r="126" spans="1:227" s="72" customFormat="1" ht="30" customHeight="1" x14ac:dyDescent="0.35">
      <c r="A126" s="68"/>
      <c r="B126" s="97" t="s">
        <v>238</v>
      </c>
      <c r="C126" s="65">
        <v>0.41</v>
      </c>
      <c r="D126" s="65">
        <v>0.46</v>
      </c>
      <c r="E126" s="71"/>
      <c r="F126" s="71"/>
      <c r="G126" s="71"/>
      <c r="H126" s="71"/>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71"/>
      <c r="BQ126" s="71"/>
      <c r="BR126" s="71"/>
      <c r="BS126" s="71"/>
      <c r="BT126" s="71"/>
      <c r="BU126" s="71"/>
      <c r="BV126" s="71"/>
      <c r="BW126" s="71"/>
      <c r="BX126" s="71"/>
      <c r="BY126" s="71"/>
      <c r="BZ126" s="71"/>
      <c r="CA126" s="71"/>
      <c r="CB126" s="71"/>
      <c r="CC126" s="71"/>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71"/>
      <c r="EU126" s="71"/>
      <c r="EV126" s="71"/>
      <c r="EW126" s="71"/>
      <c r="EX126" s="71"/>
      <c r="EY126" s="71"/>
      <c r="EZ126" s="71"/>
      <c r="FA126" s="71"/>
      <c r="FB126" s="71"/>
      <c r="FC126" s="71"/>
      <c r="FD126" s="71"/>
      <c r="FE126" s="71"/>
      <c r="FF126" s="71"/>
      <c r="FG126" s="71"/>
      <c r="FH126" s="71"/>
      <c r="FI126" s="71"/>
      <c r="FJ126" s="71"/>
      <c r="FK126" s="71"/>
      <c r="FL126" s="71"/>
      <c r="FM126" s="71"/>
      <c r="FN126" s="71"/>
      <c r="FO126" s="71"/>
      <c r="FP126" s="71"/>
      <c r="FQ126" s="71"/>
      <c r="FR126" s="71"/>
      <c r="FS126" s="71"/>
      <c r="FT126" s="71"/>
      <c r="FU126" s="71"/>
      <c r="FV126" s="71"/>
      <c r="FW126" s="71"/>
      <c r="FX126" s="71"/>
      <c r="FY126" s="71"/>
      <c r="FZ126" s="71"/>
      <c r="GA126" s="71"/>
      <c r="GB126" s="71"/>
      <c r="GC126" s="71"/>
      <c r="GD126" s="71"/>
      <c r="GE126" s="71"/>
      <c r="GF126" s="71"/>
      <c r="GG126" s="71"/>
      <c r="GH126" s="71"/>
      <c r="GI126" s="71"/>
      <c r="GJ126" s="71"/>
      <c r="GK126" s="71"/>
      <c r="GL126" s="71"/>
      <c r="GM126" s="71"/>
      <c r="GN126" s="71"/>
      <c r="GO126" s="71"/>
      <c r="GP126" s="71"/>
      <c r="GQ126" s="71"/>
      <c r="GR126" s="71"/>
      <c r="GS126" s="71"/>
      <c r="GT126" s="71"/>
      <c r="GU126" s="71"/>
      <c r="GV126" s="71"/>
      <c r="GW126" s="71"/>
      <c r="GX126" s="71"/>
      <c r="GY126" s="71"/>
      <c r="GZ126" s="71"/>
      <c r="HA126" s="71"/>
      <c r="HB126" s="71"/>
      <c r="HC126" s="71"/>
      <c r="HD126" s="71"/>
      <c r="HE126" s="71"/>
      <c r="HF126" s="71"/>
      <c r="HG126" s="71"/>
      <c r="HH126" s="71"/>
      <c r="HI126" s="71"/>
      <c r="HJ126" s="71"/>
      <c r="HK126" s="71"/>
      <c r="HL126" s="71"/>
      <c r="HM126" s="71"/>
      <c r="HN126" s="71"/>
      <c r="HO126" s="71"/>
      <c r="HP126" s="71"/>
      <c r="HQ126" s="71"/>
      <c r="HR126" s="71"/>
      <c r="HS126" s="71"/>
    </row>
    <row r="127" spans="1:227" s="48" customFormat="1" ht="30" customHeight="1" x14ac:dyDescent="0.35">
      <c r="A127" s="66">
        <v>14.4</v>
      </c>
      <c r="B127" s="119" t="s">
        <v>319</v>
      </c>
      <c r="C127" s="65">
        <v>0.48</v>
      </c>
      <c r="D127" s="65">
        <v>0.28999999999999998</v>
      </c>
    </row>
    <row r="128" spans="1:227" s="48" customFormat="1" ht="30" customHeight="1" thickBot="1" x14ac:dyDescent="0.4">
      <c r="A128" s="126"/>
      <c r="B128" s="119" t="s">
        <v>320</v>
      </c>
      <c r="C128" s="105">
        <v>0.56999999999999995</v>
      </c>
      <c r="D128" s="65">
        <v>0.3</v>
      </c>
    </row>
    <row r="129" spans="1:227" s="48" customFormat="1" ht="30" customHeight="1" thickTop="1" x14ac:dyDescent="0.35">
      <c r="A129" s="115" t="s">
        <v>249</v>
      </c>
      <c r="B129" s="78"/>
      <c r="C129" s="296"/>
      <c r="D129" s="303"/>
    </row>
    <row r="130" spans="1:227" s="48" customFormat="1" ht="30" customHeight="1" x14ac:dyDescent="0.35">
      <c r="A130" s="61">
        <v>15.1</v>
      </c>
      <c r="B130" s="62" t="s">
        <v>250</v>
      </c>
      <c r="C130" s="87"/>
      <c r="D130" s="88"/>
    </row>
    <row r="131" spans="1:227" s="48" customFormat="1" ht="30" customHeight="1" x14ac:dyDescent="0.35">
      <c r="A131" s="141"/>
      <c r="B131" s="97" t="s">
        <v>251</v>
      </c>
      <c r="C131" s="89">
        <v>0.22</v>
      </c>
      <c r="D131" s="89">
        <v>0.24</v>
      </c>
    </row>
    <row r="132" spans="1:227" s="48" customFormat="1" ht="30" customHeight="1" x14ac:dyDescent="0.35">
      <c r="A132" s="85"/>
      <c r="B132" s="112" t="s">
        <v>252</v>
      </c>
      <c r="C132" s="65">
        <v>0.2</v>
      </c>
      <c r="D132" s="65">
        <v>0.28999999999999998</v>
      </c>
    </row>
    <row r="133" spans="1:227" s="48" customFormat="1" ht="17.25" customHeight="1" x14ac:dyDescent="0.35">
      <c r="A133" s="135"/>
      <c r="B133" s="179" t="s">
        <v>355</v>
      </c>
      <c r="C133" s="102"/>
      <c r="D133" s="181"/>
    </row>
    <row r="134" spans="1:227" s="72" customFormat="1" ht="30" customHeight="1" x14ac:dyDescent="0.35">
      <c r="A134" s="68">
        <v>15.3</v>
      </c>
      <c r="B134" s="97" t="s">
        <v>356</v>
      </c>
      <c r="C134" s="65">
        <v>0.89</v>
      </c>
      <c r="D134" s="65">
        <v>0.89</v>
      </c>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c r="BB134" s="71"/>
      <c r="BC134" s="71"/>
      <c r="BD134" s="71"/>
      <c r="BE134" s="71"/>
      <c r="BF134" s="71"/>
      <c r="BG134" s="71"/>
      <c r="BH134" s="71"/>
      <c r="BI134" s="71"/>
      <c r="BJ134" s="71"/>
      <c r="BK134" s="71"/>
      <c r="BL134" s="71"/>
      <c r="BM134" s="71"/>
      <c r="BN134" s="71"/>
      <c r="BO134" s="71"/>
      <c r="BP134" s="71"/>
      <c r="BQ134" s="71"/>
      <c r="BR134" s="71"/>
      <c r="BS134" s="71"/>
      <c r="BT134" s="71"/>
      <c r="BU134" s="71"/>
      <c r="BV134" s="71"/>
      <c r="BW134" s="71"/>
      <c r="BX134" s="71"/>
      <c r="BY134" s="71"/>
      <c r="BZ134" s="71"/>
      <c r="CA134" s="71"/>
      <c r="CB134" s="71"/>
      <c r="CC134" s="71"/>
      <c r="CD134" s="71"/>
      <c r="CE134" s="71"/>
      <c r="CF134" s="71"/>
      <c r="CG134" s="71"/>
      <c r="CH134" s="71"/>
      <c r="CI134" s="71"/>
      <c r="CJ134" s="71"/>
      <c r="CK134" s="71"/>
      <c r="CL134" s="71"/>
      <c r="CM134" s="71"/>
      <c r="CN134" s="71"/>
      <c r="CO134" s="71"/>
      <c r="CP134" s="71"/>
      <c r="CQ134" s="71"/>
      <c r="CR134" s="71"/>
      <c r="CS134" s="71"/>
      <c r="CT134" s="71"/>
      <c r="CU134" s="71"/>
      <c r="CV134" s="71"/>
      <c r="CW134" s="71"/>
      <c r="CX134" s="71"/>
      <c r="CY134" s="71"/>
      <c r="CZ134" s="71"/>
      <c r="DA134" s="71"/>
      <c r="DB134" s="71"/>
      <c r="DC134" s="71"/>
      <c r="DD134" s="71"/>
      <c r="DE134" s="71"/>
      <c r="DF134" s="71"/>
      <c r="DG134" s="71"/>
      <c r="DH134" s="71"/>
      <c r="DI134" s="71"/>
      <c r="DJ134" s="71"/>
      <c r="DK134" s="71"/>
      <c r="DL134" s="71"/>
      <c r="DM134" s="71"/>
      <c r="DN134" s="71"/>
      <c r="DO134" s="71"/>
      <c r="DP134" s="71"/>
      <c r="DQ134" s="71"/>
      <c r="DR134" s="71"/>
      <c r="DS134" s="71"/>
      <c r="DT134" s="71"/>
      <c r="DU134" s="71"/>
      <c r="DV134" s="71"/>
      <c r="DW134" s="71"/>
      <c r="DX134" s="71"/>
      <c r="DY134" s="71"/>
      <c r="DZ134" s="71"/>
      <c r="EA134" s="71"/>
      <c r="EB134" s="71"/>
      <c r="EC134" s="71"/>
      <c r="ED134" s="71"/>
      <c r="EE134" s="71"/>
      <c r="EF134" s="71"/>
      <c r="EG134" s="71"/>
      <c r="EH134" s="71"/>
      <c r="EI134" s="71"/>
      <c r="EJ134" s="71"/>
      <c r="EK134" s="71"/>
      <c r="EL134" s="71"/>
      <c r="EM134" s="71"/>
      <c r="EN134" s="71"/>
      <c r="EO134" s="71"/>
      <c r="EP134" s="71"/>
      <c r="EQ134" s="71"/>
      <c r="ER134" s="71"/>
      <c r="ES134" s="71"/>
      <c r="ET134" s="71"/>
      <c r="EU134" s="71"/>
      <c r="EV134" s="71"/>
      <c r="EW134" s="71"/>
      <c r="EX134" s="71"/>
      <c r="EY134" s="71"/>
      <c r="EZ134" s="71"/>
      <c r="FA134" s="71"/>
      <c r="FB134" s="71"/>
      <c r="FC134" s="71"/>
      <c r="FD134" s="71"/>
      <c r="FE134" s="71"/>
      <c r="FF134" s="71"/>
      <c r="FG134" s="71"/>
      <c r="FH134" s="71"/>
      <c r="FI134" s="71"/>
      <c r="FJ134" s="71"/>
      <c r="FK134" s="71"/>
      <c r="FL134" s="71"/>
      <c r="FM134" s="71"/>
      <c r="FN134" s="71"/>
      <c r="FO134" s="71"/>
      <c r="FP134" s="71"/>
      <c r="FQ134" s="71"/>
      <c r="FR134" s="71"/>
      <c r="FS134" s="71"/>
      <c r="FT134" s="71"/>
      <c r="FU134" s="71"/>
      <c r="FV134" s="71"/>
      <c r="FW134" s="71"/>
      <c r="FX134" s="71"/>
      <c r="FY134" s="71"/>
      <c r="FZ134" s="71"/>
      <c r="GA134" s="71"/>
      <c r="GB134" s="71"/>
      <c r="GC134" s="71"/>
      <c r="GD134" s="71"/>
      <c r="GE134" s="71"/>
      <c r="GF134" s="71"/>
      <c r="GG134" s="71"/>
      <c r="GH134" s="71"/>
      <c r="GI134" s="71"/>
      <c r="GJ134" s="71"/>
      <c r="GK134" s="71"/>
      <c r="GL134" s="71"/>
      <c r="GM134" s="71"/>
      <c r="GN134" s="71"/>
      <c r="GO134" s="71"/>
      <c r="GP134" s="71"/>
      <c r="GQ134" s="71"/>
      <c r="GR134" s="71"/>
      <c r="GS134" s="71"/>
      <c r="GT134" s="71"/>
      <c r="GU134" s="71"/>
      <c r="GV134" s="71"/>
      <c r="GW134" s="71"/>
      <c r="GX134" s="71"/>
      <c r="GY134" s="71"/>
      <c r="GZ134" s="71"/>
      <c r="HA134" s="71"/>
      <c r="HB134" s="71"/>
      <c r="HC134" s="71"/>
      <c r="HD134" s="71"/>
      <c r="HE134" s="71"/>
      <c r="HF134" s="71"/>
      <c r="HG134" s="71"/>
      <c r="HH134" s="71"/>
      <c r="HI134" s="71"/>
      <c r="HJ134" s="71"/>
      <c r="HK134" s="71"/>
      <c r="HL134" s="71"/>
      <c r="HM134" s="71"/>
      <c r="HN134" s="71"/>
      <c r="HO134" s="71"/>
      <c r="HP134" s="71"/>
      <c r="HQ134" s="71"/>
      <c r="HR134" s="71"/>
      <c r="HS134" s="71"/>
    </row>
    <row r="135" spans="1:227" s="48" customFormat="1" ht="30" customHeight="1" x14ac:dyDescent="0.35">
      <c r="A135" s="69">
        <v>15.4</v>
      </c>
      <c r="B135" s="62" t="s">
        <v>322</v>
      </c>
      <c r="C135" s="65">
        <v>0.21</v>
      </c>
      <c r="D135" s="65">
        <v>0.24</v>
      </c>
    </row>
    <row r="136" spans="1:227" s="48" customFormat="1" ht="30" customHeight="1" x14ac:dyDescent="0.35">
      <c r="A136" s="69">
        <v>15.5</v>
      </c>
      <c r="B136" s="62" t="s">
        <v>357</v>
      </c>
      <c r="C136" s="65">
        <v>0.35</v>
      </c>
      <c r="D136" s="65">
        <v>0.32</v>
      </c>
    </row>
    <row r="137" spans="1:227" s="48" customFormat="1" ht="30" customHeight="1" thickBot="1" x14ac:dyDescent="0.4">
      <c r="A137" s="69">
        <v>15.6</v>
      </c>
      <c r="B137" s="62" t="s">
        <v>260</v>
      </c>
      <c r="C137" s="65">
        <v>0.22</v>
      </c>
      <c r="D137" s="65">
        <v>0.18</v>
      </c>
    </row>
    <row r="138" spans="1:227" s="72" customFormat="1" ht="30" customHeight="1" thickTop="1" x14ac:dyDescent="0.35">
      <c r="A138" s="56" t="s">
        <v>266</v>
      </c>
      <c r="B138" s="78"/>
      <c r="C138" s="296"/>
      <c r="D138" s="297"/>
      <c r="E138" s="71"/>
      <c r="F138" s="71"/>
      <c r="G138" s="71"/>
      <c r="H138" s="71"/>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c r="BB138" s="71"/>
      <c r="BC138" s="71"/>
      <c r="BD138" s="71"/>
      <c r="BE138" s="71"/>
      <c r="BF138" s="71"/>
      <c r="BG138" s="71"/>
      <c r="BH138" s="71"/>
      <c r="BI138" s="71"/>
      <c r="BJ138" s="71"/>
      <c r="BK138" s="71"/>
      <c r="BL138" s="71"/>
      <c r="BM138" s="71"/>
      <c r="BN138" s="71"/>
      <c r="BO138" s="71"/>
      <c r="BP138" s="71"/>
      <c r="BQ138" s="71"/>
      <c r="BR138" s="71"/>
      <c r="BS138" s="71"/>
      <c r="BT138" s="71"/>
      <c r="BU138" s="71"/>
      <c r="BV138" s="71"/>
      <c r="BW138" s="71"/>
      <c r="BX138" s="71"/>
      <c r="BY138" s="71"/>
      <c r="BZ138" s="71"/>
      <c r="CA138" s="71"/>
      <c r="CB138" s="71"/>
      <c r="CC138" s="71"/>
      <c r="CD138" s="71"/>
      <c r="CE138" s="71"/>
      <c r="CF138" s="71"/>
      <c r="CG138" s="71"/>
      <c r="CH138" s="71"/>
      <c r="CI138" s="71"/>
      <c r="CJ138" s="71"/>
      <c r="CK138" s="71"/>
      <c r="CL138" s="71"/>
      <c r="CM138" s="71"/>
      <c r="CN138" s="71"/>
      <c r="CO138" s="71"/>
      <c r="CP138" s="71"/>
      <c r="CQ138" s="71"/>
      <c r="CR138" s="71"/>
      <c r="CS138" s="71"/>
      <c r="CT138" s="71"/>
      <c r="CU138" s="71"/>
      <c r="CV138" s="71"/>
      <c r="CW138" s="71"/>
      <c r="CX138" s="71"/>
      <c r="CY138" s="71"/>
      <c r="CZ138" s="71"/>
      <c r="DA138" s="71"/>
      <c r="DB138" s="71"/>
      <c r="DC138" s="71"/>
      <c r="DD138" s="71"/>
      <c r="DE138" s="71"/>
      <c r="DF138" s="71"/>
      <c r="DG138" s="71"/>
      <c r="DH138" s="71"/>
      <c r="DI138" s="71"/>
      <c r="DJ138" s="71"/>
      <c r="DK138" s="71"/>
      <c r="DL138" s="71"/>
      <c r="DM138" s="71"/>
      <c r="DN138" s="71"/>
      <c r="DO138" s="71"/>
      <c r="DP138" s="71"/>
      <c r="DQ138" s="71"/>
      <c r="DR138" s="71"/>
      <c r="DS138" s="71"/>
      <c r="DT138" s="71"/>
      <c r="DU138" s="71"/>
      <c r="DV138" s="71"/>
      <c r="DW138" s="71"/>
      <c r="DX138" s="71"/>
      <c r="DY138" s="71"/>
      <c r="DZ138" s="71"/>
      <c r="EA138" s="71"/>
      <c r="EB138" s="71"/>
      <c r="EC138" s="71"/>
      <c r="ED138" s="71"/>
      <c r="EE138" s="71"/>
      <c r="EF138" s="71"/>
      <c r="EG138" s="71"/>
      <c r="EH138" s="71"/>
      <c r="EI138" s="71"/>
      <c r="EJ138" s="71"/>
      <c r="EK138" s="71"/>
      <c r="EL138" s="71"/>
      <c r="EM138" s="71"/>
      <c r="EN138" s="71"/>
      <c r="EO138" s="71"/>
      <c r="EP138" s="71"/>
      <c r="EQ138" s="71"/>
      <c r="ER138" s="71"/>
      <c r="ES138" s="71"/>
      <c r="ET138" s="71"/>
      <c r="EU138" s="71"/>
      <c r="EV138" s="71"/>
      <c r="EW138" s="71"/>
      <c r="EX138" s="71"/>
      <c r="EY138" s="71"/>
      <c r="EZ138" s="71"/>
      <c r="FA138" s="71"/>
      <c r="FB138" s="71"/>
      <c r="FC138" s="71"/>
      <c r="FD138" s="71"/>
      <c r="FE138" s="71"/>
      <c r="FF138" s="71"/>
      <c r="FG138" s="71"/>
      <c r="FH138" s="71"/>
      <c r="FI138" s="71"/>
      <c r="FJ138" s="71"/>
      <c r="FK138" s="71"/>
      <c r="FL138" s="71"/>
      <c r="FM138" s="71"/>
      <c r="FN138" s="71"/>
      <c r="FO138" s="71"/>
      <c r="FP138" s="71"/>
      <c r="FQ138" s="71"/>
      <c r="FR138" s="71"/>
      <c r="FS138" s="71"/>
      <c r="FT138" s="71"/>
      <c r="FU138" s="71"/>
      <c r="FV138" s="71"/>
      <c r="FW138" s="71"/>
      <c r="FX138" s="71"/>
      <c r="FY138" s="71"/>
      <c r="FZ138" s="71"/>
      <c r="GA138" s="71"/>
      <c r="GB138" s="71"/>
      <c r="GC138" s="71"/>
      <c r="GD138" s="71"/>
      <c r="GE138" s="71"/>
      <c r="GF138" s="71"/>
      <c r="GG138" s="71"/>
      <c r="GH138" s="71"/>
      <c r="GI138" s="71"/>
      <c r="GJ138" s="71"/>
      <c r="GK138" s="71"/>
      <c r="GL138" s="71"/>
      <c r="GM138" s="71"/>
      <c r="GN138" s="71"/>
      <c r="GO138" s="71"/>
      <c r="GP138" s="71"/>
      <c r="GQ138" s="71"/>
      <c r="GR138" s="71"/>
      <c r="GS138" s="71"/>
      <c r="GT138" s="71"/>
      <c r="GU138" s="71"/>
      <c r="GV138" s="71"/>
      <c r="GW138" s="71"/>
      <c r="GX138" s="71"/>
      <c r="GY138" s="71"/>
      <c r="GZ138" s="71"/>
      <c r="HA138" s="71"/>
      <c r="HB138" s="71"/>
      <c r="HC138" s="71"/>
      <c r="HD138" s="71"/>
      <c r="HE138" s="71"/>
      <c r="HF138" s="71"/>
      <c r="HG138" s="71"/>
      <c r="HH138" s="71"/>
      <c r="HI138" s="71"/>
      <c r="HJ138" s="71"/>
      <c r="HK138" s="71"/>
      <c r="HL138" s="71"/>
      <c r="HM138" s="71"/>
      <c r="HN138" s="71"/>
      <c r="HO138" s="71"/>
      <c r="HP138" s="71"/>
      <c r="HQ138" s="71"/>
      <c r="HR138" s="71"/>
      <c r="HS138" s="71"/>
    </row>
    <row r="139" spans="1:227" s="71" customFormat="1" ht="17.25" customHeight="1" x14ac:dyDescent="0.35">
      <c r="A139" s="61">
        <v>16.100000000000001</v>
      </c>
      <c r="B139" s="86" t="s">
        <v>268</v>
      </c>
      <c r="C139" s="102"/>
      <c r="D139" s="299"/>
    </row>
    <row r="140" spans="1:227" s="48" customFormat="1" ht="33" x14ac:dyDescent="0.35">
      <c r="A140" s="306"/>
      <c r="B140" s="307" t="s">
        <v>323</v>
      </c>
      <c r="C140" s="65">
        <v>0.46</v>
      </c>
      <c r="D140" s="65">
        <v>0.49</v>
      </c>
    </row>
    <row r="141" spans="1:227" s="48" customFormat="1" ht="33.5" thickBot="1" x14ac:dyDescent="0.4">
      <c r="A141" s="69">
        <v>16.3</v>
      </c>
      <c r="B141" s="62" t="s">
        <v>325</v>
      </c>
      <c r="C141" s="65">
        <v>0.38</v>
      </c>
      <c r="D141" s="65">
        <v>0.56000000000000005</v>
      </c>
    </row>
    <row r="142" spans="1:227" s="48" customFormat="1" ht="30" customHeight="1" thickTop="1" x14ac:dyDescent="0.35">
      <c r="A142" s="56" t="s">
        <v>278</v>
      </c>
      <c r="B142" s="78"/>
      <c r="C142" s="296"/>
      <c r="D142" s="297"/>
    </row>
    <row r="143" spans="1:227" s="72" customFormat="1" ht="30" customHeight="1" x14ac:dyDescent="0.35">
      <c r="A143" s="69">
        <v>17.100000000000001</v>
      </c>
      <c r="B143" s="62" t="s">
        <v>279</v>
      </c>
      <c r="C143" s="65">
        <v>0.3</v>
      </c>
      <c r="D143" s="65">
        <v>0.21</v>
      </c>
      <c r="E143" s="71"/>
      <c r="F143" s="71"/>
      <c r="G143" s="71"/>
      <c r="H143" s="71"/>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c r="BB143" s="71"/>
      <c r="BC143" s="71"/>
      <c r="BD143" s="71"/>
      <c r="BE143" s="71"/>
      <c r="BF143" s="71"/>
      <c r="BG143" s="71"/>
      <c r="BH143" s="71"/>
      <c r="BI143" s="71"/>
      <c r="BJ143" s="71"/>
      <c r="BK143" s="71"/>
      <c r="BL143" s="71"/>
      <c r="BM143" s="71"/>
      <c r="BN143" s="71"/>
      <c r="BO143" s="71"/>
      <c r="BP143" s="71"/>
      <c r="BQ143" s="71"/>
      <c r="BR143" s="71"/>
      <c r="BS143" s="71"/>
      <c r="BT143" s="71"/>
      <c r="BU143" s="71"/>
      <c r="BV143" s="71"/>
      <c r="BW143" s="71"/>
      <c r="BX143" s="71"/>
      <c r="BY143" s="71"/>
      <c r="BZ143" s="71"/>
      <c r="CA143" s="71"/>
      <c r="CB143" s="71"/>
      <c r="CC143" s="71"/>
      <c r="CD143" s="71"/>
      <c r="CE143" s="71"/>
      <c r="CF143" s="71"/>
      <c r="CG143" s="71"/>
      <c r="CH143" s="71"/>
      <c r="CI143" s="71"/>
      <c r="CJ143" s="71"/>
      <c r="CK143" s="71"/>
      <c r="CL143" s="71"/>
      <c r="CM143" s="71"/>
      <c r="CN143" s="71"/>
      <c r="CO143" s="71"/>
      <c r="CP143" s="71"/>
      <c r="CQ143" s="71"/>
      <c r="CR143" s="71"/>
      <c r="CS143" s="71"/>
      <c r="CT143" s="71"/>
      <c r="CU143" s="71"/>
      <c r="CV143" s="71"/>
      <c r="CW143" s="71"/>
      <c r="CX143" s="71"/>
      <c r="CY143" s="71"/>
      <c r="CZ143" s="71"/>
      <c r="DA143" s="71"/>
      <c r="DB143" s="71"/>
      <c r="DC143" s="71"/>
      <c r="DD143" s="71"/>
      <c r="DE143" s="71"/>
      <c r="DF143" s="71"/>
      <c r="DG143" s="71"/>
      <c r="DH143" s="71"/>
      <c r="DI143" s="71"/>
      <c r="DJ143" s="71"/>
      <c r="DK143" s="71"/>
      <c r="DL143" s="71"/>
      <c r="DM143" s="71"/>
      <c r="DN143" s="71"/>
      <c r="DO143" s="71"/>
      <c r="DP143" s="71"/>
      <c r="DQ143" s="71"/>
      <c r="DR143" s="71"/>
      <c r="DS143" s="71"/>
      <c r="DT143" s="71"/>
      <c r="DU143" s="71"/>
      <c r="DV143" s="71"/>
      <c r="DW143" s="71"/>
      <c r="DX143" s="71"/>
      <c r="DY143" s="71"/>
      <c r="DZ143" s="71"/>
      <c r="EA143" s="71"/>
      <c r="EB143" s="71"/>
      <c r="EC143" s="71"/>
      <c r="ED143" s="71"/>
      <c r="EE143" s="71"/>
      <c r="EF143" s="71"/>
      <c r="EG143" s="71"/>
      <c r="EH143" s="71"/>
      <c r="EI143" s="71"/>
      <c r="EJ143" s="71"/>
      <c r="EK143" s="71"/>
      <c r="EL143" s="71"/>
      <c r="EM143" s="71"/>
      <c r="EN143" s="71"/>
      <c r="EO143" s="71"/>
      <c r="EP143" s="71"/>
      <c r="EQ143" s="71"/>
      <c r="ER143" s="71"/>
      <c r="ES143" s="71"/>
      <c r="ET143" s="71"/>
      <c r="EU143" s="71"/>
      <c r="EV143" s="71"/>
      <c r="EW143" s="71"/>
      <c r="EX143" s="71"/>
      <c r="EY143" s="71"/>
      <c r="EZ143" s="71"/>
      <c r="FA143" s="71"/>
      <c r="FB143" s="71"/>
      <c r="FC143" s="71"/>
      <c r="FD143" s="71"/>
      <c r="FE143" s="71"/>
      <c r="FF143" s="71"/>
      <c r="FG143" s="71"/>
      <c r="FH143" s="71"/>
      <c r="FI143" s="71"/>
      <c r="FJ143" s="71"/>
      <c r="FK143" s="71"/>
      <c r="FL143" s="71"/>
      <c r="FM143" s="71"/>
      <c r="FN143" s="71"/>
      <c r="FO143" s="71"/>
      <c r="FP143" s="71"/>
      <c r="FQ143" s="71"/>
      <c r="FR143" s="71"/>
      <c r="FS143" s="71"/>
      <c r="FT143" s="71"/>
      <c r="FU143" s="71"/>
      <c r="FV143" s="71"/>
      <c r="FW143" s="71"/>
      <c r="FX143" s="71"/>
      <c r="FY143" s="71"/>
      <c r="FZ143" s="71"/>
      <c r="GA143" s="71"/>
      <c r="GB143" s="71"/>
      <c r="GC143" s="71"/>
      <c r="GD143" s="71"/>
      <c r="GE143" s="71"/>
      <c r="GF143" s="71"/>
      <c r="GG143" s="71"/>
      <c r="GH143" s="71"/>
      <c r="GI143" s="71"/>
      <c r="GJ143" s="71"/>
      <c r="GK143" s="71"/>
      <c r="GL143" s="71"/>
      <c r="GM143" s="71"/>
      <c r="GN143" s="71"/>
      <c r="GO143" s="71"/>
      <c r="GP143" s="71"/>
      <c r="GQ143" s="71"/>
      <c r="GR143" s="71"/>
      <c r="GS143" s="71"/>
      <c r="GT143" s="71"/>
      <c r="GU143" s="71"/>
      <c r="GV143" s="71"/>
      <c r="GW143" s="71"/>
      <c r="GX143" s="71"/>
      <c r="GY143" s="71"/>
      <c r="GZ143" s="71"/>
      <c r="HA143" s="71"/>
      <c r="HB143" s="71"/>
      <c r="HC143" s="71"/>
      <c r="HD143" s="71"/>
      <c r="HE143" s="71"/>
      <c r="HF143" s="71"/>
      <c r="HG143" s="71"/>
      <c r="HH143" s="71"/>
      <c r="HI143" s="71"/>
      <c r="HJ143" s="71"/>
      <c r="HK143" s="71"/>
      <c r="HL143" s="71"/>
      <c r="HM143" s="71"/>
      <c r="HN143" s="71"/>
      <c r="HO143" s="71"/>
      <c r="HP143" s="71"/>
      <c r="HQ143" s="71"/>
      <c r="HR143" s="71"/>
      <c r="HS143" s="71"/>
    </row>
    <row r="144" spans="1:227" s="48" customFormat="1" ht="17.25" customHeight="1" x14ac:dyDescent="0.35">
      <c r="A144" s="61"/>
      <c r="B144" s="86" t="s">
        <v>280</v>
      </c>
      <c r="C144" s="102"/>
      <c r="D144" s="181"/>
    </row>
    <row r="145" spans="1:227" s="48" customFormat="1" ht="30" customHeight="1" x14ac:dyDescent="0.35">
      <c r="A145" s="147">
        <v>17.2</v>
      </c>
      <c r="B145" s="97" t="s">
        <v>281</v>
      </c>
      <c r="C145" s="65">
        <v>1</v>
      </c>
      <c r="D145" s="65">
        <v>1</v>
      </c>
    </row>
    <row r="146" spans="1:227" s="48" customFormat="1" ht="17.25" customHeight="1" x14ac:dyDescent="0.35">
      <c r="A146" s="85"/>
      <c r="B146" s="86" t="s">
        <v>282</v>
      </c>
      <c r="C146" s="102"/>
      <c r="D146" s="181"/>
    </row>
    <row r="147" spans="1:227" s="48" customFormat="1" ht="30" customHeight="1" thickBot="1" x14ac:dyDescent="0.4">
      <c r="A147" s="126"/>
      <c r="B147" s="107" t="s">
        <v>284</v>
      </c>
      <c r="C147" s="65">
        <v>0.33</v>
      </c>
      <c r="D147" s="65">
        <v>0.56999999999999995</v>
      </c>
    </row>
    <row r="148" spans="1:227" s="72" customFormat="1" ht="30" customHeight="1" thickTop="1" x14ac:dyDescent="0.35">
      <c r="A148" s="115" t="s">
        <v>286</v>
      </c>
      <c r="B148" s="78"/>
      <c r="C148" s="296"/>
      <c r="D148" s="297"/>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c r="BB148" s="71"/>
      <c r="BC148" s="71"/>
      <c r="BD148" s="71"/>
      <c r="BE148" s="71"/>
      <c r="BF148" s="71"/>
      <c r="BG148" s="71"/>
      <c r="BH148" s="71"/>
      <c r="BI148" s="71"/>
      <c r="BJ148" s="71"/>
      <c r="BK148" s="71"/>
      <c r="BL148" s="71"/>
      <c r="BM148" s="71"/>
      <c r="BN148" s="71"/>
      <c r="BO148" s="71"/>
      <c r="BP148" s="71"/>
      <c r="BQ148" s="71"/>
      <c r="BR148" s="71"/>
      <c r="BS148" s="71"/>
      <c r="BT148" s="71"/>
      <c r="BU148" s="71"/>
      <c r="BV148" s="71"/>
      <c r="BW148" s="71"/>
      <c r="BX148" s="71"/>
      <c r="BY148" s="71"/>
      <c r="BZ148" s="71"/>
      <c r="CA148" s="71"/>
      <c r="CB148" s="71"/>
      <c r="CC148" s="71"/>
      <c r="CD148" s="71"/>
      <c r="CE148" s="71"/>
      <c r="CF148" s="71"/>
      <c r="CG148" s="71"/>
      <c r="CH148" s="71"/>
      <c r="CI148" s="71"/>
      <c r="CJ148" s="71"/>
      <c r="CK148" s="71"/>
      <c r="CL148" s="71"/>
      <c r="CM148" s="71"/>
      <c r="CN148" s="71"/>
      <c r="CO148" s="71"/>
      <c r="CP148" s="71"/>
      <c r="CQ148" s="71"/>
      <c r="CR148" s="71"/>
      <c r="CS148" s="71"/>
      <c r="CT148" s="71"/>
      <c r="CU148" s="71"/>
      <c r="CV148" s="71"/>
      <c r="CW148" s="71"/>
      <c r="CX148" s="71"/>
      <c r="CY148" s="71"/>
      <c r="CZ148" s="71"/>
      <c r="DA148" s="71"/>
      <c r="DB148" s="71"/>
      <c r="DC148" s="71"/>
      <c r="DD148" s="71"/>
      <c r="DE148" s="71"/>
      <c r="DF148" s="71"/>
      <c r="DG148" s="71"/>
      <c r="DH148" s="71"/>
      <c r="DI148" s="71"/>
      <c r="DJ148" s="71"/>
      <c r="DK148" s="71"/>
      <c r="DL148" s="71"/>
      <c r="DM148" s="71"/>
      <c r="DN148" s="71"/>
      <c r="DO148" s="71"/>
      <c r="DP148" s="71"/>
      <c r="DQ148" s="71"/>
      <c r="DR148" s="71"/>
      <c r="DS148" s="71"/>
      <c r="DT148" s="71"/>
      <c r="DU148" s="71"/>
      <c r="DV148" s="71"/>
      <c r="DW148" s="71"/>
      <c r="DX148" s="71"/>
      <c r="DY148" s="71"/>
      <c r="DZ148" s="71"/>
      <c r="EA148" s="71"/>
      <c r="EB148" s="71"/>
      <c r="EC148" s="71"/>
      <c r="ED148" s="71"/>
      <c r="EE148" s="71"/>
      <c r="EF148" s="71"/>
      <c r="EG148" s="71"/>
      <c r="EH148" s="71"/>
      <c r="EI148" s="71"/>
      <c r="EJ148" s="71"/>
      <c r="EK148" s="71"/>
      <c r="EL148" s="71"/>
      <c r="EM148" s="71"/>
      <c r="EN148" s="71"/>
      <c r="EO148" s="71"/>
      <c r="EP148" s="71"/>
      <c r="EQ148" s="71"/>
      <c r="ER148" s="71"/>
      <c r="ES148" s="71"/>
      <c r="ET148" s="71"/>
      <c r="EU148" s="71"/>
      <c r="EV148" s="71"/>
      <c r="EW148" s="71"/>
      <c r="EX148" s="71"/>
      <c r="EY148" s="71"/>
      <c r="EZ148" s="71"/>
      <c r="FA148" s="71"/>
      <c r="FB148" s="71"/>
      <c r="FC148" s="71"/>
      <c r="FD148" s="71"/>
      <c r="FE148" s="71"/>
      <c r="FF148" s="71"/>
      <c r="FG148" s="71"/>
      <c r="FH148" s="71"/>
      <c r="FI148" s="71"/>
      <c r="FJ148" s="71"/>
      <c r="FK148" s="71"/>
      <c r="FL148" s="71"/>
      <c r="FM148" s="71"/>
      <c r="FN148" s="71"/>
      <c r="FO148" s="71"/>
      <c r="FP148" s="71"/>
      <c r="FQ148" s="71"/>
      <c r="FR148" s="71"/>
      <c r="FS148" s="71"/>
      <c r="FT148" s="71"/>
      <c r="FU148" s="71"/>
      <c r="FV148" s="71"/>
      <c r="FW148" s="71"/>
      <c r="FX148" s="71"/>
      <c r="FY148" s="71"/>
      <c r="FZ148" s="71"/>
      <c r="GA148" s="71"/>
      <c r="GB148" s="71"/>
      <c r="GC148" s="71"/>
      <c r="GD148" s="71"/>
      <c r="GE148" s="71"/>
      <c r="GF148" s="71"/>
      <c r="GG148" s="71"/>
      <c r="GH148" s="71"/>
      <c r="GI148" s="71"/>
      <c r="GJ148" s="71"/>
      <c r="GK148" s="71"/>
      <c r="GL148" s="71"/>
      <c r="GM148" s="71"/>
      <c r="GN148" s="71"/>
      <c r="GO148" s="71"/>
      <c r="GP148" s="71"/>
      <c r="GQ148" s="71"/>
      <c r="GR148" s="71"/>
      <c r="GS148" s="71"/>
      <c r="GT148" s="71"/>
      <c r="GU148" s="71"/>
      <c r="GV148" s="71"/>
      <c r="GW148" s="71"/>
      <c r="GX148" s="71"/>
      <c r="GY148" s="71"/>
      <c r="GZ148" s="71"/>
      <c r="HA148" s="71"/>
      <c r="HB148" s="71"/>
      <c r="HC148" s="71"/>
      <c r="HD148" s="71"/>
      <c r="HE148" s="71"/>
      <c r="HF148" s="71"/>
      <c r="HG148" s="71"/>
      <c r="HH148" s="71"/>
      <c r="HI148" s="71"/>
      <c r="HJ148" s="71"/>
      <c r="HK148" s="71"/>
      <c r="HL148" s="71"/>
      <c r="HM148" s="71"/>
      <c r="HN148" s="71"/>
      <c r="HO148" s="71"/>
      <c r="HP148" s="71"/>
      <c r="HQ148" s="71"/>
      <c r="HR148" s="71"/>
      <c r="HS148" s="71"/>
    </row>
    <row r="149" spans="1:227" s="48" customFormat="1" ht="17.25" customHeight="1" x14ac:dyDescent="0.35">
      <c r="A149" s="69"/>
      <c r="B149" s="86" t="s">
        <v>288</v>
      </c>
      <c r="C149" s="102"/>
      <c r="D149" s="181"/>
    </row>
    <row r="150" spans="1:227" s="48" customFormat="1" ht="33.5" thickBot="1" x14ac:dyDescent="0.4">
      <c r="A150" s="69">
        <v>18.3</v>
      </c>
      <c r="B150" s="97" t="s">
        <v>327</v>
      </c>
      <c r="C150" s="65">
        <v>0.36</v>
      </c>
      <c r="D150" s="65">
        <v>0.33</v>
      </c>
    </row>
    <row r="151" spans="1:227" s="48" customFormat="1" ht="30" customHeight="1" thickTop="1" x14ac:dyDescent="0.35">
      <c r="A151" s="56" t="s">
        <v>300</v>
      </c>
      <c r="B151" s="178"/>
      <c r="C151" s="296"/>
      <c r="D151" s="297"/>
    </row>
    <row r="152" spans="1:227" s="48" customFormat="1" ht="30" customHeight="1" x14ac:dyDescent="0.35">
      <c r="A152" s="69">
        <v>20.100000000000001</v>
      </c>
      <c r="B152" s="62" t="s">
        <v>301</v>
      </c>
      <c r="C152" s="65">
        <v>0.43</v>
      </c>
      <c r="D152" s="65">
        <v>0.61</v>
      </c>
    </row>
    <row r="153" spans="1:227" s="48" customFormat="1" x14ac:dyDescent="0.35">
      <c r="A153" s="42"/>
      <c r="B153" s="30"/>
      <c r="C153" s="153"/>
      <c r="D153" s="154"/>
    </row>
    <row r="154" spans="1:227" s="48" customFormat="1" x14ac:dyDescent="0.35">
      <c r="A154" s="42"/>
      <c r="B154" s="30"/>
      <c r="C154" s="153"/>
      <c r="D154" s="153"/>
    </row>
    <row r="155" spans="1:227" s="48" customFormat="1" x14ac:dyDescent="0.35">
      <c r="A155" s="42"/>
      <c r="B155" s="30"/>
      <c r="C155" s="153"/>
      <c r="D155" s="153"/>
    </row>
    <row r="156" spans="1:227" s="48" customFormat="1" x14ac:dyDescent="0.35">
      <c r="A156" s="42"/>
      <c r="B156" s="30"/>
      <c r="C156" s="153"/>
      <c r="D156" s="153"/>
    </row>
    <row r="157" spans="1:227" s="48" customFormat="1" x14ac:dyDescent="0.35">
      <c r="A157" s="42"/>
      <c r="B157" s="30"/>
      <c r="C157" s="153"/>
      <c r="D157" s="153"/>
    </row>
    <row r="158" spans="1:227" s="48" customFormat="1" x14ac:dyDescent="0.35">
      <c r="A158" s="42"/>
      <c r="B158" s="30"/>
      <c r="C158" s="153"/>
      <c r="D158" s="153"/>
    </row>
    <row r="159" spans="1:227" s="48" customFormat="1" x14ac:dyDescent="0.35">
      <c r="A159" s="42"/>
      <c r="B159" s="30"/>
      <c r="C159" s="153"/>
      <c r="D159" s="153"/>
    </row>
    <row r="160" spans="1:227" s="48" customFormat="1" x14ac:dyDescent="0.35">
      <c r="A160" s="42"/>
      <c r="B160" s="30"/>
      <c r="C160" s="153"/>
      <c r="D160" s="153"/>
    </row>
    <row r="161" spans="1:4" s="48" customFormat="1" x14ac:dyDescent="0.35">
      <c r="A161" s="42"/>
      <c r="B161" s="30"/>
      <c r="C161" s="153"/>
      <c r="D161" s="153"/>
    </row>
    <row r="162" spans="1:4" s="48" customFormat="1" x14ac:dyDescent="0.35">
      <c r="A162" s="42"/>
      <c r="B162" s="30"/>
      <c r="C162" s="153"/>
      <c r="D162" s="153"/>
    </row>
    <row r="163" spans="1:4" s="48" customFormat="1" x14ac:dyDescent="0.35">
      <c r="A163" s="42"/>
      <c r="B163" s="30"/>
      <c r="C163" s="153"/>
      <c r="D163" s="153"/>
    </row>
    <row r="164" spans="1:4" s="48" customFormat="1" x14ac:dyDescent="0.35">
      <c r="A164" s="42"/>
      <c r="B164" s="30"/>
      <c r="C164" s="153"/>
      <c r="D164" s="153"/>
    </row>
    <row r="165" spans="1:4" s="48" customFormat="1" x14ac:dyDescent="0.35">
      <c r="A165" s="42"/>
      <c r="B165" s="30"/>
      <c r="C165" s="153"/>
      <c r="D165" s="153"/>
    </row>
    <row r="166" spans="1:4" s="48" customFormat="1" x14ac:dyDescent="0.35">
      <c r="A166" s="42"/>
      <c r="B166" s="30"/>
      <c r="C166" s="153"/>
      <c r="D166" s="153"/>
    </row>
    <row r="167" spans="1:4" s="48" customFormat="1" x14ac:dyDescent="0.35">
      <c r="A167" s="42"/>
      <c r="B167" s="30"/>
      <c r="C167" s="153"/>
      <c r="D167" s="153"/>
    </row>
    <row r="168" spans="1:4" s="48" customFormat="1" x14ac:dyDescent="0.35">
      <c r="A168" s="42"/>
      <c r="B168" s="30"/>
      <c r="C168" s="153"/>
      <c r="D168" s="153"/>
    </row>
    <row r="169" spans="1:4" s="48" customFormat="1" x14ac:dyDescent="0.35">
      <c r="A169" s="42"/>
      <c r="B169" s="30"/>
      <c r="C169" s="153"/>
      <c r="D169" s="153"/>
    </row>
    <row r="170" spans="1:4" s="48" customFormat="1" x14ac:dyDescent="0.35">
      <c r="A170" s="42"/>
      <c r="B170" s="30"/>
      <c r="C170" s="153"/>
      <c r="D170" s="153"/>
    </row>
    <row r="171" spans="1:4" s="48" customFormat="1" x14ac:dyDescent="0.35">
      <c r="A171" s="42"/>
      <c r="B171" s="30"/>
      <c r="C171" s="153"/>
      <c r="D171" s="153"/>
    </row>
    <row r="172" spans="1:4" s="48" customFormat="1" x14ac:dyDescent="0.35">
      <c r="A172" s="42"/>
      <c r="B172" s="30"/>
      <c r="C172" s="153"/>
      <c r="D172" s="153"/>
    </row>
    <row r="173" spans="1:4" s="48" customFormat="1" x14ac:dyDescent="0.35">
      <c r="A173" s="42"/>
      <c r="B173" s="30"/>
      <c r="C173" s="153"/>
      <c r="D173" s="153"/>
    </row>
    <row r="174" spans="1:4" s="48" customFormat="1" x14ac:dyDescent="0.35">
      <c r="A174" s="42"/>
      <c r="B174" s="30"/>
      <c r="C174" s="153"/>
      <c r="D174" s="153"/>
    </row>
    <row r="175" spans="1:4" s="48" customFormat="1" x14ac:dyDescent="0.35">
      <c r="A175" s="42"/>
      <c r="B175" s="30"/>
      <c r="C175" s="153"/>
      <c r="D175" s="153"/>
    </row>
    <row r="176" spans="1:4" s="48" customFormat="1" x14ac:dyDescent="0.35">
      <c r="A176" s="42"/>
      <c r="B176" s="30"/>
      <c r="C176" s="153"/>
      <c r="D176" s="153"/>
    </row>
    <row r="177" spans="1:4" s="48" customFormat="1" x14ac:dyDescent="0.35">
      <c r="A177" s="42"/>
      <c r="B177" s="30"/>
      <c r="C177" s="153"/>
      <c r="D177" s="153"/>
    </row>
    <row r="178" spans="1:4" s="48" customFormat="1" x14ac:dyDescent="0.35">
      <c r="A178" s="42"/>
      <c r="B178" s="30"/>
      <c r="C178" s="153"/>
      <c r="D178" s="153"/>
    </row>
    <row r="179" spans="1:4" s="48" customFormat="1" x14ac:dyDescent="0.35">
      <c r="A179" s="42"/>
      <c r="B179" s="30"/>
      <c r="C179" s="153"/>
      <c r="D179" s="153"/>
    </row>
    <row r="180" spans="1:4" s="48" customFormat="1" x14ac:dyDescent="0.35">
      <c r="A180" s="42"/>
      <c r="B180" s="30"/>
      <c r="C180" s="153"/>
      <c r="D180" s="153"/>
    </row>
    <row r="181" spans="1:4" s="48" customFormat="1" x14ac:dyDescent="0.35">
      <c r="A181" s="42"/>
      <c r="B181" s="30"/>
      <c r="C181" s="153"/>
      <c r="D181" s="153"/>
    </row>
    <row r="182" spans="1:4" s="48" customFormat="1" x14ac:dyDescent="0.35">
      <c r="A182" s="42"/>
      <c r="B182" s="30"/>
      <c r="C182" s="153"/>
      <c r="D182" s="153"/>
    </row>
    <row r="183" spans="1:4" s="48" customFormat="1" x14ac:dyDescent="0.35">
      <c r="A183" s="42"/>
      <c r="B183" s="30"/>
      <c r="C183" s="153"/>
      <c r="D183" s="153"/>
    </row>
    <row r="184" spans="1:4" s="48" customFormat="1" x14ac:dyDescent="0.35">
      <c r="A184" s="42"/>
      <c r="B184" s="30"/>
      <c r="C184" s="153"/>
      <c r="D184" s="153"/>
    </row>
    <row r="185" spans="1:4" s="48" customFormat="1" x14ac:dyDescent="0.35">
      <c r="A185" s="42"/>
      <c r="B185" s="30"/>
      <c r="C185" s="153"/>
      <c r="D185" s="153"/>
    </row>
    <row r="186" spans="1:4" s="48" customFormat="1" x14ac:dyDescent="0.35">
      <c r="A186" s="42"/>
      <c r="B186" s="30"/>
      <c r="C186" s="153"/>
      <c r="D186" s="153"/>
    </row>
    <row r="187" spans="1:4" s="48" customFormat="1" x14ac:dyDescent="0.35">
      <c r="A187" s="42"/>
      <c r="B187" s="30"/>
      <c r="C187" s="153"/>
      <c r="D187" s="153"/>
    </row>
    <row r="188" spans="1:4" s="48" customFormat="1" x14ac:dyDescent="0.35">
      <c r="A188" s="42"/>
      <c r="B188" s="30"/>
      <c r="C188" s="153"/>
      <c r="D188" s="153"/>
    </row>
    <row r="189" spans="1:4" s="48" customFormat="1" x14ac:dyDescent="0.35">
      <c r="A189" s="42"/>
      <c r="B189" s="30"/>
      <c r="C189" s="153"/>
      <c r="D189" s="153"/>
    </row>
    <row r="190" spans="1:4" s="48" customFormat="1" x14ac:dyDescent="0.35">
      <c r="A190" s="42"/>
      <c r="B190" s="30"/>
      <c r="C190" s="153"/>
      <c r="D190" s="153"/>
    </row>
    <row r="191" spans="1:4" s="48" customFormat="1" x14ac:dyDescent="0.35">
      <c r="A191" s="42"/>
      <c r="B191" s="30"/>
      <c r="C191" s="153"/>
      <c r="D191" s="153"/>
    </row>
    <row r="192" spans="1:4" s="48" customFormat="1" x14ac:dyDescent="0.35">
      <c r="A192" s="42"/>
      <c r="B192" s="30"/>
      <c r="C192" s="153"/>
      <c r="D192" s="153"/>
    </row>
    <row r="193" spans="1:4" s="48" customFormat="1" x14ac:dyDescent="0.35">
      <c r="A193" s="42"/>
      <c r="B193" s="30"/>
      <c r="C193" s="153"/>
      <c r="D193" s="153"/>
    </row>
    <row r="194" spans="1:4" s="48" customFormat="1" x14ac:dyDescent="0.35">
      <c r="A194" s="42"/>
      <c r="B194" s="30"/>
      <c r="C194" s="153"/>
      <c r="D194" s="153"/>
    </row>
    <row r="195" spans="1:4" s="48" customFormat="1" x14ac:dyDescent="0.35">
      <c r="A195" s="42"/>
      <c r="B195" s="30"/>
      <c r="C195" s="153"/>
      <c r="D195" s="153"/>
    </row>
    <row r="196" spans="1:4" s="48" customFormat="1" x14ac:dyDescent="0.35">
      <c r="A196" s="42"/>
      <c r="B196" s="30"/>
      <c r="C196" s="153"/>
      <c r="D196" s="153"/>
    </row>
    <row r="197" spans="1:4" s="48" customFormat="1" x14ac:dyDescent="0.35">
      <c r="A197" s="42"/>
      <c r="B197" s="30"/>
      <c r="C197" s="153"/>
      <c r="D197" s="153"/>
    </row>
    <row r="198" spans="1:4" s="48" customFormat="1" x14ac:dyDescent="0.35">
      <c r="A198" s="42"/>
      <c r="B198" s="30"/>
      <c r="C198" s="153"/>
      <c r="D198" s="153"/>
    </row>
    <row r="199" spans="1:4" s="48" customFormat="1" x14ac:dyDescent="0.35">
      <c r="A199" s="42"/>
      <c r="B199" s="30"/>
      <c r="C199" s="153"/>
      <c r="D199" s="153"/>
    </row>
    <row r="200" spans="1:4" s="48" customFormat="1" x14ac:dyDescent="0.35">
      <c r="A200" s="42"/>
      <c r="B200" s="30"/>
      <c r="C200" s="153"/>
      <c r="D200" s="153"/>
    </row>
    <row r="201" spans="1:4" s="48" customFormat="1" x14ac:dyDescent="0.35">
      <c r="A201" s="42"/>
      <c r="B201" s="30"/>
      <c r="C201" s="153"/>
      <c r="D201" s="153"/>
    </row>
    <row r="202" spans="1:4" s="48" customFormat="1" x14ac:dyDescent="0.35">
      <c r="A202" s="42"/>
      <c r="B202" s="30"/>
      <c r="C202" s="153"/>
      <c r="D202" s="153"/>
    </row>
    <row r="203" spans="1:4" s="48" customFormat="1" x14ac:dyDescent="0.35">
      <c r="A203" s="42"/>
      <c r="B203" s="30"/>
      <c r="C203" s="153"/>
      <c r="D203" s="153"/>
    </row>
    <row r="204" spans="1:4" s="48" customFormat="1" x14ac:dyDescent="0.35">
      <c r="A204" s="42"/>
      <c r="B204" s="30"/>
      <c r="C204" s="153"/>
      <c r="D204" s="153"/>
    </row>
    <row r="205" spans="1:4" s="48" customFormat="1" x14ac:dyDescent="0.35">
      <c r="A205" s="42"/>
      <c r="B205" s="30"/>
      <c r="C205" s="153"/>
      <c r="D205" s="153"/>
    </row>
    <row r="206" spans="1:4" s="48" customFormat="1" x14ac:dyDescent="0.35">
      <c r="A206" s="42"/>
      <c r="B206" s="30"/>
      <c r="C206" s="153"/>
      <c r="D206" s="153"/>
    </row>
    <row r="207" spans="1:4" s="48" customFormat="1" x14ac:dyDescent="0.35">
      <c r="A207" s="42"/>
      <c r="B207" s="30"/>
      <c r="C207" s="153"/>
      <c r="D207" s="153"/>
    </row>
    <row r="208" spans="1:4" s="48" customFormat="1" x14ac:dyDescent="0.35">
      <c r="A208" s="42"/>
      <c r="B208" s="30"/>
      <c r="C208" s="153"/>
      <c r="D208" s="153"/>
    </row>
    <row r="209" spans="1:4" s="48" customFormat="1" x14ac:dyDescent="0.35">
      <c r="A209" s="42"/>
      <c r="B209" s="30"/>
      <c r="C209" s="153"/>
      <c r="D209" s="153"/>
    </row>
    <row r="210" spans="1:4" s="48" customFormat="1" x14ac:dyDescent="0.35">
      <c r="A210" s="42"/>
      <c r="B210" s="30"/>
      <c r="C210" s="153"/>
      <c r="D210" s="153"/>
    </row>
    <row r="211" spans="1:4" s="48" customFormat="1" x14ac:dyDescent="0.35">
      <c r="A211" s="42"/>
      <c r="B211" s="30"/>
      <c r="C211" s="153"/>
      <c r="D211" s="153"/>
    </row>
    <row r="212" spans="1:4" s="48" customFormat="1" x14ac:dyDescent="0.35">
      <c r="A212" s="42"/>
      <c r="B212" s="30"/>
      <c r="C212" s="153"/>
      <c r="D212" s="153"/>
    </row>
    <row r="213" spans="1:4" s="48" customFormat="1" x14ac:dyDescent="0.35">
      <c r="A213" s="42"/>
      <c r="B213" s="30"/>
      <c r="C213" s="153"/>
      <c r="D213" s="153"/>
    </row>
    <row r="214" spans="1:4" s="48" customFormat="1" x14ac:dyDescent="0.35">
      <c r="A214" s="42"/>
      <c r="B214" s="30"/>
      <c r="C214" s="153"/>
      <c r="D214" s="153"/>
    </row>
    <row r="215" spans="1:4" s="48" customFormat="1" x14ac:dyDescent="0.35">
      <c r="A215" s="42"/>
      <c r="B215" s="30"/>
      <c r="C215" s="153"/>
      <c r="D215" s="153"/>
    </row>
    <row r="216" spans="1:4" s="48" customFormat="1" x14ac:dyDescent="0.35">
      <c r="A216" s="42"/>
      <c r="B216" s="30"/>
      <c r="C216" s="153"/>
      <c r="D216" s="153"/>
    </row>
    <row r="217" spans="1:4" s="48" customFormat="1" x14ac:dyDescent="0.35">
      <c r="A217" s="42"/>
      <c r="B217" s="30"/>
      <c r="C217" s="153"/>
      <c r="D217" s="153"/>
    </row>
    <row r="218" spans="1:4" s="48" customFormat="1" x14ac:dyDescent="0.35">
      <c r="A218" s="42"/>
      <c r="B218" s="30"/>
      <c r="C218" s="153"/>
      <c r="D218" s="153"/>
    </row>
    <row r="219" spans="1:4" s="48" customFormat="1" x14ac:dyDescent="0.35">
      <c r="A219" s="42"/>
      <c r="B219" s="30"/>
      <c r="C219" s="153"/>
      <c r="D219" s="153"/>
    </row>
    <row r="220" spans="1:4" s="48" customFormat="1" x14ac:dyDescent="0.35">
      <c r="A220" s="42"/>
      <c r="B220" s="30"/>
      <c r="C220" s="153"/>
      <c r="D220" s="153"/>
    </row>
    <row r="221" spans="1:4" s="48" customFormat="1" x14ac:dyDescent="0.35">
      <c r="A221" s="42"/>
      <c r="B221" s="30"/>
      <c r="C221" s="153"/>
      <c r="D221" s="153"/>
    </row>
    <row r="222" spans="1:4" s="48" customFormat="1" x14ac:dyDescent="0.35">
      <c r="A222" s="42"/>
      <c r="B222" s="30"/>
      <c r="C222" s="153"/>
      <c r="D222" s="153"/>
    </row>
    <row r="223" spans="1:4" s="48" customFormat="1" x14ac:dyDescent="0.35">
      <c r="A223" s="42"/>
      <c r="B223" s="30"/>
      <c r="C223" s="153"/>
      <c r="D223" s="153"/>
    </row>
    <row r="224" spans="1:4" s="48" customFormat="1" x14ac:dyDescent="0.35">
      <c r="A224" s="42"/>
      <c r="B224" s="30"/>
      <c r="C224" s="153"/>
      <c r="D224" s="153"/>
    </row>
    <row r="225" spans="1:4" s="48" customFormat="1" x14ac:dyDescent="0.35">
      <c r="A225" s="42"/>
      <c r="B225" s="30"/>
      <c r="C225" s="153"/>
      <c r="D225" s="153"/>
    </row>
    <row r="226" spans="1:4" s="48" customFormat="1" x14ac:dyDescent="0.35">
      <c r="A226" s="42"/>
      <c r="B226" s="30"/>
      <c r="C226" s="153"/>
      <c r="D226" s="153"/>
    </row>
    <row r="227" spans="1:4" s="48" customFormat="1" x14ac:dyDescent="0.35">
      <c r="A227" s="42"/>
      <c r="B227" s="30"/>
      <c r="C227" s="153"/>
      <c r="D227" s="153"/>
    </row>
    <row r="228" spans="1:4" s="48" customFormat="1" x14ac:dyDescent="0.35">
      <c r="A228" s="42"/>
      <c r="B228" s="30"/>
      <c r="C228" s="153"/>
      <c r="D228" s="153"/>
    </row>
    <row r="229" spans="1:4" s="48" customFormat="1" x14ac:dyDescent="0.35">
      <c r="A229" s="42"/>
      <c r="B229" s="30"/>
      <c r="C229" s="153"/>
      <c r="D229" s="153"/>
    </row>
    <row r="230" spans="1:4" s="48" customFormat="1" x14ac:dyDescent="0.35">
      <c r="A230" s="42"/>
      <c r="B230" s="30"/>
      <c r="C230" s="153"/>
      <c r="D230" s="153"/>
    </row>
    <row r="231" spans="1:4" s="48" customFormat="1" x14ac:dyDescent="0.35">
      <c r="A231" s="42"/>
      <c r="B231" s="30"/>
      <c r="C231" s="153"/>
      <c r="D231" s="153"/>
    </row>
    <row r="232" spans="1:4" s="48" customFormat="1" x14ac:dyDescent="0.35">
      <c r="A232" s="42"/>
      <c r="B232" s="30"/>
      <c r="C232" s="153"/>
      <c r="D232" s="153"/>
    </row>
    <row r="233" spans="1:4" s="48" customFormat="1" x14ac:dyDescent="0.35">
      <c r="A233" s="42"/>
      <c r="B233" s="30"/>
      <c r="C233" s="153"/>
      <c r="D233" s="153"/>
    </row>
    <row r="234" spans="1:4" s="48" customFormat="1" x14ac:dyDescent="0.35">
      <c r="A234" s="42"/>
      <c r="B234" s="30"/>
      <c r="C234" s="153"/>
      <c r="D234" s="153"/>
    </row>
    <row r="235" spans="1:4" s="48" customFormat="1" x14ac:dyDescent="0.35">
      <c r="A235" s="42"/>
      <c r="B235" s="30"/>
      <c r="C235" s="153"/>
      <c r="D235" s="153"/>
    </row>
    <row r="236" spans="1:4" s="48" customFormat="1" x14ac:dyDescent="0.35">
      <c r="A236" s="42"/>
      <c r="B236" s="30"/>
      <c r="C236" s="153"/>
      <c r="D236" s="153"/>
    </row>
    <row r="237" spans="1:4" s="48" customFormat="1" x14ac:dyDescent="0.35">
      <c r="A237" s="42"/>
      <c r="B237" s="30"/>
      <c r="C237" s="153"/>
      <c r="D237" s="153"/>
    </row>
    <row r="238" spans="1:4" s="48" customFormat="1" x14ac:dyDescent="0.35">
      <c r="A238" s="42"/>
      <c r="B238" s="30"/>
      <c r="C238" s="153"/>
      <c r="D238" s="153"/>
    </row>
    <row r="239" spans="1:4" s="48" customFormat="1" x14ac:dyDescent="0.35">
      <c r="A239" s="42"/>
      <c r="B239" s="30"/>
      <c r="C239" s="153"/>
      <c r="D239" s="153"/>
    </row>
    <row r="240" spans="1:4" s="48" customFormat="1" x14ac:dyDescent="0.35">
      <c r="A240" s="42"/>
      <c r="B240" s="30"/>
      <c r="C240" s="153"/>
      <c r="D240" s="153"/>
    </row>
    <row r="241" spans="1:4" s="48" customFormat="1" x14ac:dyDescent="0.35">
      <c r="A241" s="42"/>
      <c r="B241" s="30"/>
      <c r="C241" s="153"/>
      <c r="D241" s="153"/>
    </row>
    <row r="242" spans="1:4" s="48" customFormat="1" x14ac:dyDescent="0.35">
      <c r="A242" s="42"/>
      <c r="B242" s="30"/>
      <c r="C242" s="153"/>
      <c r="D242" s="153"/>
    </row>
    <row r="243" spans="1:4" s="48" customFormat="1" x14ac:dyDescent="0.35">
      <c r="A243" s="42"/>
      <c r="B243" s="30"/>
      <c r="C243" s="153"/>
      <c r="D243" s="153"/>
    </row>
    <row r="244" spans="1:4" s="48" customFormat="1" x14ac:dyDescent="0.35">
      <c r="A244" s="42"/>
      <c r="B244" s="30"/>
      <c r="C244" s="153"/>
      <c r="D244" s="153"/>
    </row>
    <row r="245" spans="1:4" s="48" customFormat="1" x14ac:dyDescent="0.35">
      <c r="A245" s="42"/>
      <c r="B245" s="30"/>
      <c r="C245" s="153"/>
      <c r="D245" s="153"/>
    </row>
    <row r="246" spans="1:4" s="48" customFormat="1" x14ac:dyDescent="0.35">
      <c r="A246" s="42"/>
      <c r="B246" s="30"/>
      <c r="C246" s="153"/>
      <c r="D246" s="153"/>
    </row>
    <row r="247" spans="1:4" s="48" customFormat="1" x14ac:dyDescent="0.35">
      <c r="A247" s="42"/>
      <c r="B247" s="30"/>
      <c r="C247" s="153"/>
      <c r="D247" s="153"/>
    </row>
    <row r="248" spans="1:4" s="48" customFormat="1" x14ac:dyDescent="0.35">
      <c r="A248" s="42"/>
      <c r="B248" s="30"/>
      <c r="C248" s="153"/>
      <c r="D248" s="153"/>
    </row>
    <row r="249" spans="1:4" s="48" customFormat="1" x14ac:dyDescent="0.35">
      <c r="A249" s="42"/>
      <c r="B249" s="30"/>
      <c r="C249" s="153"/>
      <c r="D249" s="153"/>
    </row>
    <row r="250" spans="1:4" s="48" customFormat="1" x14ac:dyDescent="0.35">
      <c r="A250" s="42"/>
      <c r="B250" s="30"/>
      <c r="C250" s="153"/>
      <c r="D250" s="153"/>
    </row>
    <row r="251" spans="1:4" s="48" customFormat="1" x14ac:dyDescent="0.35">
      <c r="A251" s="42"/>
      <c r="B251" s="30"/>
      <c r="C251" s="153"/>
      <c r="D251" s="153"/>
    </row>
    <row r="252" spans="1:4" s="48" customFormat="1" x14ac:dyDescent="0.35">
      <c r="A252" s="42"/>
      <c r="B252" s="30"/>
      <c r="C252" s="153"/>
      <c r="D252" s="153"/>
    </row>
    <row r="253" spans="1:4" s="48" customFormat="1" x14ac:dyDescent="0.35">
      <c r="A253" s="42"/>
      <c r="B253" s="30"/>
      <c r="C253" s="153"/>
      <c r="D253" s="153"/>
    </row>
    <row r="254" spans="1:4" s="48" customFormat="1" x14ac:dyDescent="0.35">
      <c r="A254" s="42"/>
      <c r="B254" s="30"/>
      <c r="C254" s="153"/>
      <c r="D254" s="153"/>
    </row>
    <row r="255" spans="1:4" s="48" customFormat="1" x14ac:dyDescent="0.35">
      <c r="A255" s="42"/>
      <c r="B255" s="30"/>
      <c r="C255" s="153"/>
      <c r="D255" s="153"/>
    </row>
    <row r="256" spans="1:4" s="48" customFormat="1" x14ac:dyDescent="0.35">
      <c r="A256" s="42"/>
      <c r="B256" s="30"/>
      <c r="C256" s="153"/>
      <c r="D256" s="153"/>
    </row>
    <row r="257" spans="1:4" s="48" customFormat="1" x14ac:dyDescent="0.35">
      <c r="A257" s="42"/>
      <c r="B257" s="30"/>
      <c r="C257" s="153"/>
      <c r="D257" s="153"/>
    </row>
    <row r="258" spans="1:4" s="48" customFormat="1" x14ac:dyDescent="0.35">
      <c r="A258" s="42"/>
      <c r="B258" s="30"/>
      <c r="C258" s="153"/>
      <c r="D258" s="153"/>
    </row>
    <row r="259" spans="1:4" s="48" customFormat="1" x14ac:dyDescent="0.35">
      <c r="A259" s="42"/>
      <c r="B259" s="30"/>
      <c r="C259" s="153"/>
      <c r="D259" s="153"/>
    </row>
    <row r="260" spans="1:4" s="48" customFormat="1" x14ac:dyDescent="0.35">
      <c r="A260" s="42"/>
      <c r="B260" s="30"/>
      <c r="C260" s="153"/>
      <c r="D260" s="153"/>
    </row>
    <row r="261" spans="1:4" s="48" customFormat="1" x14ac:dyDescent="0.35">
      <c r="A261" s="42"/>
      <c r="B261" s="30"/>
      <c r="C261" s="153"/>
      <c r="D261" s="153"/>
    </row>
    <row r="262" spans="1:4" s="48" customFormat="1" x14ac:dyDescent="0.35">
      <c r="A262" s="42"/>
      <c r="B262" s="30"/>
      <c r="C262" s="153"/>
      <c r="D262" s="153"/>
    </row>
    <row r="263" spans="1:4" s="48" customFormat="1" x14ac:dyDescent="0.35">
      <c r="A263" s="42"/>
      <c r="B263" s="30"/>
      <c r="C263" s="153"/>
      <c r="D263" s="153"/>
    </row>
    <row r="264" spans="1:4" s="48" customFormat="1" x14ac:dyDescent="0.35">
      <c r="A264" s="42"/>
      <c r="B264" s="30"/>
      <c r="C264" s="153"/>
      <c r="D264" s="153"/>
    </row>
    <row r="265" spans="1:4" s="48" customFormat="1" x14ac:dyDescent="0.35">
      <c r="A265" s="42"/>
      <c r="B265" s="30"/>
      <c r="C265" s="153"/>
      <c r="D265" s="153"/>
    </row>
    <row r="266" spans="1:4" s="48" customFormat="1" x14ac:dyDescent="0.35">
      <c r="A266" s="42"/>
      <c r="B266" s="30"/>
      <c r="C266" s="153"/>
      <c r="D266" s="153"/>
    </row>
    <row r="267" spans="1:4" s="48" customFormat="1" x14ac:dyDescent="0.35">
      <c r="A267" s="42"/>
      <c r="B267" s="30"/>
      <c r="C267" s="153"/>
      <c r="D267" s="153"/>
    </row>
    <row r="268" spans="1:4" s="48" customFormat="1" x14ac:dyDescent="0.35">
      <c r="A268" s="42"/>
      <c r="B268" s="30"/>
      <c r="C268" s="153"/>
      <c r="D268" s="153"/>
    </row>
    <row r="269" spans="1:4" s="48" customFormat="1" x14ac:dyDescent="0.35">
      <c r="A269" s="42"/>
      <c r="B269" s="30"/>
      <c r="C269" s="153"/>
      <c r="D269" s="153"/>
    </row>
    <row r="270" spans="1:4" s="48" customFormat="1" x14ac:dyDescent="0.35">
      <c r="A270" s="42"/>
      <c r="B270" s="30"/>
      <c r="C270" s="153"/>
      <c r="D270" s="153"/>
    </row>
    <row r="271" spans="1:4" s="48" customFormat="1" x14ac:dyDescent="0.35">
      <c r="A271" s="42"/>
      <c r="B271" s="30"/>
      <c r="C271" s="153"/>
      <c r="D271" s="153"/>
    </row>
    <row r="272" spans="1:4" s="48" customFormat="1" x14ac:dyDescent="0.35">
      <c r="A272" s="42"/>
      <c r="B272" s="30"/>
      <c r="C272" s="153"/>
      <c r="D272" s="153"/>
    </row>
    <row r="273" spans="1:4" s="48" customFormat="1" x14ac:dyDescent="0.35">
      <c r="A273" s="42"/>
      <c r="B273" s="30"/>
      <c r="C273" s="153"/>
      <c r="D273" s="153"/>
    </row>
    <row r="274" spans="1:4" s="48" customFormat="1" x14ac:dyDescent="0.35">
      <c r="A274" s="42"/>
      <c r="B274" s="30"/>
      <c r="C274" s="153"/>
      <c r="D274" s="153"/>
    </row>
    <row r="275" spans="1:4" s="48" customFormat="1" x14ac:dyDescent="0.35">
      <c r="A275" s="42"/>
      <c r="B275" s="30"/>
      <c r="C275" s="153"/>
      <c r="D275" s="153"/>
    </row>
    <row r="276" spans="1:4" s="48" customFormat="1" x14ac:dyDescent="0.35">
      <c r="A276" s="42"/>
      <c r="B276" s="30"/>
      <c r="C276" s="153"/>
      <c r="D276" s="153"/>
    </row>
    <row r="277" spans="1:4" s="48" customFormat="1" x14ac:dyDescent="0.35">
      <c r="A277" s="42"/>
      <c r="B277" s="30"/>
      <c r="C277" s="153"/>
      <c r="D277" s="153"/>
    </row>
    <row r="278" spans="1:4" s="48" customFormat="1" x14ac:dyDescent="0.35">
      <c r="A278" s="42"/>
      <c r="B278" s="30"/>
      <c r="C278" s="153"/>
      <c r="D278" s="153"/>
    </row>
    <row r="279" spans="1:4" s="48" customFormat="1" x14ac:dyDescent="0.35">
      <c r="A279" s="42"/>
      <c r="B279" s="30"/>
      <c r="C279" s="153"/>
      <c r="D279" s="153"/>
    </row>
    <row r="280" spans="1:4" s="48" customFormat="1" x14ac:dyDescent="0.35">
      <c r="A280" s="42"/>
      <c r="B280" s="30"/>
      <c r="C280" s="153"/>
      <c r="D280" s="153"/>
    </row>
    <row r="281" spans="1:4" s="48" customFormat="1" x14ac:dyDescent="0.35">
      <c r="A281" s="42"/>
      <c r="B281" s="30"/>
      <c r="C281" s="153"/>
      <c r="D281" s="153"/>
    </row>
    <row r="282" spans="1:4" s="48" customFormat="1" x14ac:dyDescent="0.35">
      <c r="A282" s="42"/>
      <c r="B282" s="30"/>
      <c r="C282" s="153"/>
      <c r="D282" s="153"/>
    </row>
    <row r="283" spans="1:4" s="48" customFormat="1" x14ac:dyDescent="0.35">
      <c r="A283" s="42"/>
      <c r="B283" s="30"/>
      <c r="C283" s="153"/>
      <c r="D283" s="153"/>
    </row>
    <row r="284" spans="1:4" s="48" customFormat="1" x14ac:dyDescent="0.35">
      <c r="A284" s="42"/>
      <c r="B284" s="30"/>
      <c r="C284" s="153"/>
      <c r="D284" s="153"/>
    </row>
    <row r="285" spans="1:4" s="48" customFormat="1" x14ac:dyDescent="0.35">
      <c r="A285" s="42"/>
      <c r="B285" s="30"/>
      <c r="C285" s="153"/>
      <c r="D285" s="153"/>
    </row>
    <row r="286" spans="1:4" s="48" customFormat="1" x14ac:dyDescent="0.35">
      <c r="A286" s="42"/>
      <c r="B286" s="30"/>
      <c r="C286" s="153"/>
      <c r="D286" s="153"/>
    </row>
    <row r="287" spans="1:4" s="48" customFormat="1" x14ac:dyDescent="0.35">
      <c r="A287" s="42"/>
      <c r="B287" s="30"/>
      <c r="C287" s="153"/>
      <c r="D287" s="153"/>
    </row>
    <row r="288" spans="1:4" s="48" customFormat="1" x14ac:dyDescent="0.35">
      <c r="A288" s="42"/>
      <c r="B288" s="30"/>
      <c r="C288" s="153"/>
      <c r="D288" s="153"/>
    </row>
    <row r="289" spans="1:4" s="48" customFormat="1" x14ac:dyDescent="0.35">
      <c r="A289" s="42"/>
      <c r="B289" s="30"/>
      <c r="C289" s="153"/>
      <c r="D289" s="153"/>
    </row>
    <row r="290" spans="1:4" s="48" customFormat="1" x14ac:dyDescent="0.35">
      <c r="A290" s="42"/>
      <c r="B290" s="30"/>
      <c r="C290" s="153"/>
      <c r="D290" s="153"/>
    </row>
    <row r="291" spans="1:4" s="48" customFormat="1" x14ac:dyDescent="0.35">
      <c r="A291" s="42"/>
      <c r="B291" s="30"/>
      <c r="C291" s="153"/>
      <c r="D291" s="153"/>
    </row>
    <row r="292" spans="1:4" s="48" customFormat="1" x14ac:dyDescent="0.35">
      <c r="A292" s="42"/>
      <c r="B292" s="30"/>
      <c r="C292" s="153"/>
      <c r="D292" s="153"/>
    </row>
    <row r="293" spans="1:4" s="48" customFormat="1" x14ac:dyDescent="0.35">
      <c r="A293" s="42"/>
      <c r="B293" s="30"/>
      <c r="C293" s="153"/>
      <c r="D293" s="153"/>
    </row>
    <row r="294" spans="1:4" s="48" customFormat="1" x14ac:dyDescent="0.35">
      <c r="A294" s="42"/>
      <c r="B294" s="30"/>
      <c r="C294" s="153"/>
      <c r="D294" s="153"/>
    </row>
    <row r="295" spans="1:4" s="48" customFormat="1" x14ac:dyDescent="0.35">
      <c r="A295" s="42"/>
      <c r="B295" s="30"/>
      <c r="C295" s="153"/>
      <c r="D295" s="153"/>
    </row>
    <row r="296" spans="1:4" s="48" customFormat="1" x14ac:dyDescent="0.35">
      <c r="A296" s="42"/>
      <c r="B296" s="30"/>
      <c r="C296" s="153"/>
      <c r="D296" s="153"/>
    </row>
    <row r="297" spans="1:4" s="48" customFormat="1" x14ac:dyDescent="0.35">
      <c r="A297" s="42"/>
      <c r="B297" s="30"/>
      <c r="C297" s="153"/>
      <c r="D297" s="153"/>
    </row>
    <row r="298" spans="1:4" s="48" customFormat="1" x14ac:dyDescent="0.35">
      <c r="A298" s="42"/>
      <c r="B298" s="30"/>
      <c r="C298" s="153"/>
      <c r="D298" s="153"/>
    </row>
    <row r="299" spans="1:4" s="48" customFormat="1" x14ac:dyDescent="0.35">
      <c r="A299" s="42"/>
      <c r="B299" s="30"/>
      <c r="C299" s="153"/>
      <c r="D299" s="153"/>
    </row>
    <row r="300" spans="1:4" s="48" customFormat="1" x14ac:dyDescent="0.35">
      <c r="A300" s="42"/>
      <c r="B300" s="30"/>
      <c r="C300" s="153"/>
      <c r="D300" s="153"/>
    </row>
    <row r="301" spans="1:4" s="48" customFormat="1" x14ac:dyDescent="0.35">
      <c r="A301" s="42"/>
      <c r="B301" s="30"/>
      <c r="C301" s="153"/>
      <c r="D301" s="153"/>
    </row>
    <row r="302" spans="1:4" s="48" customFormat="1" x14ac:dyDescent="0.35">
      <c r="A302" s="42"/>
      <c r="B302" s="30"/>
      <c r="C302" s="153"/>
      <c r="D302" s="153"/>
    </row>
    <row r="303" spans="1:4" s="48" customFormat="1" x14ac:dyDescent="0.35">
      <c r="A303" s="42"/>
      <c r="B303" s="30"/>
      <c r="C303" s="153"/>
      <c r="D303" s="153"/>
    </row>
    <row r="304" spans="1:4" s="48" customFormat="1" x14ac:dyDescent="0.35">
      <c r="A304" s="42"/>
      <c r="B304" s="30"/>
      <c r="C304" s="153"/>
      <c r="D304" s="153"/>
    </row>
    <row r="305" spans="1:4" s="48" customFormat="1" x14ac:dyDescent="0.35">
      <c r="A305" s="42"/>
      <c r="B305" s="30"/>
      <c r="C305" s="153"/>
      <c r="D305" s="153"/>
    </row>
    <row r="306" spans="1:4" s="48" customFormat="1" x14ac:dyDescent="0.35">
      <c r="A306" s="42"/>
      <c r="B306" s="30"/>
      <c r="C306" s="153"/>
      <c r="D306" s="153"/>
    </row>
    <row r="307" spans="1:4" s="48" customFormat="1" x14ac:dyDescent="0.35">
      <c r="A307" s="42"/>
      <c r="B307" s="30"/>
      <c r="C307" s="153"/>
      <c r="D307" s="153"/>
    </row>
    <row r="308" spans="1:4" s="48" customFormat="1" x14ac:dyDescent="0.35">
      <c r="A308" s="42"/>
      <c r="B308" s="30"/>
      <c r="C308" s="153"/>
      <c r="D308" s="153"/>
    </row>
    <row r="309" spans="1:4" s="48" customFormat="1" x14ac:dyDescent="0.35">
      <c r="A309" s="42"/>
      <c r="B309" s="30"/>
      <c r="C309" s="153"/>
      <c r="D309" s="153"/>
    </row>
    <row r="310" spans="1:4" s="48" customFormat="1" x14ac:dyDescent="0.35">
      <c r="A310" s="42"/>
      <c r="B310" s="30"/>
      <c r="C310" s="153"/>
      <c r="D310" s="153"/>
    </row>
    <row r="311" spans="1:4" s="48" customFormat="1" x14ac:dyDescent="0.35">
      <c r="A311" s="42"/>
      <c r="B311" s="30"/>
      <c r="C311" s="153"/>
      <c r="D311" s="153"/>
    </row>
    <row r="312" spans="1:4" s="48" customFormat="1" x14ac:dyDescent="0.35">
      <c r="A312" s="42"/>
      <c r="B312" s="30"/>
      <c r="C312" s="153"/>
      <c r="D312" s="153"/>
    </row>
    <row r="313" spans="1:4" s="48" customFormat="1" x14ac:dyDescent="0.35">
      <c r="A313" s="42"/>
      <c r="B313" s="30"/>
      <c r="C313" s="153"/>
      <c r="D313" s="153"/>
    </row>
    <row r="314" spans="1:4" s="48" customFormat="1" x14ac:dyDescent="0.35">
      <c r="A314" s="42"/>
      <c r="B314" s="30"/>
      <c r="C314" s="153"/>
      <c r="D314" s="153"/>
    </row>
    <row r="315" spans="1:4" s="48" customFormat="1" x14ac:dyDescent="0.35">
      <c r="A315" s="42"/>
      <c r="B315" s="30"/>
      <c r="C315" s="153"/>
      <c r="D315" s="153"/>
    </row>
    <row r="316" spans="1:4" s="48" customFormat="1" x14ac:dyDescent="0.35">
      <c r="A316" s="42"/>
      <c r="B316" s="30"/>
      <c r="C316" s="153"/>
      <c r="D316" s="153"/>
    </row>
    <row r="317" spans="1:4" s="48" customFormat="1" x14ac:dyDescent="0.35">
      <c r="A317" s="42"/>
      <c r="B317" s="30"/>
      <c r="C317" s="153"/>
      <c r="D317" s="153"/>
    </row>
    <row r="318" spans="1:4" s="48" customFormat="1" x14ac:dyDescent="0.35">
      <c r="A318" s="42"/>
      <c r="B318" s="30"/>
      <c r="C318" s="153"/>
      <c r="D318" s="153"/>
    </row>
    <row r="319" spans="1:4" s="48" customFormat="1" x14ac:dyDescent="0.35">
      <c r="A319" s="42"/>
      <c r="B319" s="30"/>
      <c r="C319" s="153"/>
      <c r="D319" s="153"/>
    </row>
    <row r="320" spans="1:4" s="48" customFormat="1" x14ac:dyDescent="0.35">
      <c r="A320" s="42"/>
      <c r="B320" s="30"/>
      <c r="C320" s="153"/>
      <c r="D320" s="153"/>
    </row>
    <row r="321" spans="1:4" s="48" customFormat="1" x14ac:dyDescent="0.35">
      <c r="A321" s="42"/>
      <c r="B321" s="30"/>
      <c r="C321" s="153"/>
      <c r="D321" s="153"/>
    </row>
    <row r="322" spans="1:4" s="48" customFormat="1" x14ac:dyDescent="0.35">
      <c r="A322" s="42"/>
      <c r="B322" s="30"/>
      <c r="C322" s="153"/>
      <c r="D322" s="153"/>
    </row>
    <row r="323" spans="1:4" s="48" customFormat="1" x14ac:dyDescent="0.35">
      <c r="A323" s="42"/>
      <c r="B323" s="30"/>
      <c r="C323" s="153"/>
      <c r="D323" s="153"/>
    </row>
    <row r="324" spans="1:4" s="48" customFormat="1" x14ac:dyDescent="0.35">
      <c r="A324" s="42"/>
      <c r="B324" s="30"/>
      <c r="C324" s="153"/>
      <c r="D324" s="153"/>
    </row>
    <row r="325" spans="1:4" s="48" customFormat="1" x14ac:dyDescent="0.35">
      <c r="A325" s="42"/>
      <c r="B325" s="30"/>
      <c r="C325" s="153"/>
      <c r="D325" s="153"/>
    </row>
    <row r="326" spans="1:4" s="48" customFormat="1" x14ac:dyDescent="0.35">
      <c r="A326" s="42"/>
      <c r="B326" s="30"/>
      <c r="C326" s="153"/>
      <c r="D326" s="153"/>
    </row>
    <row r="327" spans="1:4" s="48" customFormat="1" x14ac:dyDescent="0.35">
      <c r="A327" s="42"/>
      <c r="B327" s="30"/>
      <c r="C327" s="153"/>
      <c r="D327" s="153"/>
    </row>
    <row r="328" spans="1:4" s="48" customFormat="1" x14ac:dyDescent="0.35">
      <c r="A328" s="42"/>
      <c r="B328" s="30"/>
      <c r="C328" s="153"/>
      <c r="D328" s="153"/>
    </row>
    <row r="329" spans="1:4" s="48" customFormat="1" x14ac:dyDescent="0.35">
      <c r="A329" s="42"/>
      <c r="B329" s="30"/>
      <c r="C329" s="153"/>
      <c r="D329" s="153"/>
    </row>
    <row r="330" spans="1:4" s="48" customFormat="1" x14ac:dyDescent="0.35">
      <c r="A330" s="42"/>
      <c r="B330" s="30"/>
      <c r="C330" s="153"/>
      <c r="D330" s="153"/>
    </row>
    <row r="331" spans="1:4" s="48" customFormat="1" x14ac:dyDescent="0.35">
      <c r="A331" s="42"/>
      <c r="B331" s="30"/>
      <c r="C331" s="153"/>
      <c r="D331" s="153"/>
    </row>
    <row r="332" spans="1:4" s="48" customFormat="1" x14ac:dyDescent="0.35">
      <c r="A332" s="42"/>
      <c r="B332" s="30"/>
      <c r="C332" s="153"/>
      <c r="D332" s="153"/>
    </row>
    <row r="333" spans="1:4" s="48" customFormat="1" x14ac:dyDescent="0.35">
      <c r="A333" s="42"/>
      <c r="B333" s="30"/>
      <c r="C333" s="153"/>
      <c r="D333" s="153"/>
    </row>
    <row r="334" spans="1:4" s="48" customFormat="1" x14ac:dyDescent="0.35">
      <c r="A334" s="42"/>
      <c r="B334" s="30"/>
      <c r="C334" s="153"/>
      <c r="D334" s="153"/>
    </row>
    <row r="335" spans="1:4" s="48" customFormat="1" x14ac:dyDescent="0.35">
      <c r="A335" s="42"/>
      <c r="B335" s="30"/>
      <c r="C335" s="153"/>
      <c r="D335" s="153"/>
    </row>
    <row r="336" spans="1:4" s="48" customFormat="1" x14ac:dyDescent="0.35">
      <c r="A336" s="42"/>
      <c r="B336" s="30"/>
      <c r="C336" s="153"/>
      <c r="D336" s="153"/>
    </row>
    <row r="337" spans="1:4" s="48" customFormat="1" x14ac:dyDescent="0.35">
      <c r="A337" s="42"/>
      <c r="B337" s="289"/>
      <c r="C337" s="153"/>
      <c r="D337" s="153"/>
    </row>
    <row r="338" spans="1:4" s="48" customFormat="1" x14ac:dyDescent="0.35">
      <c r="A338" s="42"/>
      <c r="B338" s="30"/>
      <c r="C338" s="153"/>
      <c r="D338" s="153"/>
    </row>
    <row r="339" spans="1:4" s="48" customFormat="1" x14ac:dyDescent="0.35">
      <c r="A339" s="42"/>
      <c r="B339" s="30"/>
      <c r="C339" s="153"/>
      <c r="D339" s="153"/>
    </row>
    <row r="340" spans="1:4" s="48" customFormat="1" x14ac:dyDescent="0.35">
      <c r="A340" s="290"/>
      <c r="B340" s="30"/>
      <c r="C340" s="153"/>
      <c r="D340" s="153"/>
    </row>
    <row r="341" spans="1:4" s="48" customFormat="1" x14ac:dyDescent="0.35">
      <c r="A341" s="42"/>
      <c r="B341" s="30"/>
      <c r="C341" s="291"/>
      <c r="D341" s="153"/>
    </row>
    <row r="342" spans="1:4" s="48" customFormat="1" x14ac:dyDescent="0.35">
      <c r="A342" s="42"/>
      <c r="B342" s="30"/>
      <c r="C342" s="153"/>
      <c r="D342" s="153"/>
    </row>
    <row r="343" spans="1:4" s="48" customFormat="1" x14ac:dyDescent="0.35">
      <c r="A343" s="42"/>
      <c r="B343" s="30"/>
      <c r="C343" s="153"/>
      <c r="D343" s="153"/>
    </row>
    <row r="344" spans="1:4" s="48" customFormat="1" x14ac:dyDescent="0.35">
      <c r="A344" s="42"/>
      <c r="B344" s="30"/>
      <c r="C344" s="153"/>
      <c r="D344" s="153"/>
    </row>
    <row r="345" spans="1:4" s="48" customFormat="1" x14ac:dyDescent="0.35">
      <c r="A345" s="42"/>
      <c r="B345" s="30"/>
      <c r="C345" s="153"/>
      <c r="D345" s="153"/>
    </row>
    <row r="346" spans="1:4" s="48" customFormat="1" x14ac:dyDescent="0.35">
      <c r="A346" s="42"/>
      <c r="B346" s="30"/>
      <c r="C346" s="153"/>
      <c r="D346" s="153"/>
    </row>
    <row r="347" spans="1:4" s="48" customFormat="1" x14ac:dyDescent="0.35">
      <c r="A347" s="42"/>
      <c r="B347" s="30"/>
      <c r="C347" s="153"/>
      <c r="D347" s="153"/>
    </row>
    <row r="348" spans="1:4" s="48" customFormat="1" x14ac:dyDescent="0.35">
      <c r="A348" s="42"/>
      <c r="B348" s="30"/>
      <c r="C348" s="153"/>
      <c r="D348" s="153"/>
    </row>
    <row r="349" spans="1:4" s="48" customFormat="1" x14ac:dyDescent="0.35">
      <c r="A349" s="42"/>
      <c r="B349" s="30"/>
      <c r="C349" s="153"/>
      <c r="D349" s="153"/>
    </row>
    <row r="350" spans="1:4" s="48" customFormat="1" x14ac:dyDescent="0.35">
      <c r="A350" s="42"/>
      <c r="B350" s="30"/>
      <c r="C350" s="153"/>
      <c r="D350" s="153"/>
    </row>
    <row r="351" spans="1:4" s="48" customFormat="1" x14ac:dyDescent="0.35">
      <c r="A351" s="42"/>
      <c r="B351" s="30"/>
      <c r="C351" s="153"/>
      <c r="D351" s="153"/>
    </row>
    <row r="352" spans="1:4" s="48" customFormat="1" x14ac:dyDescent="0.35">
      <c r="A352" s="42"/>
      <c r="B352" s="30"/>
      <c r="C352" s="153"/>
      <c r="D352" s="153"/>
    </row>
    <row r="353" spans="1:4" s="48" customFormat="1" x14ac:dyDescent="0.35">
      <c r="A353" s="42"/>
      <c r="B353" s="30"/>
      <c r="C353" s="153"/>
      <c r="D353" s="153"/>
    </row>
    <row r="354" spans="1:4" s="48" customFormat="1" x14ac:dyDescent="0.35">
      <c r="A354" s="42"/>
      <c r="B354" s="30"/>
      <c r="C354" s="153"/>
      <c r="D354" s="153"/>
    </row>
    <row r="355" spans="1:4" s="48" customFormat="1" x14ac:dyDescent="0.35">
      <c r="A355" s="42"/>
      <c r="B355" s="30"/>
      <c r="C355" s="153"/>
      <c r="D355" s="153"/>
    </row>
    <row r="356" spans="1:4" s="48" customFormat="1" x14ac:dyDescent="0.35">
      <c r="A356" s="42"/>
      <c r="B356" s="30"/>
      <c r="C356" s="153"/>
      <c r="D356" s="153"/>
    </row>
    <row r="357" spans="1:4" s="48" customFormat="1" x14ac:dyDescent="0.35">
      <c r="A357" s="42"/>
      <c r="B357" s="30"/>
      <c r="C357" s="153"/>
      <c r="D357" s="153"/>
    </row>
    <row r="358" spans="1:4" s="48" customFormat="1" x14ac:dyDescent="0.35">
      <c r="A358" s="42"/>
      <c r="B358" s="30"/>
      <c r="C358" s="153"/>
      <c r="D358" s="153"/>
    </row>
    <row r="359" spans="1:4" s="48" customFormat="1" x14ac:dyDescent="0.35">
      <c r="A359" s="42"/>
      <c r="B359" s="30"/>
      <c r="C359" s="153"/>
      <c r="D359" s="153"/>
    </row>
    <row r="360" spans="1:4" s="48" customFormat="1" x14ac:dyDescent="0.35">
      <c r="A360" s="42"/>
      <c r="B360" s="30"/>
      <c r="C360" s="153"/>
      <c r="D360" s="153"/>
    </row>
    <row r="361" spans="1:4" s="48" customFormat="1" x14ac:dyDescent="0.35">
      <c r="A361" s="42"/>
      <c r="B361" s="30"/>
      <c r="C361" s="153"/>
      <c r="D361" s="153"/>
    </row>
    <row r="362" spans="1:4" s="48" customFormat="1" x14ac:dyDescent="0.35">
      <c r="A362" s="42"/>
      <c r="B362" s="30"/>
      <c r="C362" s="153"/>
      <c r="D362" s="153"/>
    </row>
    <row r="363" spans="1:4" s="48" customFormat="1" x14ac:dyDescent="0.35">
      <c r="A363" s="42"/>
      <c r="B363" s="30"/>
      <c r="C363" s="153"/>
      <c r="D363" s="153"/>
    </row>
    <row r="364" spans="1:4" s="48" customFormat="1" x14ac:dyDescent="0.35">
      <c r="A364" s="42"/>
      <c r="B364" s="30"/>
      <c r="C364" s="153"/>
      <c r="D364" s="153"/>
    </row>
    <row r="365" spans="1:4" s="48" customFormat="1" x14ac:dyDescent="0.35">
      <c r="A365" s="42"/>
      <c r="B365" s="30"/>
      <c r="C365" s="153"/>
      <c r="D365" s="153"/>
    </row>
    <row r="366" spans="1:4" s="48" customFormat="1" x14ac:dyDescent="0.35">
      <c r="A366" s="42"/>
      <c r="B366" s="30"/>
      <c r="C366" s="153"/>
      <c r="D366" s="153"/>
    </row>
    <row r="367" spans="1:4" s="48" customFormat="1" x14ac:dyDescent="0.35">
      <c r="A367" s="42"/>
      <c r="B367" s="30"/>
      <c r="C367" s="153"/>
      <c r="D367" s="153"/>
    </row>
    <row r="368" spans="1:4" s="48" customFormat="1" x14ac:dyDescent="0.35">
      <c r="A368" s="42"/>
      <c r="B368" s="30"/>
      <c r="C368" s="153"/>
      <c r="D368" s="153"/>
    </row>
    <row r="369" spans="1:4" s="48" customFormat="1" x14ac:dyDescent="0.35">
      <c r="A369" s="42"/>
      <c r="B369" s="30"/>
      <c r="C369" s="153"/>
      <c r="D369" s="153"/>
    </row>
    <row r="370" spans="1:4" s="48" customFormat="1" x14ac:dyDescent="0.35">
      <c r="A370" s="42"/>
      <c r="B370" s="30"/>
      <c r="C370" s="153"/>
      <c r="D370" s="153"/>
    </row>
    <row r="371" spans="1:4" s="48" customFormat="1" x14ac:dyDescent="0.35">
      <c r="A371" s="42"/>
      <c r="B371" s="30"/>
      <c r="C371" s="153"/>
      <c r="D371" s="153"/>
    </row>
    <row r="372" spans="1:4" s="48" customFormat="1" x14ac:dyDescent="0.35">
      <c r="A372" s="42"/>
      <c r="B372" s="30"/>
      <c r="C372" s="153"/>
      <c r="D372" s="153"/>
    </row>
    <row r="373" spans="1:4" s="48" customFormat="1" x14ac:dyDescent="0.35">
      <c r="A373" s="42"/>
      <c r="B373" s="30"/>
      <c r="C373" s="153"/>
      <c r="D373" s="153"/>
    </row>
    <row r="374" spans="1:4" s="48" customFormat="1" x14ac:dyDescent="0.35">
      <c r="A374" s="42"/>
      <c r="B374" s="30"/>
      <c r="C374" s="153"/>
      <c r="D374" s="153"/>
    </row>
    <row r="375" spans="1:4" s="48" customFormat="1" x14ac:dyDescent="0.35">
      <c r="A375" s="42"/>
      <c r="B375" s="30"/>
      <c r="C375" s="153"/>
      <c r="D375" s="153"/>
    </row>
    <row r="376" spans="1:4" s="48" customFormat="1" x14ac:dyDescent="0.35">
      <c r="A376" s="42"/>
      <c r="B376" s="30"/>
      <c r="C376" s="153"/>
      <c r="D376" s="153"/>
    </row>
    <row r="377" spans="1:4" s="48" customFormat="1" x14ac:dyDescent="0.35">
      <c r="A377" s="42"/>
      <c r="B377" s="30"/>
      <c r="C377" s="153"/>
      <c r="D377" s="153"/>
    </row>
    <row r="378" spans="1:4" s="48" customFormat="1" x14ac:dyDescent="0.35">
      <c r="A378" s="42"/>
      <c r="B378" s="30"/>
      <c r="C378" s="153"/>
      <c r="D378" s="153"/>
    </row>
    <row r="379" spans="1:4" s="48" customFormat="1" x14ac:dyDescent="0.35">
      <c r="A379" s="42"/>
      <c r="B379" s="30"/>
      <c r="C379" s="153"/>
      <c r="D379" s="153"/>
    </row>
    <row r="380" spans="1:4" s="48" customFormat="1" x14ac:dyDescent="0.35">
      <c r="A380" s="42"/>
      <c r="B380" s="30"/>
      <c r="C380" s="153"/>
      <c r="D380" s="153"/>
    </row>
    <row r="381" spans="1:4" s="48" customFormat="1" x14ac:dyDescent="0.35">
      <c r="A381" s="42"/>
      <c r="B381" s="30"/>
      <c r="C381" s="153"/>
      <c r="D381" s="153"/>
    </row>
    <row r="382" spans="1:4" s="48" customFormat="1" x14ac:dyDescent="0.35">
      <c r="A382" s="42"/>
      <c r="B382" s="30"/>
      <c r="C382" s="153"/>
      <c r="D382" s="153"/>
    </row>
    <row r="383" spans="1:4" s="48" customFormat="1" x14ac:dyDescent="0.35">
      <c r="A383" s="42"/>
      <c r="B383" s="30"/>
      <c r="C383" s="153"/>
      <c r="D383" s="153"/>
    </row>
    <row r="384" spans="1:4" s="48" customFormat="1" x14ac:dyDescent="0.35">
      <c r="A384" s="42"/>
      <c r="B384" s="30"/>
      <c r="C384" s="153"/>
      <c r="D384" s="153"/>
    </row>
    <row r="385" spans="1:4" s="48" customFormat="1" x14ac:dyDescent="0.35">
      <c r="A385" s="42"/>
      <c r="B385" s="30"/>
      <c r="C385" s="153"/>
      <c r="D385" s="153"/>
    </row>
    <row r="386" spans="1:4" s="48" customFormat="1" x14ac:dyDescent="0.35">
      <c r="A386" s="42"/>
      <c r="B386" s="30"/>
      <c r="C386" s="153"/>
      <c r="D386" s="153"/>
    </row>
    <row r="387" spans="1:4" s="48" customFormat="1" x14ac:dyDescent="0.35">
      <c r="A387" s="42"/>
      <c r="B387" s="30"/>
      <c r="C387" s="153"/>
      <c r="D387" s="153"/>
    </row>
    <row r="388" spans="1:4" s="48" customFormat="1" x14ac:dyDescent="0.35">
      <c r="A388" s="42"/>
      <c r="B388" s="30"/>
      <c r="C388" s="153"/>
      <c r="D388" s="153"/>
    </row>
    <row r="389" spans="1:4" s="48" customFormat="1" x14ac:dyDescent="0.35">
      <c r="A389" s="42"/>
      <c r="B389" s="30"/>
      <c r="C389" s="153"/>
      <c r="D389" s="153"/>
    </row>
    <row r="390" spans="1:4" s="48" customFormat="1" x14ac:dyDescent="0.35">
      <c r="A390" s="42"/>
      <c r="B390" s="30"/>
      <c r="C390" s="153"/>
      <c r="D390" s="153"/>
    </row>
    <row r="391" spans="1:4" s="48" customFormat="1" x14ac:dyDescent="0.35">
      <c r="A391" s="42"/>
      <c r="B391" s="30"/>
      <c r="C391" s="153"/>
      <c r="D391" s="153"/>
    </row>
    <row r="392" spans="1:4" s="48" customFormat="1" x14ac:dyDescent="0.35">
      <c r="A392" s="42"/>
      <c r="B392" s="30"/>
      <c r="C392" s="153"/>
      <c r="D392" s="153"/>
    </row>
    <row r="393" spans="1:4" s="48" customFormat="1" x14ac:dyDescent="0.35">
      <c r="A393" s="42"/>
      <c r="B393" s="30"/>
      <c r="C393" s="153"/>
      <c r="D393" s="153"/>
    </row>
    <row r="394" spans="1:4" s="48" customFormat="1" x14ac:dyDescent="0.35">
      <c r="A394" s="42"/>
      <c r="B394" s="30"/>
      <c r="C394" s="153"/>
      <c r="D394" s="153"/>
    </row>
    <row r="395" spans="1:4" s="48" customFormat="1" x14ac:dyDescent="0.35">
      <c r="A395" s="42"/>
      <c r="B395" s="30"/>
      <c r="C395" s="153"/>
      <c r="D395" s="153"/>
    </row>
    <row r="396" spans="1:4" s="48" customFormat="1" x14ac:dyDescent="0.35">
      <c r="A396" s="42"/>
      <c r="B396" s="30"/>
      <c r="C396" s="153"/>
      <c r="D396" s="153"/>
    </row>
    <row r="397" spans="1:4" s="48" customFormat="1" x14ac:dyDescent="0.35">
      <c r="A397" s="42"/>
      <c r="B397" s="30"/>
      <c r="C397" s="153"/>
      <c r="D397" s="153"/>
    </row>
    <row r="398" spans="1:4" s="48" customFormat="1" x14ac:dyDescent="0.35">
      <c r="A398" s="42"/>
      <c r="B398" s="30"/>
      <c r="C398" s="153"/>
      <c r="D398" s="153"/>
    </row>
    <row r="399" spans="1:4" s="48" customFormat="1" x14ac:dyDescent="0.35">
      <c r="A399" s="42"/>
      <c r="B399" s="30"/>
      <c r="C399" s="153"/>
      <c r="D399" s="153"/>
    </row>
    <row r="400" spans="1:4" s="48" customFormat="1" x14ac:dyDescent="0.35">
      <c r="A400" s="42"/>
      <c r="B400" s="30"/>
      <c r="C400" s="153"/>
      <c r="D400" s="153"/>
    </row>
    <row r="401" spans="1:4" s="48" customFormat="1" x14ac:dyDescent="0.35">
      <c r="A401" s="42"/>
      <c r="B401" s="30"/>
      <c r="C401" s="153"/>
      <c r="D401" s="153"/>
    </row>
    <row r="402" spans="1:4" s="48" customFormat="1" x14ac:dyDescent="0.35">
      <c r="A402" s="42"/>
      <c r="B402" s="30"/>
      <c r="C402" s="153"/>
      <c r="D402" s="153"/>
    </row>
    <row r="403" spans="1:4" s="48" customFormat="1" x14ac:dyDescent="0.35">
      <c r="A403" s="42"/>
      <c r="B403" s="30"/>
      <c r="C403" s="153"/>
      <c r="D403" s="153"/>
    </row>
    <row r="404" spans="1:4" s="48" customFormat="1" x14ac:dyDescent="0.35">
      <c r="A404" s="42"/>
      <c r="B404" s="30"/>
      <c r="C404" s="153"/>
      <c r="D404" s="153"/>
    </row>
    <row r="405" spans="1:4" s="48" customFormat="1" x14ac:dyDescent="0.35">
      <c r="A405" s="42"/>
      <c r="B405" s="30"/>
      <c r="C405" s="153"/>
      <c r="D405" s="153"/>
    </row>
    <row r="406" spans="1:4" s="48" customFormat="1" x14ac:dyDescent="0.35">
      <c r="A406" s="42"/>
      <c r="B406" s="30"/>
      <c r="C406" s="153"/>
      <c r="D406" s="153"/>
    </row>
    <row r="407" spans="1:4" s="48" customFormat="1" x14ac:dyDescent="0.35">
      <c r="A407" s="42"/>
      <c r="B407" s="30"/>
      <c r="C407" s="153"/>
      <c r="D407" s="153"/>
    </row>
    <row r="408" spans="1:4" s="48" customFormat="1" x14ac:dyDescent="0.35">
      <c r="A408" s="42"/>
      <c r="B408" s="30"/>
      <c r="C408" s="153"/>
      <c r="D408" s="153"/>
    </row>
    <row r="409" spans="1:4" s="48" customFormat="1" x14ac:dyDescent="0.35">
      <c r="A409" s="42"/>
      <c r="B409" s="30"/>
      <c r="C409" s="153"/>
      <c r="D409" s="153"/>
    </row>
    <row r="410" spans="1:4" s="48" customFormat="1" x14ac:dyDescent="0.35">
      <c r="A410" s="42"/>
      <c r="B410" s="30"/>
      <c r="C410" s="153"/>
      <c r="D410" s="153"/>
    </row>
    <row r="411" spans="1:4" s="48" customFormat="1" x14ac:dyDescent="0.35">
      <c r="A411" s="42"/>
      <c r="B411" s="30"/>
      <c r="C411" s="153"/>
      <c r="D411" s="153"/>
    </row>
    <row r="412" spans="1:4" s="48" customFormat="1" x14ac:dyDescent="0.35">
      <c r="A412" s="42"/>
      <c r="B412" s="30"/>
      <c r="C412" s="153"/>
      <c r="D412" s="153"/>
    </row>
    <row r="413" spans="1:4" s="48" customFormat="1" x14ac:dyDescent="0.35">
      <c r="A413" s="42"/>
      <c r="B413" s="30"/>
      <c r="C413" s="153"/>
      <c r="D413" s="153"/>
    </row>
    <row r="414" spans="1:4" s="48" customFormat="1" x14ac:dyDescent="0.35">
      <c r="A414" s="42"/>
      <c r="B414" s="30"/>
      <c r="C414" s="153"/>
      <c r="D414" s="153"/>
    </row>
    <row r="415" spans="1:4" s="48" customFormat="1" x14ac:dyDescent="0.35">
      <c r="A415" s="42"/>
      <c r="B415" s="30"/>
      <c r="C415" s="153"/>
      <c r="D415" s="153"/>
    </row>
    <row r="416" spans="1:4" s="48" customFormat="1" x14ac:dyDescent="0.35">
      <c r="A416" s="42"/>
      <c r="B416" s="30"/>
      <c r="C416" s="153"/>
      <c r="D416" s="153"/>
    </row>
    <row r="417" spans="1:4" s="48" customFormat="1" x14ac:dyDescent="0.35">
      <c r="A417" s="42"/>
      <c r="B417" s="30"/>
      <c r="C417" s="153"/>
      <c r="D417" s="153"/>
    </row>
    <row r="418" spans="1:4" s="48" customFormat="1" x14ac:dyDescent="0.35">
      <c r="A418" s="42"/>
      <c r="B418" s="30"/>
      <c r="C418" s="153"/>
      <c r="D418" s="153"/>
    </row>
    <row r="419" spans="1:4" s="48" customFormat="1" x14ac:dyDescent="0.35">
      <c r="A419" s="42"/>
      <c r="B419" s="30"/>
      <c r="C419" s="153"/>
      <c r="D419" s="153"/>
    </row>
    <row r="420" spans="1:4" s="48" customFormat="1" x14ac:dyDescent="0.35">
      <c r="A420" s="42"/>
      <c r="B420" s="30"/>
      <c r="C420" s="153"/>
      <c r="D420" s="153"/>
    </row>
    <row r="421" spans="1:4" s="48" customFormat="1" x14ac:dyDescent="0.35">
      <c r="A421" s="42"/>
      <c r="B421" s="30"/>
      <c r="C421" s="153"/>
      <c r="D421" s="153"/>
    </row>
    <row r="422" spans="1:4" s="48" customFormat="1" x14ac:dyDescent="0.35">
      <c r="A422" s="42"/>
      <c r="B422" s="30"/>
      <c r="C422" s="153"/>
      <c r="D422" s="153"/>
    </row>
    <row r="423" spans="1:4" s="48" customFormat="1" x14ac:dyDescent="0.35">
      <c r="A423" s="42"/>
      <c r="B423" s="30"/>
      <c r="C423" s="153"/>
      <c r="D423" s="153"/>
    </row>
    <row r="424" spans="1:4" s="48" customFormat="1" x14ac:dyDescent="0.35">
      <c r="A424" s="42"/>
      <c r="B424" s="30"/>
      <c r="C424" s="153"/>
      <c r="D424" s="153"/>
    </row>
    <row r="425" spans="1:4" s="48" customFormat="1" x14ac:dyDescent="0.35">
      <c r="A425" s="42"/>
      <c r="B425" s="30"/>
      <c r="C425" s="153"/>
      <c r="D425" s="153"/>
    </row>
    <row r="426" spans="1:4" s="48" customFormat="1" x14ac:dyDescent="0.35">
      <c r="A426" s="42"/>
      <c r="B426" s="30"/>
      <c r="C426" s="153"/>
      <c r="D426" s="153"/>
    </row>
    <row r="427" spans="1:4" s="48" customFormat="1" x14ac:dyDescent="0.35">
      <c r="A427" s="42"/>
      <c r="B427" s="30"/>
      <c r="C427" s="153"/>
      <c r="D427" s="153"/>
    </row>
    <row r="428" spans="1:4" s="48" customFormat="1" x14ac:dyDescent="0.35">
      <c r="A428" s="42"/>
      <c r="B428" s="30"/>
      <c r="C428" s="153"/>
      <c r="D428" s="153"/>
    </row>
    <row r="429" spans="1:4" s="48" customFormat="1" x14ac:dyDescent="0.35">
      <c r="A429" s="42"/>
      <c r="B429" s="30"/>
      <c r="C429" s="153"/>
      <c r="D429" s="153"/>
    </row>
    <row r="430" spans="1:4" s="48" customFormat="1" x14ac:dyDescent="0.35">
      <c r="A430" s="42"/>
      <c r="B430" s="30"/>
      <c r="C430" s="153"/>
      <c r="D430" s="153"/>
    </row>
    <row r="431" spans="1:4" s="48" customFormat="1" x14ac:dyDescent="0.35">
      <c r="A431" s="42"/>
      <c r="B431" s="30"/>
      <c r="C431" s="153"/>
      <c r="D431" s="153"/>
    </row>
    <row r="432" spans="1:4" s="48" customFormat="1" x14ac:dyDescent="0.35">
      <c r="A432" s="42"/>
      <c r="B432" s="30"/>
      <c r="C432" s="153"/>
      <c r="D432" s="153"/>
    </row>
    <row r="433" spans="1:4" s="48" customFormat="1" x14ac:dyDescent="0.35">
      <c r="A433" s="42"/>
      <c r="B433" s="30"/>
      <c r="C433" s="153"/>
      <c r="D433" s="153"/>
    </row>
    <row r="434" spans="1:4" s="48" customFormat="1" x14ac:dyDescent="0.35">
      <c r="A434" s="42"/>
      <c r="B434" s="30"/>
      <c r="C434" s="153"/>
      <c r="D434" s="153"/>
    </row>
    <row r="435" spans="1:4" s="48" customFormat="1" x14ac:dyDescent="0.35">
      <c r="A435" s="42"/>
      <c r="B435" s="30"/>
      <c r="C435" s="153"/>
      <c r="D435" s="153"/>
    </row>
    <row r="436" spans="1:4" s="48" customFormat="1" x14ac:dyDescent="0.35">
      <c r="A436" s="42"/>
      <c r="B436" s="30"/>
      <c r="C436" s="153"/>
      <c r="D436" s="153"/>
    </row>
    <row r="437" spans="1:4" s="48" customFormat="1" x14ac:dyDescent="0.35">
      <c r="A437" s="42"/>
      <c r="B437" s="30"/>
      <c r="C437" s="153"/>
      <c r="D437" s="153"/>
    </row>
    <row r="438" spans="1:4" s="48" customFormat="1" x14ac:dyDescent="0.35">
      <c r="A438" s="42"/>
      <c r="B438" s="30"/>
      <c r="C438" s="153"/>
      <c r="D438" s="153"/>
    </row>
    <row r="439" spans="1:4" s="48" customFormat="1" x14ac:dyDescent="0.35">
      <c r="A439" s="42"/>
      <c r="B439" s="30"/>
      <c r="C439" s="153"/>
      <c r="D439" s="153"/>
    </row>
    <row r="440" spans="1:4" s="48" customFormat="1" x14ac:dyDescent="0.35">
      <c r="A440" s="42"/>
      <c r="B440" s="30"/>
      <c r="C440" s="153"/>
      <c r="D440" s="153"/>
    </row>
    <row r="441" spans="1:4" s="48" customFormat="1" x14ac:dyDescent="0.35">
      <c r="A441" s="42"/>
      <c r="B441" s="30"/>
      <c r="C441" s="153"/>
      <c r="D441" s="153"/>
    </row>
    <row r="442" spans="1:4" s="48" customFormat="1" x14ac:dyDescent="0.35">
      <c r="A442" s="42"/>
      <c r="B442" s="30"/>
      <c r="C442" s="292"/>
      <c r="D442" s="293"/>
    </row>
    <row r="443" spans="1:4" s="48" customFormat="1" x14ac:dyDescent="0.35">
      <c r="A443" s="42"/>
      <c r="B443" s="30"/>
      <c r="C443" s="292"/>
      <c r="D443" s="293"/>
    </row>
    <row r="444" spans="1:4" s="48" customFormat="1" x14ac:dyDescent="0.35">
      <c r="A444" s="42"/>
      <c r="B444" s="30"/>
      <c r="C444" s="292"/>
      <c r="D444" s="293"/>
    </row>
    <row r="445" spans="1:4" s="48" customFormat="1" x14ac:dyDescent="0.35">
      <c r="A445" s="42"/>
      <c r="B445" s="30"/>
      <c r="C445" s="292"/>
      <c r="D445" s="293"/>
    </row>
    <row r="446" spans="1:4" s="48" customFormat="1" x14ac:dyDescent="0.35">
      <c r="A446" s="42"/>
      <c r="B446" s="30"/>
      <c r="C446" s="292"/>
      <c r="D446" s="293"/>
    </row>
    <row r="447" spans="1:4" s="48" customFormat="1" x14ac:dyDescent="0.35">
      <c r="A447" s="42"/>
      <c r="B447" s="30"/>
      <c r="C447" s="292"/>
      <c r="D447" s="293"/>
    </row>
    <row r="448" spans="1:4" s="48" customFormat="1" x14ac:dyDescent="0.35">
      <c r="A448" s="42"/>
      <c r="B448" s="30"/>
      <c r="C448" s="292"/>
      <c r="D448" s="293"/>
    </row>
    <row r="449" spans="1:4" s="48" customFormat="1" x14ac:dyDescent="0.35">
      <c r="A449" s="42"/>
      <c r="B449" s="30"/>
      <c r="C449" s="292"/>
      <c r="D449" s="293"/>
    </row>
    <row r="450" spans="1:4" s="48" customFormat="1" x14ac:dyDescent="0.35">
      <c r="A450" s="42"/>
      <c r="B450" s="30"/>
      <c r="C450" s="292"/>
      <c r="D450" s="293"/>
    </row>
    <row r="451" spans="1:4" s="48" customFormat="1" x14ac:dyDescent="0.35">
      <c r="A451" s="42"/>
      <c r="B451" s="30"/>
      <c r="C451" s="292"/>
      <c r="D451" s="293"/>
    </row>
    <row r="452" spans="1:4" s="48" customFormat="1" x14ac:dyDescent="0.35">
      <c r="A452" s="42"/>
      <c r="B452" s="30"/>
      <c r="C452" s="292"/>
      <c r="D452" s="293"/>
    </row>
    <row r="453" spans="1:4" s="48" customFormat="1" x14ac:dyDescent="0.35">
      <c r="A453" s="42"/>
      <c r="B453" s="30"/>
      <c r="C453" s="292"/>
      <c r="D453" s="293"/>
    </row>
    <row r="454" spans="1:4" s="48" customFormat="1" x14ac:dyDescent="0.35">
      <c r="A454" s="42"/>
      <c r="B454" s="30"/>
      <c r="C454" s="292"/>
      <c r="D454" s="293"/>
    </row>
    <row r="455" spans="1:4" s="48" customFormat="1" x14ac:dyDescent="0.35">
      <c r="A455" s="42"/>
      <c r="B455" s="30"/>
      <c r="C455" s="292"/>
      <c r="D455" s="293"/>
    </row>
    <row r="456" spans="1:4" s="48" customFormat="1" x14ac:dyDescent="0.35">
      <c r="A456" s="42"/>
      <c r="B456" s="30"/>
      <c r="C456" s="292"/>
      <c r="D456" s="293"/>
    </row>
    <row r="457" spans="1:4" s="48" customFormat="1" x14ac:dyDescent="0.35">
      <c r="A457" s="42"/>
      <c r="B457" s="30"/>
      <c r="C457" s="292"/>
      <c r="D457" s="293"/>
    </row>
    <row r="458" spans="1:4" s="48" customFormat="1" x14ac:dyDescent="0.35">
      <c r="A458" s="42"/>
      <c r="B458" s="30"/>
      <c r="C458" s="292"/>
      <c r="D458" s="293"/>
    </row>
    <row r="459" spans="1:4" s="48" customFormat="1" x14ac:dyDescent="0.35">
      <c r="A459" s="42"/>
      <c r="B459" s="30"/>
      <c r="C459" s="292"/>
      <c r="D459" s="293"/>
    </row>
    <row r="460" spans="1:4" s="48" customFormat="1" x14ac:dyDescent="0.35">
      <c r="A460" s="42"/>
      <c r="B460" s="30"/>
      <c r="C460" s="292"/>
      <c r="D460" s="293"/>
    </row>
    <row r="461" spans="1:4" s="48" customFormat="1" x14ac:dyDescent="0.35">
      <c r="A461" s="42"/>
      <c r="B461" s="30"/>
      <c r="C461" s="292"/>
      <c r="D461" s="293"/>
    </row>
    <row r="462" spans="1:4" s="48" customFormat="1" x14ac:dyDescent="0.35">
      <c r="A462" s="42"/>
      <c r="B462" s="30"/>
      <c r="C462" s="292"/>
      <c r="D462" s="293"/>
    </row>
    <row r="463" spans="1:4" s="48" customFormat="1" x14ac:dyDescent="0.35">
      <c r="A463" s="42"/>
      <c r="B463" s="30"/>
      <c r="C463" s="292"/>
      <c r="D463" s="293"/>
    </row>
    <row r="464" spans="1:4" s="48" customFormat="1" x14ac:dyDescent="0.35">
      <c r="A464" s="42"/>
      <c r="B464" s="30"/>
      <c r="C464" s="292"/>
      <c r="D464" s="293"/>
    </row>
    <row r="465" spans="1:4" s="48" customFormat="1" x14ac:dyDescent="0.35">
      <c r="A465" s="42"/>
      <c r="B465" s="30"/>
      <c r="C465" s="292"/>
      <c r="D465" s="293"/>
    </row>
    <row r="466" spans="1:4" s="48" customFormat="1" x14ac:dyDescent="0.35">
      <c r="A466" s="42"/>
      <c r="B466" s="30"/>
      <c r="C466" s="292"/>
      <c r="D466" s="293"/>
    </row>
    <row r="467" spans="1:4" s="48" customFormat="1" x14ac:dyDescent="0.35">
      <c r="A467" s="42"/>
      <c r="B467" s="30"/>
      <c r="C467" s="292"/>
      <c r="D467" s="293"/>
    </row>
    <row r="468" spans="1:4" s="48" customFormat="1" x14ac:dyDescent="0.35">
      <c r="A468" s="42"/>
      <c r="B468" s="30"/>
      <c r="C468" s="292"/>
      <c r="D468" s="293"/>
    </row>
    <row r="469" spans="1:4" s="48" customFormat="1" x14ac:dyDescent="0.35">
      <c r="A469" s="42"/>
      <c r="B469" s="30"/>
      <c r="C469" s="292"/>
      <c r="D469" s="293"/>
    </row>
    <row r="470" spans="1:4" s="48" customFormat="1" x14ac:dyDescent="0.35">
      <c r="A470" s="42"/>
      <c r="B470" s="30"/>
      <c r="C470" s="292"/>
      <c r="D470" s="293"/>
    </row>
    <row r="471" spans="1:4" s="48" customFormat="1" x14ac:dyDescent="0.35">
      <c r="A471" s="42"/>
      <c r="B471" s="30"/>
      <c r="C471" s="292"/>
      <c r="D471" s="293"/>
    </row>
    <row r="472" spans="1:4" s="48" customFormat="1" x14ac:dyDescent="0.35">
      <c r="A472" s="42"/>
      <c r="B472" s="30"/>
      <c r="C472" s="292"/>
      <c r="D472" s="293"/>
    </row>
    <row r="473" spans="1:4" s="48" customFormat="1" x14ac:dyDescent="0.35">
      <c r="A473" s="42"/>
      <c r="B473" s="30"/>
      <c r="C473" s="292"/>
      <c r="D473" s="293"/>
    </row>
    <row r="474" spans="1:4" s="48" customFormat="1" x14ac:dyDescent="0.35">
      <c r="A474" s="42"/>
      <c r="B474" s="30"/>
      <c r="C474" s="292"/>
      <c r="D474" s="293"/>
    </row>
    <row r="475" spans="1:4" s="48" customFormat="1" x14ac:dyDescent="0.35">
      <c r="A475" s="42"/>
      <c r="B475" s="30"/>
      <c r="C475" s="292"/>
      <c r="D475" s="293"/>
    </row>
    <row r="476" spans="1:4" s="48" customFormat="1" x14ac:dyDescent="0.35">
      <c r="A476" s="42"/>
      <c r="B476" s="30"/>
      <c r="C476" s="292"/>
      <c r="D476" s="293"/>
    </row>
    <row r="477" spans="1:4" s="48" customFormat="1" x14ac:dyDescent="0.35">
      <c r="A477" s="42"/>
      <c r="B477" s="30"/>
      <c r="C477" s="292"/>
      <c r="D477" s="293"/>
    </row>
    <row r="478" spans="1:4" s="48" customFormat="1" x14ac:dyDescent="0.35">
      <c r="A478" s="42"/>
      <c r="B478" s="30"/>
      <c r="C478" s="292"/>
      <c r="D478" s="293"/>
    </row>
    <row r="479" spans="1:4" s="48" customFormat="1" x14ac:dyDescent="0.35">
      <c r="A479" s="42"/>
      <c r="B479" s="30"/>
      <c r="C479" s="292"/>
      <c r="D479" s="293"/>
    </row>
    <row r="480" spans="1:4" s="48" customFormat="1" x14ac:dyDescent="0.35">
      <c r="A480" s="42"/>
      <c r="B480" s="30"/>
      <c r="C480" s="292"/>
      <c r="D480" s="293"/>
    </row>
    <row r="481" spans="1:4" s="48" customFormat="1" x14ac:dyDescent="0.35">
      <c r="A481" s="42"/>
      <c r="B481" s="30"/>
      <c r="C481" s="292"/>
      <c r="D481" s="293"/>
    </row>
    <row r="482" spans="1:4" s="48" customFormat="1" x14ac:dyDescent="0.35">
      <c r="A482" s="42"/>
      <c r="B482" s="30"/>
      <c r="C482" s="292"/>
      <c r="D482" s="293"/>
    </row>
    <row r="483" spans="1:4" s="48" customFormat="1" x14ac:dyDescent="0.35">
      <c r="A483" s="42"/>
      <c r="B483" s="30"/>
      <c r="C483" s="292"/>
      <c r="D483" s="293"/>
    </row>
    <row r="484" spans="1:4" s="48" customFormat="1" x14ac:dyDescent="0.35">
      <c r="A484" s="42"/>
      <c r="B484" s="30"/>
      <c r="C484" s="292"/>
      <c r="D484" s="293"/>
    </row>
    <row r="485" spans="1:4" s="48" customFormat="1" x14ac:dyDescent="0.35">
      <c r="A485" s="42"/>
      <c r="B485" s="30"/>
      <c r="C485" s="292"/>
      <c r="D485" s="293"/>
    </row>
    <row r="486" spans="1:4" s="48" customFormat="1" x14ac:dyDescent="0.35">
      <c r="A486" s="42"/>
      <c r="B486" s="30"/>
      <c r="C486" s="292"/>
      <c r="D486" s="293"/>
    </row>
    <row r="487" spans="1:4" s="48" customFormat="1" x14ac:dyDescent="0.35">
      <c r="A487" s="42"/>
      <c r="B487" s="30"/>
      <c r="C487" s="292"/>
      <c r="D487" s="293"/>
    </row>
    <row r="488" spans="1:4" s="48" customFormat="1" x14ac:dyDescent="0.35">
      <c r="A488" s="42"/>
      <c r="B488" s="30"/>
      <c r="C488" s="292"/>
      <c r="D488" s="293"/>
    </row>
    <row r="489" spans="1:4" s="48" customFormat="1" x14ac:dyDescent="0.35">
      <c r="A489" s="42"/>
      <c r="B489" s="30"/>
      <c r="C489" s="292"/>
      <c r="D489" s="293"/>
    </row>
    <row r="490" spans="1:4" s="48" customFormat="1" x14ac:dyDescent="0.35">
      <c r="A490" s="42"/>
      <c r="B490" s="30"/>
      <c r="C490" s="292"/>
      <c r="D490" s="293"/>
    </row>
    <row r="491" spans="1:4" s="48" customFormat="1" x14ac:dyDescent="0.35">
      <c r="A491" s="42"/>
      <c r="B491" s="30"/>
      <c r="C491" s="292"/>
      <c r="D491" s="293"/>
    </row>
    <row r="492" spans="1:4" s="48" customFormat="1" x14ac:dyDescent="0.35">
      <c r="A492" s="42"/>
      <c r="B492" s="30"/>
      <c r="C492" s="292"/>
      <c r="D492" s="293"/>
    </row>
    <row r="493" spans="1:4" s="48" customFormat="1" x14ac:dyDescent="0.35">
      <c r="A493" s="42"/>
      <c r="B493" s="30"/>
      <c r="C493" s="292"/>
      <c r="D493" s="293"/>
    </row>
    <row r="494" spans="1:4" s="48" customFormat="1" x14ac:dyDescent="0.35">
      <c r="A494" s="42"/>
      <c r="B494" s="30"/>
      <c r="C494" s="292"/>
      <c r="D494" s="293"/>
    </row>
    <row r="495" spans="1:4" s="48" customFormat="1" x14ac:dyDescent="0.35">
      <c r="A495" s="42"/>
      <c r="B495" s="30"/>
      <c r="C495" s="292"/>
      <c r="D495" s="293"/>
    </row>
    <row r="496" spans="1:4" s="48" customFormat="1" x14ac:dyDescent="0.35">
      <c r="A496" s="42"/>
      <c r="B496" s="30"/>
      <c r="C496" s="292"/>
      <c r="D496" s="293"/>
    </row>
    <row r="497" spans="1:4" s="48" customFormat="1" x14ac:dyDescent="0.35">
      <c r="A497" s="42"/>
      <c r="B497" s="30"/>
      <c r="C497" s="292"/>
      <c r="D497" s="293"/>
    </row>
    <row r="498" spans="1:4" s="48" customFormat="1" x14ac:dyDescent="0.35">
      <c r="A498" s="42"/>
      <c r="B498" s="30"/>
      <c r="C498" s="292"/>
      <c r="D498" s="293"/>
    </row>
    <row r="499" spans="1:4" s="48" customFormat="1" x14ac:dyDescent="0.35">
      <c r="A499" s="42"/>
      <c r="B499" s="30"/>
      <c r="C499" s="292"/>
      <c r="D499" s="293"/>
    </row>
    <row r="500" spans="1:4" s="48" customFormat="1" x14ac:dyDescent="0.35">
      <c r="A500" s="42"/>
      <c r="B500" s="30"/>
      <c r="C500" s="292"/>
      <c r="D500" s="293"/>
    </row>
    <row r="501" spans="1:4" s="48" customFormat="1" x14ac:dyDescent="0.35">
      <c r="A501" s="42"/>
      <c r="B501" s="30"/>
      <c r="C501" s="292"/>
      <c r="D501" s="293"/>
    </row>
    <row r="502" spans="1:4" s="48" customFormat="1" x14ac:dyDescent="0.35">
      <c r="A502" s="42"/>
      <c r="B502" s="30"/>
      <c r="C502" s="292"/>
      <c r="D502" s="293"/>
    </row>
    <row r="503" spans="1:4" s="48" customFormat="1" x14ac:dyDescent="0.35">
      <c r="A503" s="42"/>
      <c r="B503" s="30"/>
      <c r="C503" s="292"/>
      <c r="D503" s="293"/>
    </row>
    <row r="504" spans="1:4" s="48" customFormat="1" x14ac:dyDescent="0.35">
      <c r="A504" s="42"/>
      <c r="B504" s="30"/>
      <c r="C504" s="292"/>
      <c r="D504" s="293"/>
    </row>
    <row r="505" spans="1:4" s="48" customFormat="1" x14ac:dyDescent="0.35">
      <c r="A505" s="42"/>
      <c r="B505" s="30"/>
      <c r="C505" s="292"/>
      <c r="D505" s="293"/>
    </row>
    <row r="506" spans="1:4" s="48" customFormat="1" x14ac:dyDescent="0.35">
      <c r="A506" s="42"/>
      <c r="B506" s="30"/>
      <c r="C506" s="292"/>
      <c r="D506" s="293"/>
    </row>
    <row r="507" spans="1:4" s="48" customFormat="1" x14ac:dyDescent="0.35">
      <c r="A507" s="42"/>
      <c r="B507" s="30"/>
      <c r="C507" s="292"/>
      <c r="D507" s="293"/>
    </row>
    <row r="508" spans="1:4" s="48" customFormat="1" x14ac:dyDescent="0.35">
      <c r="A508" s="42"/>
      <c r="B508" s="30"/>
      <c r="C508" s="292"/>
      <c r="D508" s="293"/>
    </row>
    <row r="509" spans="1:4" s="48" customFormat="1" x14ac:dyDescent="0.35">
      <c r="A509" s="42"/>
      <c r="B509" s="30"/>
      <c r="C509" s="292"/>
      <c r="D509" s="293"/>
    </row>
    <row r="510" spans="1:4" s="48" customFormat="1" x14ac:dyDescent="0.35">
      <c r="A510" s="42"/>
      <c r="B510" s="30"/>
      <c r="C510" s="292"/>
      <c r="D510" s="293"/>
    </row>
    <row r="511" spans="1:4" s="48" customFormat="1" x14ac:dyDescent="0.35">
      <c r="A511" s="42"/>
      <c r="B511" s="30"/>
      <c r="C511" s="292"/>
      <c r="D511" s="293"/>
    </row>
    <row r="512" spans="1:4" s="48" customFormat="1" x14ac:dyDescent="0.35">
      <c r="A512" s="42"/>
      <c r="B512" s="30"/>
      <c r="C512" s="292"/>
      <c r="D512" s="293"/>
    </row>
    <row r="513" spans="1:4" s="48" customFormat="1" x14ac:dyDescent="0.35">
      <c r="A513" s="42"/>
      <c r="B513" s="30"/>
      <c r="C513" s="292"/>
      <c r="D513" s="293"/>
    </row>
    <row r="514" spans="1:4" s="48" customFormat="1" x14ac:dyDescent="0.35">
      <c r="A514" s="42"/>
      <c r="B514" s="30"/>
      <c r="C514" s="292"/>
      <c r="D514" s="293"/>
    </row>
    <row r="515" spans="1:4" s="48" customFormat="1" x14ac:dyDescent="0.35">
      <c r="A515" s="42"/>
      <c r="B515" s="30"/>
      <c r="C515" s="292"/>
      <c r="D515" s="293"/>
    </row>
    <row r="516" spans="1:4" s="48" customFormat="1" x14ac:dyDescent="0.35">
      <c r="A516" s="42"/>
      <c r="B516" s="30"/>
      <c r="C516" s="292"/>
      <c r="D516" s="293"/>
    </row>
    <row r="517" spans="1:4" s="48" customFormat="1" x14ac:dyDescent="0.35">
      <c r="A517" s="42"/>
      <c r="B517" s="30"/>
      <c r="C517" s="292"/>
      <c r="D517" s="293"/>
    </row>
    <row r="518" spans="1:4" s="48" customFormat="1" x14ac:dyDescent="0.35">
      <c r="A518" s="42"/>
      <c r="B518" s="30"/>
      <c r="C518" s="292"/>
      <c r="D518" s="293"/>
    </row>
    <row r="519" spans="1:4" s="48" customFormat="1" x14ac:dyDescent="0.35">
      <c r="A519" s="42"/>
      <c r="B519" s="30"/>
      <c r="C519" s="292"/>
      <c r="D519" s="293"/>
    </row>
    <row r="520" spans="1:4" s="48" customFormat="1" x14ac:dyDescent="0.35">
      <c r="A520" s="42"/>
      <c r="B520" s="30"/>
      <c r="C520" s="292"/>
      <c r="D520" s="293"/>
    </row>
    <row r="521" spans="1:4" s="48" customFormat="1" x14ac:dyDescent="0.35">
      <c r="A521" s="42"/>
      <c r="B521" s="30"/>
      <c r="C521" s="292"/>
      <c r="D521" s="293"/>
    </row>
    <row r="522" spans="1:4" s="48" customFormat="1" x14ac:dyDescent="0.35">
      <c r="A522" s="42"/>
      <c r="B522" s="30"/>
      <c r="C522" s="292"/>
      <c r="D522" s="293"/>
    </row>
    <row r="523" spans="1:4" s="48" customFormat="1" x14ac:dyDescent="0.35">
      <c r="A523" s="42"/>
      <c r="B523" s="30"/>
      <c r="C523" s="292"/>
      <c r="D523" s="293"/>
    </row>
    <row r="524" spans="1:4" s="48" customFormat="1" x14ac:dyDescent="0.35">
      <c r="A524" s="42"/>
      <c r="B524" s="30"/>
      <c r="C524" s="292"/>
      <c r="D524" s="293"/>
    </row>
    <row r="525" spans="1:4" s="48" customFormat="1" x14ac:dyDescent="0.35">
      <c r="A525" s="42"/>
      <c r="B525" s="30"/>
      <c r="C525" s="292"/>
      <c r="D525" s="293"/>
    </row>
    <row r="526" spans="1:4" s="48" customFormat="1" x14ac:dyDescent="0.35">
      <c r="A526" s="42"/>
      <c r="B526" s="30"/>
      <c r="C526" s="292"/>
      <c r="D526" s="293"/>
    </row>
    <row r="527" spans="1:4" s="48" customFormat="1" x14ac:dyDescent="0.35">
      <c r="A527" s="42"/>
      <c r="B527" s="30"/>
      <c r="C527" s="292"/>
      <c r="D527" s="293"/>
    </row>
    <row r="528" spans="1:4" s="48" customFormat="1" x14ac:dyDescent="0.35">
      <c r="A528" s="42"/>
      <c r="B528" s="30"/>
      <c r="C528" s="292"/>
      <c r="D528" s="293"/>
    </row>
    <row r="529" spans="1:4" s="48" customFormat="1" x14ac:dyDescent="0.35">
      <c r="A529" s="42"/>
      <c r="B529" s="30"/>
      <c r="C529" s="292"/>
      <c r="D529" s="293"/>
    </row>
    <row r="530" spans="1:4" s="48" customFormat="1" x14ac:dyDescent="0.35">
      <c r="A530" s="42"/>
      <c r="B530" s="30"/>
      <c r="C530" s="292"/>
      <c r="D530" s="293"/>
    </row>
    <row r="531" spans="1:4" s="48" customFormat="1" x14ac:dyDescent="0.35">
      <c r="A531" s="42"/>
      <c r="B531" s="30"/>
      <c r="C531" s="292"/>
      <c r="D531" s="293"/>
    </row>
    <row r="532" spans="1:4" s="48" customFormat="1" x14ac:dyDescent="0.35">
      <c r="A532" s="42"/>
      <c r="B532" s="30"/>
      <c r="C532" s="292"/>
      <c r="D532" s="293"/>
    </row>
    <row r="533" spans="1:4" s="48" customFormat="1" x14ac:dyDescent="0.35">
      <c r="A533" s="42"/>
      <c r="B533" s="30"/>
      <c r="C533" s="292"/>
      <c r="D533" s="293"/>
    </row>
    <row r="534" spans="1:4" s="48" customFormat="1" x14ac:dyDescent="0.35">
      <c r="A534" s="42"/>
      <c r="B534" s="30"/>
      <c r="C534" s="292"/>
      <c r="D534" s="293"/>
    </row>
    <row r="535" spans="1:4" s="48" customFormat="1" x14ac:dyDescent="0.35">
      <c r="A535" s="42"/>
      <c r="B535" s="30"/>
      <c r="C535" s="292"/>
      <c r="D535" s="293"/>
    </row>
    <row r="536" spans="1:4" s="48" customFormat="1" x14ac:dyDescent="0.35">
      <c r="A536" s="42"/>
      <c r="B536" s="30"/>
      <c r="C536" s="292"/>
      <c r="D536" s="293"/>
    </row>
    <row r="537" spans="1:4" s="48" customFormat="1" x14ac:dyDescent="0.35">
      <c r="A537" s="42"/>
      <c r="B537" s="30"/>
      <c r="C537" s="292"/>
      <c r="D537" s="293"/>
    </row>
    <row r="538" spans="1:4" s="48" customFormat="1" x14ac:dyDescent="0.35">
      <c r="A538" s="42"/>
      <c r="B538" s="30"/>
      <c r="C538" s="292"/>
      <c r="D538" s="293"/>
    </row>
    <row r="539" spans="1:4" s="48" customFormat="1" x14ac:dyDescent="0.35">
      <c r="A539" s="42"/>
      <c r="B539" s="30"/>
      <c r="C539" s="292"/>
      <c r="D539" s="293"/>
    </row>
    <row r="540" spans="1:4" s="48" customFormat="1" x14ac:dyDescent="0.35">
      <c r="A540" s="42"/>
      <c r="B540" s="30"/>
      <c r="C540" s="292"/>
      <c r="D540" s="293"/>
    </row>
    <row r="541" spans="1:4" s="48" customFormat="1" x14ac:dyDescent="0.35">
      <c r="A541" s="42"/>
      <c r="B541" s="30"/>
      <c r="C541" s="292"/>
      <c r="D541" s="293"/>
    </row>
    <row r="542" spans="1:4" s="48" customFormat="1" x14ac:dyDescent="0.35">
      <c r="A542" s="42"/>
      <c r="B542" s="30"/>
      <c r="C542" s="292"/>
      <c r="D542" s="293"/>
    </row>
    <row r="543" spans="1:4" s="48" customFormat="1" x14ac:dyDescent="0.35">
      <c r="A543" s="42"/>
      <c r="B543" s="30"/>
      <c r="C543" s="292"/>
      <c r="D543" s="293"/>
    </row>
    <row r="544" spans="1:4" s="48" customFormat="1" x14ac:dyDescent="0.35">
      <c r="A544" s="42"/>
      <c r="B544" s="30"/>
      <c r="C544" s="292"/>
      <c r="D544" s="293"/>
    </row>
    <row r="545" spans="1:4" s="48" customFormat="1" x14ac:dyDescent="0.35">
      <c r="A545" s="42"/>
      <c r="B545" s="30"/>
      <c r="C545" s="292"/>
      <c r="D545" s="293"/>
    </row>
    <row r="546" spans="1:4" s="48" customFormat="1" x14ac:dyDescent="0.35">
      <c r="A546" s="42"/>
      <c r="B546" s="30"/>
      <c r="C546" s="292"/>
      <c r="D546" s="293"/>
    </row>
    <row r="547" spans="1:4" s="48" customFormat="1" x14ac:dyDescent="0.35">
      <c r="A547" s="42"/>
      <c r="B547" s="30"/>
      <c r="C547" s="292"/>
      <c r="D547" s="293"/>
    </row>
    <row r="548" spans="1:4" s="48" customFormat="1" x14ac:dyDescent="0.35">
      <c r="A548" s="42"/>
      <c r="B548" s="30"/>
      <c r="C548" s="292"/>
      <c r="D548" s="293"/>
    </row>
    <row r="549" spans="1:4" s="48" customFormat="1" x14ac:dyDescent="0.35">
      <c r="A549" s="42"/>
      <c r="B549" s="30"/>
      <c r="C549" s="292"/>
      <c r="D549" s="293"/>
    </row>
    <row r="550" spans="1:4" s="48" customFormat="1" x14ac:dyDescent="0.35">
      <c r="A550" s="42"/>
      <c r="B550" s="30"/>
      <c r="C550" s="292"/>
      <c r="D550" s="293"/>
    </row>
    <row r="551" spans="1:4" s="48" customFormat="1" x14ac:dyDescent="0.35">
      <c r="A551" s="42"/>
      <c r="B551" s="30"/>
      <c r="C551" s="292"/>
      <c r="D551" s="293"/>
    </row>
    <row r="552" spans="1:4" s="48" customFormat="1" x14ac:dyDescent="0.35">
      <c r="A552" s="42"/>
      <c r="B552" s="30"/>
      <c r="C552" s="292"/>
      <c r="D552" s="293"/>
    </row>
    <row r="553" spans="1:4" s="48" customFormat="1" x14ac:dyDescent="0.35">
      <c r="A553" s="42"/>
      <c r="B553" s="30"/>
      <c r="C553" s="292"/>
      <c r="D553" s="293"/>
    </row>
    <row r="554" spans="1:4" s="48" customFormat="1" x14ac:dyDescent="0.35">
      <c r="A554" s="42"/>
      <c r="B554" s="30"/>
      <c r="C554" s="292"/>
      <c r="D554" s="293"/>
    </row>
    <row r="555" spans="1:4" s="48" customFormat="1" x14ac:dyDescent="0.35">
      <c r="A555" s="42"/>
      <c r="B555" s="30"/>
      <c r="C555" s="292"/>
      <c r="D555" s="293"/>
    </row>
    <row r="556" spans="1:4" s="48" customFormat="1" x14ac:dyDescent="0.35">
      <c r="A556" s="42"/>
      <c r="B556" s="30"/>
      <c r="C556" s="292"/>
      <c r="D556" s="293"/>
    </row>
    <row r="557" spans="1:4" s="48" customFormat="1" x14ac:dyDescent="0.35">
      <c r="A557" s="42"/>
      <c r="B557" s="30"/>
      <c r="C557" s="292"/>
      <c r="D557" s="293"/>
    </row>
    <row r="558" spans="1:4" s="48" customFormat="1" x14ac:dyDescent="0.35">
      <c r="A558" s="42"/>
      <c r="B558" s="30"/>
      <c r="C558" s="292"/>
      <c r="D558" s="293"/>
    </row>
    <row r="559" spans="1:4" s="48" customFormat="1" x14ac:dyDescent="0.35">
      <c r="A559" s="42"/>
      <c r="B559" s="30"/>
      <c r="C559" s="292"/>
      <c r="D559" s="293"/>
    </row>
    <row r="560" spans="1:4" s="48" customFormat="1" x14ac:dyDescent="0.35">
      <c r="A560" s="42"/>
      <c r="B560" s="30"/>
      <c r="C560" s="292"/>
      <c r="D560" s="293"/>
    </row>
    <row r="561" spans="1:4" s="48" customFormat="1" x14ac:dyDescent="0.35">
      <c r="A561" s="42"/>
      <c r="B561" s="30"/>
      <c r="C561" s="292"/>
      <c r="D561" s="293"/>
    </row>
    <row r="562" spans="1:4" x14ac:dyDescent="0.35">
      <c r="C562" s="292"/>
      <c r="D562" s="293"/>
    </row>
    <row r="563" spans="1:4" x14ac:dyDescent="0.35">
      <c r="C563" s="292"/>
      <c r="D563" s="293"/>
    </row>
    <row r="564" spans="1:4" x14ac:dyDescent="0.35">
      <c r="C564" s="292"/>
      <c r="D564" s="293"/>
    </row>
    <row r="565" spans="1:4" x14ac:dyDescent="0.35">
      <c r="C565" s="155"/>
      <c r="D565" s="294"/>
    </row>
    <row r="566" spans="1:4" x14ac:dyDescent="0.35">
      <c r="C566" s="155"/>
      <c r="D566" s="294"/>
    </row>
    <row r="567" spans="1:4" x14ac:dyDescent="0.35">
      <c r="C567" s="155"/>
      <c r="D567" s="294"/>
    </row>
    <row r="568" spans="1:4" x14ac:dyDescent="0.35">
      <c r="C568" s="155"/>
      <c r="D568" s="294"/>
    </row>
    <row r="569" spans="1:4" x14ac:dyDescent="0.35">
      <c r="C569" s="155"/>
      <c r="D569" s="294"/>
    </row>
    <row r="570" spans="1:4" x14ac:dyDescent="0.35">
      <c r="C570" s="155"/>
      <c r="D570" s="294"/>
    </row>
    <row r="571" spans="1:4" x14ac:dyDescent="0.35">
      <c r="C571" s="155"/>
      <c r="D571" s="294"/>
    </row>
    <row r="572" spans="1:4" x14ac:dyDescent="0.35">
      <c r="C572" s="155"/>
      <c r="D572" s="294"/>
    </row>
    <row r="573" spans="1:4" x14ac:dyDescent="0.35">
      <c r="C573" s="155"/>
      <c r="D573" s="294"/>
    </row>
    <row r="574" spans="1:4" x14ac:dyDescent="0.35">
      <c r="C574" s="155"/>
      <c r="D574" s="294"/>
    </row>
    <row r="575" spans="1:4" x14ac:dyDescent="0.35">
      <c r="C575" s="155"/>
      <c r="D575" s="294"/>
    </row>
    <row r="576" spans="1:4" x14ac:dyDescent="0.35">
      <c r="C576" s="155"/>
      <c r="D576" s="294"/>
    </row>
    <row r="577" spans="3:4" x14ac:dyDescent="0.35">
      <c r="C577" s="155"/>
      <c r="D577" s="294"/>
    </row>
    <row r="578" spans="3:4" x14ac:dyDescent="0.35">
      <c r="C578" s="155"/>
      <c r="D578" s="294"/>
    </row>
    <row r="579" spans="3:4" x14ac:dyDescent="0.35">
      <c r="C579" s="155"/>
      <c r="D579" s="294"/>
    </row>
    <row r="580" spans="3:4" x14ac:dyDescent="0.35">
      <c r="C580" s="155"/>
      <c r="D580" s="294"/>
    </row>
    <row r="581" spans="3:4" x14ac:dyDescent="0.35">
      <c r="C581" s="155"/>
      <c r="D581" s="294"/>
    </row>
    <row r="582" spans="3:4" x14ac:dyDescent="0.35">
      <c r="C582" s="155"/>
      <c r="D582" s="294"/>
    </row>
    <row r="583" spans="3:4" x14ac:dyDescent="0.35">
      <c r="C583" s="155"/>
      <c r="D583" s="294"/>
    </row>
    <row r="584" spans="3:4" x14ac:dyDescent="0.35">
      <c r="C584" s="155"/>
      <c r="D584" s="294"/>
    </row>
    <row r="585" spans="3:4" x14ac:dyDescent="0.35">
      <c r="C585" s="155"/>
      <c r="D585" s="294"/>
    </row>
    <row r="586" spans="3:4" x14ac:dyDescent="0.35">
      <c r="C586" s="155"/>
      <c r="D586" s="294"/>
    </row>
    <row r="587" spans="3:4" x14ac:dyDescent="0.35">
      <c r="C587" s="155"/>
      <c r="D587" s="294"/>
    </row>
    <row r="588" spans="3:4" x14ac:dyDescent="0.35">
      <c r="C588" s="155"/>
      <c r="D588" s="294"/>
    </row>
    <row r="589" spans="3:4" x14ac:dyDescent="0.35">
      <c r="C589" s="155"/>
      <c r="D589" s="294"/>
    </row>
    <row r="590" spans="3:4" x14ac:dyDescent="0.35">
      <c r="C590" s="155"/>
      <c r="D590" s="294"/>
    </row>
    <row r="591" spans="3:4" x14ac:dyDescent="0.35">
      <c r="C591" s="155"/>
      <c r="D591" s="294"/>
    </row>
    <row r="592" spans="3:4" x14ac:dyDescent="0.35">
      <c r="C592" s="155"/>
      <c r="D592" s="294"/>
    </row>
    <row r="593" spans="3:4" x14ac:dyDescent="0.35">
      <c r="C593" s="155"/>
      <c r="D593" s="294"/>
    </row>
    <row r="594" spans="3:4" x14ac:dyDescent="0.35">
      <c r="C594" s="155"/>
      <c r="D594" s="294"/>
    </row>
    <row r="595" spans="3:4" x14ac:dyDescent="0.35">
      <c r="C595" s="155"/>
      <c r="D595" s="294"/>
    </row>
    <row r="596" spans="3:4" x14ac:dyDescent="0.35">
      <c r="C596" s="155"/>
      <c r="D596" s="294"/>
    </row>
    <row r="597" spans="3:4" x14ac:dyDescent="0.35">
      <c r="C597" s="155"/>
      <c r="D597" s="294"/>
    </row>
    <row r="598" spans="3:4" x14ac:dyDescent="0.35">
      <c r="C598" s="155"/>
      <c r="D598" s="294"/>
    </row>
    <row r="599" spans="3:4" x14ac:dyDescent="0.35">
      <c r="C599" s="155"/>
      <c r="D599" s="294"/>
    </row>
    <row r="600" spans="3:4" x14ac:dyDescent="0.35">
      <c r="C600" s="155"/>
      <c r="D600" s="294"/>
    </row>
    <row r="601" spans="3:4" x14ac:dyDescent="0.35">
      <c r="C601" s="155"/>
      <c r="D601" s="294"/>
    </row>
    <row r="602" spans="3:4" x14ac:dyDescent="0.35">
      <c r="C602" s="155"/>
      <c r="D602" s="294"/>
    </row>
    <row r="603" spans="3:4" x14ac:dyDescent="0.35">
      <c r="C603" s="155"/>
      <c r="D603" s="294"/>
    </row>
    <row r="604" spans="3:4" x14ac:dyDescent="0.35">
      <c r="C604" s="155"/>
      <c r="D604" s="294"/>
    </row>
    <row r="605" spans="3:4" x14ac:dyDescent="0.35">
      <c r="C605" s="155"/>
      <c r="D605" s="294"/>
    </row>
    <row r="606" spans="3:4" x14ac:dyDescent="0.35">
      <c r="C606" s="155"/>
      <c r="D606" s="294"/>
    </row>
    <row r="607" spans="3:4" x14ac:dyDescent="0.35">
      <c r="C607" s="155"/>
      <c r="D607" s="294"/>
    </row>
    <row r="608" spans="3:4" x14ac:dyDescent="0.35">
      <c r="C608" s="155"/>
      <c r="D608" s="294"/>
    </row>
    <row r="609" spans="3:4" x14ac:dyDescent="0.35">
      <c r="C609" s="155"/>
      <c r="D609" s="294"/>
    </row>
    <row r="610" spans="3:4" x14ac:dyDescent="0.35">
      <c r="C610" s="155"/>
      <c r="D610" s="294"/>
    </row>
    <row r="611" spans="3:4" x14ac:dyDescent="0.35">
      <c r="C611" s="155"/>
      <c r="D611" s="294"/>
    </row>
    <row r="612" spans="3:4" x14ac:dyDescent="0.35">
      <c r="C612" s="155"/>
      <c r="D612" s="294"/>
    </row>
    <row r="613" spans="3:4" x14ac:dyDescent="0.35">
      <c r="C613" s="155"/>
      <c r="D613" s="294"/>
    </row>
    <row r="614" spans="3:4" x14ac:dyDescent="0.35">
      <c r="C614" s="155"/>
      <c r="D614" s="294"/>
    </row>
    <row r="615" spans="3:4" x14ac:dyDescent="0.35">
      <c r="C615" s="155"/>
      <c r="D615" s="294"/>
    </row>
    <row r="616" spans="3:4" x14ac:dyDescent="0.35">
      <c r="C616" s="155"/>
      <c r="D616" s="294"/>
    </row>
    <row r="617" spans="3:4" x14ac:dyDescent="0.35">
      <c r="C617" s="155"/>
      <c r="D617" s="294"/>
    </row>
    <row r="618" spans="3:4" x14ac:dyDescent="0.35">
      <c r="C618" s="155"/>
      <c r="D618" s="294"/>
    </row>
    <row r="619" spans="3:4" x14ac:dyDescent="0.35">
      <c r="C619" s="155"/>
      <c r="D619" s="294"/>
    </row>
    <row r="620" spans="3:4" x14ac:dyDescent="0.35">
      <c r="C620" s="155"/>
      <c r="D620" s="294"/>
    </row>
    <row r="621" spans="3:4" x14ac:dyDescent="0.35">
      <c r="C621" s="155"/>
      <c r="D621" s="294"/>
    </row>
    <row r="622" spans="3:4" x14ac:dyDescent="0.35">
      <c r="C622" s="155"/>
      <c r="D622" s="294"/>
    </row>
    <row r="623" spans="3:4" x14ac:dyDescent="0.35">
      <c r="C623" s="155"/>
      <c r="D623" s="294"/>
    </row>
    <row r="624" spans="3:4" x14ac:dyDescent="0.35">
      <c r="C624" s="155"/>
      <c r="D624" s="294"/>
    </row>
    <row r="625" spans="3:4" x14ac:dyDescent="0.35">
      <c r="C625" s="155"/>
      <c r="D625" s="294"/>
    </row>
    <row r="626" spans="3:4" x14ac:dyDescent="0.35">
      <c r="C626" s="155"/>
      <c r="D626" s="294"/>
    </row>
    <row r="627" spans="3:4" x14ac:dyDescent="0.35">
      <c r="C627" s="155"/>
      <c r="D627" s="294"/>
    </row>
    <row r="628" spans="3:4" x14ac:dyDescent="0.35">
      <c r="C628" s="155"/>
      <c r="D628" s="294"/>
    </row>
    <row r="629" spans="3:4" x14ac:dyDescent="0.35">
      <c r="C629" s="155"/>
      <c r="D629" s="294"/>
    </row>
    <row r="630" spans="3:4" x14ac:dyDescent="0.35">
      <c r="C630" s="155"/>
      <c r="D630" s="294"/>
    </row>
    <row r="631" spans="3:4" x14ac:dyDescent="0.35">
      <c r="C631" s="155"/>
      <c r="D631" s="294"/>
    </row>
    <row r="632" spans="3:4" x14ac:dyDescent="0.35">
      <c r="C632" s="155"/>
      <c r="D632" s="294"/>
    </row>
    <row r="633" spans="3:4" x14ac:dyDescent="0.35">
      <c r="C633" s="155"/>
      <c r="D633" s="294"/>
    </row>
    <row r="634" spans="3:4" x14ac:dyDescent="0.35">
      <c r="C634" s="155"/>
      <c r="D634" s="294"/>
    </row>
    <row r="635" spans="3:4" x14ac:dyDescent="0.35">
      <c r="C635" s="155"/>
      <c r="D635" s="294"/>
    </row>
    <row r="636" spans="3:4" x14ac:dyDescent="0.35">
      <c r="C636" s="155"/>
      <c r="D636" s="294"/>
    </row>
    <row r="637" spans="3:4" x14ac:dyDescent="0.35">
      <c r="C637" s="155"/>
      <c r="D637" s="294"/>
    </row>
    <row r="638" spans="3:4" x14ac:dyDescent="0.35">
      <c r="C638" s="155"/>
      <c r="D638" s="294"/>
    </row>
    <row r="639" spans="3:4" x14ac:dyDescent="0.35">
      <c r="C639" s="155"/>
      <c r="D639" s="294"/>
    </row>
    <row r="640" spans="3:4" x14ac:dyDescent="0.35">
      <c r="C640" s="155"/>
      <c r="D640" s="294"/>
    </row>
    <row r="641" spans="3:4" x14ac:dyDescent="0.35">
      <c r="C641" s="155"/>
      <c r="D641" s="294"/>
    </row>
    <row r="642" spans="3:4" x14ac:dyDescent="0.35">
      <c r="C642" s="155"/>
      <c r="D642" s="294"/>
    </row>
    <row r="643" spans="3:4" x14ac:dyDescent="0.35">
      <c r="C643" s="155"/>
      <c r="D643" s="294"/>
    </row>
    <row r="644" spans="3:4" x14ac:dyDescent="0.35">
      <c r="C644" s="155"/>
      <c r="D644" s="294"/>
    </row>
    <row r="645" spans="3:4" x14ac:dyDescent="0.35">
      <c r="C645" s="155"/>
      <c r="D645" s="294"/>
    </row>
    <row r="646" spans="3:4" x14ac:dyDescent="0.35">
      <c r="C646" s="155"/>
      <c r="D646" s="294"/>
    </row>
    <row r="647" spans="3:4" x14ac:dyDescent="0.35">
      <c r="C647" s="155"/>
      <c r="D647" s="294"/>
    </row>
    <row r="648" spans="3:4" x14ac:dyDescent="0.35">
      <c r="C648" s="155"/>
      <c r="D648" s="294"/>
    </row>
    <row r="649" spans="3:4" x14ac:dyDescent="0.35">
      <c r="C649" s="155"/>
      <c r="D649" s="294"/>
    </row>
    <row r="650" spans="3:4" x14ac:dyDescent="0.35">
      <c r="C650" s="155"/>
      <c r="D650" s="294"/>
    </row>
    <row r="651" spans="3:4" x14ac:dyDescent="0.35">
      <c r="C651" s="155"/>
      <c r="D651" s="294"/>
    </row>
    <row r="652" spans="3:4" x14ac:dyDescent="0.35">
      <c r="C652" s="155"/>
      <c r="D652" s="294"/>
    </row>
    <row r="653" spans="3:4" x14ac:dyDescent="0.35">
      <c r="C653" s="155"/>
      <c r="D653" s="294"/>
    </row>
    <row r="654" spans="3:4" x14ac:dyDescent="0.35">
      <c r="C654" s="155"/>
      <c r="D654" s="294"/>
    </row>
    <row r="655" spans="3:4" x14ac:dyDescent="0.35">
      <c r="C655" s="155"/>
      <c r="D655" s="294"/>
    </row>
    <row r="656" spans="3:4" x14ac:dyDescent="0.35">
      <c r="C656" s="155"/>
      <c r="D656" s="294"/>
    </row>
    <row r="657" spans="3:4" x14ac:dyDescent="0.35">
      <c r="C657" s="155"/>
      <c r="D657" s="294"/>
    </row>
    <row r="658" spans="3:4" x14ac:dyDescent="0.35">
      <c r="C658" s="155"/>
      <c r="D658" s="294"/>
    </row>
    <row r="659" spans="3:4" x14ac:dyDescent="0.35">
      <c r="C659" s="155"/>
      <c r="D659" s="294"/>
    </row>
    <row r="660" spans="3:4" x14ac:dyDescent="0.35">
      <c r="C660" s="155"/>
      <c r="D660" s="294"/>
    </row>
    <row r="661" spans="3:4" x14ac:dyDescent="0.35">
      <c r="C661" s="155"/>
      <c r="D661" s="294"/>
    </row>
    <row r="662" spans="3:4" x14ac:dyDescent="0.35">
      <c r="C662" s="155"/>
      <c r="D662" s="294"/>
    </row>
    <row r="663" spans="3:4" x14ac:dyDescent="0.35">
      <c r="C663" s="155"/>
      <c r="D663" s="294"/>
    </row>
    <row r="664" spans="3:4" x14ac:dyDescent="0.35">
      <c r="C664" s="155"/>
      <c r="D664" s="294"/>
    </row>
    <row r="665" spans="3:4" x14ac:dyDescent="0.35">
      <c r="C665" s="155"/>
      <c r="D665" s="294"/>
    </row>
    <row r="666" spans="3:4" x14ac:dyDescent="0.35">
      <c r="C666" s="155"/>
      <c r="D666" s="294"/>
    </row>
    <row r="667" spans="3:4" x14ac:dyDescent="0.35">
      <c r="C667" s="155"/>
      <c r="D667" s="294"/>
    </row>
    <row r="668" spans="3:4" x14ac:dyDescent="0.35">
      <c r="C668" s="155"/>
      <c r="D668" s="294"/>
    </row>
    <row r="669" spans="3:4" x14ac:dyDescent="0.35">
      <c r="C669" s="155"/>
      <c r="D669" s="294"/>
    </row>
    <row r="670" spans="3:4" x14ac:dyDescent="0.35">
      <c r="C670" s="155"/>
      <c r="D670" s="294"/>
    </row>
    <row r="671" spans="3:4" x14ac:dyDescent="0.35">
      <c r="C671" s="155"/>
      <c r="D671" s="294"/>
    </row>
    <row r="672" spans="3:4" x14ac:dyDescent="0.35">
      <c r="C672" s="155"/>
      <c r="D672" s="294"/>
    </row>
    <row r="673" spans="3:4" x14ac:dyDescent="0.35">
      <c r="C673" s="155"/>
      <c r="D673" s="294"/>
    </row>
    <row r="674" spans="3:4" x14ac:dyDescent="0.35">
      <c r="C674" s="155"/>
      <c r="D674" s="294"/>
    </row>
    <row r="675" spans="3:4" x14ac:dyDescent="0.35">
      <c r="C675" s="155"/>
      <c r="D675" s="294"/>
    </row>
    <row r="676" spans="3:4" x14ac:dyDescent="0.35">
      <c r="C676" s="155"/>
      <c r="D676" s="294"/>
    </row>
    <row r="677" spans="3:4" x14ac:dyDescent="0.35">
      <c r="C677" s="155"/>
      <c r="D677" s="294"/>
    </row>
    <row r="678" spans="3:4" x14ac:dyDescent="0.35">
      <c r="C678" s="155"/>
      <c r="D678" s="294"/>
    </row>
    <row r="679" spans="3:4" x14ac:dyDescent="0.35">
      <c r="C679" s="155"/>
      <c r="D679" s="294"/>
    </row>
    <row r="680" spans="3:4" x14ac:dyDescent="0.35">
      <c r="C680" s="155"/>
      <c r="D680" s="294"/>
    </row>
    <row r="681" spans="3:4" x14ac:dyDescent="0.35">
      <c r="C681" s="155"/>
      <c r="D681" s="294"/>
    </row>
    <row r="682" spans="3:4" x14ac:dyDescent="0.35">
      <c r="C682" s="155"/>
      <c r="D682" s="294"/>
    </row>
    <row r="683" spans="3:4" x14ac:dyDescent="0.35">
      <c r="C683" s="155"/>
      <c r="D683" s="294"/>
    </row>
    <row r="684" spans="3:4" x14ac:dyDescent="0.35">
      <c r="C684" s="155"/>
      <c r="D684" s="294"/>
    </row>
    <row r="685" spans="3:4" x14ac:dyDescent="0.35">
      <c r="C685" s="155"/>
      <c r="D685" s="294"/>
    </row>
    <row r="686" spans="3:4" x14ac:dyDescent="0.35">
      <c r="C686" s="155"/>
      <c r="D686" s="294"/>
    </row>
    <row r="687" spans="3:4" x14ac:dyDescent="0.35">
      <c r="C687" s="155"/>
      <c r="D687" s="294"/>
    </row>
    <row r="688" spans="3:4" x14ac:dyDescent="0.35">
      <c r="C688" s="155"/>
      <c r="D688" s="294"/>
    </row>
    <row r="689" spans="3:4" x14ac:dyDescent="0.35">
      <c r="C689" s="155"/>
      <c r="D689" s="294"/>
    </row>
    <row r="690" spans="3:4" x14ac:dyDescent="0.35">
      <c r="C690" s="155"/>
      <c r="D690" s="294"/>
    </row>
    <row r="691" spans="3:4" x14ac:dyDescent="0.35">
      <c r="C691" s="155"/>
      <c r="D691" s="294"/>
    </row>
    <row r="692" spans="3:4" x14ac:dyDescent="0.35">
      <c r="C692" s="155"/>
      <c r="D692" s="294"/>
    </row>
    <row r="693" spans="3:4" x14ac:dyDescent="0.35">
      <c r="C693" s="155"/>
      <c r="D693" s="294"/>
    </row>
    <row r="694" spans="3:4" x14ac:dyDescent="0.35">
      <c r="C694" s="155"/>
      <c r="D694" s="294"/>
    </row>
    <row r="695" spans="3:4" x14ac:dyDescent="0.35">
      <c r="C695" s="155"/>
      <c r="D695" s="294"/>
    </row>
    <row r="696" spans="3:4" x14ac:dyDescent="0.35">
      <c r="C696" s="155"/>
      <c r="D696" s="294"/>
    </row>
    <row r="697" spans="3:4" x14ac:dyDescent="0.35">
      <c r="C697" s="155"/>
      <c r="D697" s="294"/>
    </row>
    <row r="698" spans="3:4" x14ac:dyDescent="0.35">
      <c r="C698" s="155"/>
      <c r="D698" s="294"/>
    </row>
    <row r="699" spans="3:4" x14ac:dyDescent="0.35">
      <c r="C699" s="155"/>
      <c r="D699" s="294"/>
    </row>
    <row r="700" spans="3:4" x14ac:dyDescent="0.35">
      <c r="C700" s="155"/>
      <c r="D700" s="294"/>
    </row>
    <row r="701" spans="3:4" x14ac:dyDescent="0.35">
      <c r="C701" s="155"/>
      <c r="D701" s="294"/>
    </row>
    <row r="702" spans="3:4" x14ac:dyDescent="0.35">
      <c r="C702" s="155"/>
      <c r="D702" s="294"/>
    </row>
    <row r="703" spans="3:4" x14ac:dyDescent="0.35">
      <c r="C703" s="155"/>
      <c r="D703" s="294"/>
    </row>
    <row r="704" spans="3:4" x14ac:dyDescent="0.35">
      <c r="C704" s="155"/>
      <c r="D704" s="294"/>
    </row>
    <row r="705" spans="3:4" x14ac:dyDescent="0.35">
      <c r="C705" s="155"/>
      <c r="D705" s="294"/>
    </row>
    <row r="706" spans="3:4" x14ac:dyDescent="0.35">
      <c r="C706" s="155"/>
      <c r="D706" s="294"/>
    </row>
    <row r="707" spans="3:4" x14ac:dyDescent="0.35">
      <c r="C707" s="155"/>
      <c r="D707" s="294"/>
    </row>
    <row r="708" spans="3:4" x14ac:dyDescent="0.35">
      <c r="C708" s="155"/>
      <c r="D708" s="294"/>
    </row>
    <row r="709" spans="3:4" x14ac:dyDescent="0.35">
      <c r="C709" s="155"/>
      <c r="D709" s="294"/>
    </row>
    <row r="710" spans="3:4" x14ac:dyDescent="0.35">
      <c r="C710" s="155"/>
      <c r="D710" s="294"/>
    </row>
    <row r="711" spans="3:4" x14ac:dyDescent="0.35">
      <c r="C711" s="155"/>
      <c r="D711" s="294"/>
    </row>
    <row r="712" spans="3:4" x14ac:dyDescent="0.35">
      <c r="C712" s="155"/>
      <c r="D712" s="294"/>
    </row>
    <row r="713" spans="3:4" x14ac:dyDescent="0.35">
      <c r="C713" s="155"/>
      <c r="D713" s="294"/>
    </row>
    <row r="714" spans="3:4" x14ac:dyDescent="0.35">
      <c r="C714" s="155"/>
      <c r="D714" s="294"/>
    </row>
    <row r="715" spans="3:4" x14ac:dyDescent="0.35">
      <c r="C715" s="155"/>
      <c r="D715" s="294"/>
    </row>
    <row r="716" spans="3:4" x14ac:dyDescent="0.35">
      <c r="C716" s="155"/>
      <c r="D716" s="294"/>
    </row>
    <row r="717" spans="3:4" x14ac:dyDescent="0.35">
      <c r="C717" s="155"/>
      <c r="D717" s="294"/>
    </row>
    <row r="718" spans="3:4" x14ac:dyDescent="0.35">
      <c r="C718" s="155"/>
      <c r="D718" s="294"/>
    </row>
    <row r="719" spans="3:4" x14ac:dyDescent="0.35">
      <c r="C719" s="155"/>
      <c r="D719" s="294"/>
    </row>
    <row r="720" spans="3:4" x14ac:dyDescent="0.35">
      <c r="C720" s="155"/>
      <c r="D720" s="294"/>
    </row>
    <row r="721" spans="3:4" x14ac:dyDescent="0.35">
      <c r="C721" s="155"/>
      <c r="D721" s="294"/>
    </row>
    <row r="722" spans="3:4" x14ac:dyDescent="0.35">
      <c r="C722" s="155"/>
      <c r="D722" s="294"/>
    </row>
    <row r="723" spans="3:4" x14ac:dyDescent="0.35">
      <c r="C723" s="155"/>
      <c r="D723" s="294"/>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type="list" allowBlank="1" showInputMessage="1" showErrorMessage="1" prompt="select the comparator group" sqref="D13" xr:uid="{0FE8B685-5531-413B-89B8-F6434723CBFE}">
      <formula1>#REF!</formula1>
    </dataValidation>
    <dataValidation type="list" allowBlank="1" showInputMessage="1" showErrorMessage="1" prompt="select the sub-population" sqref="C13" xr:uid="{2CB17961-B52F-46F2-8B44-7884221F1ADB}">
      <formula1>#REF!</formula1>
    </dataValidation>
    <dataValidation allowBlank="1" showInputMessage="1" showErrorMessage="1" prompt="select the comparator group" sqref="D11" xr:uid="{29552304-DD7D-4C74-8BD0-3C261F320485}"/>
    <dataValidation allowBlank="1" showInputMessage="1" showErrorMessage="1" prompt="select the sub-population" sqref="C11" xr:uid="{77F0ABE8-D31A-47D0-87A9-5BC1D9BEC110}"/>
  </dataValidations>
  <printOptions horizontalCentered="1" verticalCentered="1"/>
  <pageMargins left="0.55118110236220474" right="0.55118110236220474" top="0.55118110236220474" bottom="0.59055118110236227" header="0.51181102362204722" footer="0.51181102362204722"/>
  <pageSetup paperSize="9" scale="53" fitToHeight="3" orientation="portrait" r:id="rId1"/>
  <headerFooter alignWithMargins="0"/>
  <rowBreaks count="5" manualBreakCount="5">
    <brk id="34" max="3" man="1"/>
    <brk id="67" max="3" man="1"/>
    <brk id="93" max="3" man="1"/>
    <brk id="118" max="3" man="1"/>
    <brk id="147"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BF304-5136-4C95-AD53-D83AC9070D1F}">
  <dimension ref="A1:HU721"/>
  <sheetViews>
    <sheetView showGridLines="0" view="pageBreakPreview" zoomScaleNormal="75" zoomScaleSheetLayoutView="100" workbookViewId="0"/>
  </sheetViews>
  <sheetFormatPr defaultColWidth="9.453125" defaultRowHeight="16.5" x14ac:dyDescent="0.35"/>
  <cols>
    <col min="1" max="1" width="7.453125" style="42" bestFit="1" customWidth="1"/>
    <col min="2" max="2" width="102.54296875" style="30" customWidth="1"/>
    <col min="3" max="3" width="8.453125" style="156" customWidth="1"/>
    <col min="4" max="4" width="8.453125" style="18" customWidth="1"/>
    <col min="5" max="5" width="8.54296875" style="18" customWidth="1"/>
    <col min="6" max="16384" width="9.453125" style="18"/>
  </cols>
  <sheetData>
    <row r="1" spans="1:14" ht="74.25" customHeight="1" thickBot="1" x14ac:dyDescent="0.4">
      <c r="A1" s="15"/>
      <c r="B1" s="304" t="s">
        <v>361</v>
      </c>
      <c r="C1" s="254"/>
      <c r="D1" s="174"/>
      <c r="E1" s="254"/>
    </row>
    <row r="2" spans="1:14" s="26" customFormat="1" ht="87" customHeight="1" thickBot="1" x14ac:dyDescent="0.3">
      <c r="A2" s="255"/>
      <c r="B2" s="256" t="s">
        <v>369</v>
      </c>
      <c r="C2" s="257"/>
      <c r="D2" s="258"/>
    </row>
    <row r="3" spans="1:14" s="26" customFormat="1" ht="14.25" customHeight="1" x14ac:dyDescent="0.25">
      <c r="A3" s="28"/>
      <c r="B3" s="28"/>
      <c r="C3" s="28"/>
      <c r="D3" s="28"/>
    </row>
    <row r="4" spans="1:14" s="32" customFormat="1" ht="23.25" customHeight="1" x14ac:dyDescent="0.35">
      <c r="A4" s="29" t="s">
        <v>25</v>
      </c>
      <c r="B4" s="30"/>
      <c r="C4" s="259"/>
      <c r="D4" s="259"/>
      <c r="E4" s="260"/>
      <c r="F4" s="324"/>
      <c r="G4" s="324"/>
      <c r="H4" s="324"/>
      <c r="I4" s="324"/>
      <c r="J4" s="324"/>
      <c r="K4" s="324"/>
      <c r="L4" s="324"/>
      <c r="M4" s="324"/>
      <c r="N4" s="324"/>
    </row>
    <row r="5" spans="1:14" ht="30" customHeight="1" x14ac:dyDescent="0.35">
      <c r="A5" s="33"/>
      <c r="B5" s="261" t="s">
        <v>26</v>
      </c>
      <c r="C5" s="18"/>
      <c r="E5" s="262"/>
      <c r="F5" s="325"/>
      <c r="G5" s="325"/>
      <c r="H5" s="325"/>
      <c r="I5" s="325"/>
      <c r="J5" s="325"/>
      <c r="K5" s="325"/>
      <c r="L5" s="325"/>
      <c r="M5" s="325"/>
      <c r="N5" s="325"/>
    </row>
    <row r="6" spans="1:14" ht="30" customHeight="1" x14ac:dyDescent="0.35">
      <c r="A6" s="36"/>
      <c r="B6" s="263" t="s">
        <v>27</v>
      </c>
      <c r="C6" s="18"/>
      <c r="E6" s="262"/>
      <c r="F6" s="325"/>
      <c r="G6" s="325"/>
      <c r="H6" s="325"/>
      <c r="I6" s="325"/>
      <c r="J6" s="325"/>
      <c r="K6" s="325"/>
      <c r="L6" s="325"/>
      <c r="M6" s="325"/>
      <c r="N6" s="325"/>
    </row>
    <row r="7" spans="1:14" ht="30" customHeight="1" x14ac:dyDescent="0.35">
      <c r="A7" s="39"/>
      <c r="B7" s="263" t="s">
        <v>28</v>
      </c>
      <c r="C7" s="18"/>
      <c r="E7" s="262"/>
      <c r="F7" s="325"/>
      <c r="G7" s="325"/>
      <c r="H7" s="325"/>
      <c r="I7" s="325"/>
      <c r="J7" s="325"/>
      <c r="K7" s="325"/>
      <c r="L7" s="325"/>
      <c r="M7" s="325"/>
      <c r="N7" s="325"/>
    </row>
    <row r="8" spans="1:14" ht="30" customHeight="1" x14ac:dyDescent="0.35">
      <c r="A8" s="40"/>
      <c r="B8" s="263" t="s">
        <v>29</v>
      </c>
      <c r="C8" s="18"/>
      <c r="E8" s="262"/>
      <c r="F8" s="325"/>
      <c r="G8" s="325"/>
      <c r="H8" s="325"/>
      <c r="I8" s="325"/>
      <c r="J8" s="325"/>
      <c r="K8" s="325"/>
      <c r="L8" s="325"/>
      <c r="M8" s="325"/>
      <c r="N8" s="325"/>
    </row>
    <row r="9" spans="1:14" ht="31" customHeight="1" x14ac:dyDescent="0.3">
      <c r="A9" s="264"/>
      <c r="B9" s="263" t="s">
        <v>30</v>
      </c>
      <c r="C9" s="18"/>
      <c r="F9" s="325"/>
      <c r="G9" s="325"/>
      <c r="H9" s="325"/>
      <c r="I9" s="325"/>
      <c r="J9" s="325"/>
      <c r="K9" s="325"/>
      <c r="L9" s="325"/>
      <c r="M9" s="325"/>
      <c r="N9" s="325"/>
    </row>
    <row r="10" spans="1:14" ht="17.25" customHeight="1" x14ac:dyDescent="0.3">
      <c r="A10" s="265"/>
      <c r="B10" s="43" t="s">
        <v>31</v>
      </c>
      <c r="C10" s="266"/>
      <c r="D10" s="266"/>
      <c r="F10" s="325"/>
      <c r="G10" s="325"/>
      <c r="H10" s="325"/>
      <c r="I10" s="325"/>
      <c r="J10" s="325"/>
      <c r="K10" s="325"/>
      <c r="L10" s="325"/>
      <c r="M10" s="325"/>
      <c r="N10" s="325"/>
    </row>
    <row r="11" spans="1:14" ht="231" customHeight="1" x14ac:dyDescent="0.3">
      <c r="B11" s="43"/>
      <c r="C11" s="47" t="s">
        <v>370</v>
      </c>
      <c r="D11" s="46" t="s">
        <v>371</v>
      </c>
    </row>
    <row r="12" spans="1:14" s="48" customFormat="1" ht="30" customHeight="1" x14ac:dyDescent="0.35">
      <c r="B12" s="267" t="s">
        <v>34</v>
      </c>
      <c r="C12" s="157">
        <v>84</v>
      </c>
      <c r="D12" s="51">
        <v>81</v>
      </c>
    </row>
    <row r="13" spans="1:14" s="48" customFormat="1" ht="18" customHeight="1" thickBot="1" x14ac:dyDescent="0.4">
      <c r="B13" s="53"/>
      <c r="C13" s="55"/>
      <c r="D13" s="55"/>
    </row>
    <row r="14" spans="1:14" ht="30" customHeight="1" thickTop="1" x14ac:dyDescent="0.25">
      <c r="A14" s="111" t="s">
        <v>36</v>
      </c>
      <c r="B14" s="57"/>
      <c r="C14" s="57"/>
      <c r="D14" s="268"/>
    </row>
    <row r="15" spans="1:14" s="48" customFormat="1" ht="30" customHeight="1" x14ac:dyDescent="0.35">
      <c r="A15" s="61">
        <v>1.2</v>
      </c>
      <c r="B15" s="62" t="s">
        <v>38</v>
      </c>
      <c r="C15" s="295">
        <v>0.11</v>
      </c>
      <c r="D15" s="295">
        <v>0.23</v>
      </c>
    </row>
    <row r="16" spans="1:14" s="48" customFormat="1" ht="30" customHeight="1" x14ac:dyDescent="0.35">
      <c r="A16" s="66"/>
      <c r="B16" s="62" t="s">
        <v>39</v>
      </c>
      <c r="C16" s="65">
        <v>0.15</v>
      </c>
      <c r="D16" s="65">
        <v>0.13</v>
      </c>
    </row>
    <row r="17" spans="1:229" s="48" customFormat="1" ht="30" customHeight="1" x14ac:dyDescent="0.35">
      <c r="A17" s="61">
        <v>1.3</v>
      </c>
      <c r="B17" s="62" t="s">
        <v>41</v>
      </c>
      <c r="C17" s="65">
        <v>0.39</v>
      </c>
      <c r="D17" s="65">
        <v>0.59</v>
      </c>
    </row>
    <row r="18" spans="1:229" s="48" customFormat="1" ht="30" customHeight="1" x14ac:dyDescent="0.35">
      <c r="A18" s="68"/>
      <c r="B18" s="62" t="s">
        <v>42</v>
      </c>
      <c r="C18" s="65">
        <v>0.02</v>
      </c>
      <c r="D18" s="65">
        <v>0</v>
      </c>
    </row>
    <row r="19" spans="1:229" s="48" customFormat="1" ht="30" customHeight="1" x14ac:dyDescent="0.35">
      <c r="A19" s="69">
        <v>7.3</v>
      </c>
      <c r="B19" s="62" t="s">
        <v>48</v>
      </c>
      <c r="C19" s="65">
        <v>0.25</v>
      </c>
      <c r="D19" s="65">
        <v>0.34</v>
      </c>
    </row>
    <row r="20" spans="1:229" s="72" customFormat="1" ht="30" customHeight="1" x14ac:dyDescent="0.35">
      <c r="A20" s="69">
        <v>12.1</v>
      </c>
      <c r="B20" s="62" t="s">
        <v>49</v>
      </c>
      <c r="C20" s="139"/>
      <c r="D20" s="139"/>
      <c r="E20" s="71"/>
      <c r="F20" s="71"/>
      <c r="G20" s="71"/>
      <c r="H20" s="71"/>
      <c r="I20" s="71"/>
      <c r="J20" s="71"/>
      <c r="K20" s="71"/>
      <c r="L20" s="71"/>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c r="EL20" s="71"/>
      <c r="EM20" s="71"/>
      <c r="EN20" s="71"/>
      <c r="EO20" s="71"/>
      <c r="EP20" s="71"/>
      <c r="EQ20" s="71"/>
      <c r="ER20" s="71"/>
      <c r="ES20" s="71"/>
      <c r="ET20" s="71"/>
      <c r="EU20" s="71"/>
      <c r="EV20" s="71"/>
      <c r="EW20" s="71"/>
      <c r="EX20" s="71"/>
      <c r="EY20" s="71"/>
      <c r="EZ20" s="71"/>
      <c r="FA20" s="71"/>
      <c r="FB20" s="71"/>
      <c r="FC20" s="71"/>
      <c r="FD20" s="71"/>
      <c r="FE20" s="71"/>
      <c r="FF20" s="71"/>
      <c r="FG20" s="71"/>
      <c r="FH20" s="71"/>
      <c r="FI20" s="71"/>
      <c r="FJ20" s="71"/>
      <c r="FK20" s="71"/>
      <c r="FL20" s="71"/>
      <c r="FM20" s="71"/>
      <c r="FN20" s="71"/>
      <c r="FO20" s="71"/>
      <c r="FP20" s="71"/>
      <c r="FQ20" s="71"/>
      <c r="FR20" s="71"/>
      <c r="FS20" s="71"/>
      <c r="FT20" s="71"/>
      <c r="FU20" s="71"/>
      <c r="FV20" s="71"/>
      <c r="FW20" s="71"/>
      <c r="FX20" s="71"/>
      <c r="FY20" s="71"/>
      <c r="FZ20" s="71"/>
      <c r="GA20" s="71"/>
      <c r="GB20" s="71"/>
      <c r="GC20" s="71"/>
      <c r="GD20" s="71"/>
      <c r="GE20" s="71"/>
      <c r="GF20" s="71"/>
      <c r="GG20" s="71"/>
      <c r="GH20" s="71"/>
      <c r="GI20" s="71"/>
      <c r="GJ20" s="71"/>
      <c r="GK20" s="71"/>
      <c r="GL20" s="71"/>
      <c r="GM20" s="71"/>
      <c r="GN20" s="71"/>
      <c r="GO20" s="71"/>
      <c r="GP20" s="71"/>
      <c r="GQ20" s="71"/>
      <c r="GR20" s="71"/>
      <c r="GS20" s="71"/>
      <c r="GT20" s="71"/>
      <c r="GU20" s="71"/>
      <c r="GV20" s="71"/>
      <c r="GW20" s="71"/>
      <c r="GX20" s="71"/>
      <c r="GY20" s="71"/>
      <c r="GZ20" s="71"/>
      <c r="HA20" s="71"/>
      <c r="HB20" s="71"/>
      <c r="HC20" s="71"/>
      <c r="HD20" s="71"/>
      <c r="HE20" s="71"/>
      <c r="HF20" s="71"/>
      <c r="HG20" s="71"/>
      <c r="HH20" s="71"/>
      <c r="HI20" s="71"/>
      <c r="HJ20" s="71"/>
      <c r="HK20" s="71"/>
      <c r="HL20" s="71"/>
      <c r="HM20" s="71"/>
      <c r="HN20" s="71"/>
      <c r="HO20" s="71"/>
      <c r="HP20" s="71"/>
      <c r="HQ20" s="71"/>
      <c r="HR20" s="71"/>
      <c r="HS20" s="71"/>
      <c r="HT20" s="71"/>
      <c r="HU20" s="71"/>
    </row>
    <row r="21" spans="1:229" s="48" customFormat="1" ht="30" customHeight="1" x14ac:dyDescent="0.35">
      <c r="A21" s="69">
        <v>12.3</v>
      </c>
      <c r="B21" s="62" t="s">
        <v>50</v>
      </c>
      <c r="C21" s="70">
        <v>0.84</v>
      </c>
      <c r="D21" s="65">
        <v>0.38</v>
      </c>
    </row>
    <row r="22" spans="1:229" s="71" customFormat="1" ht="33" customHeight="1" x14ac:dyDescent="0.35">
      <c r="A22" s="69">
        <v>12.6</v>
      </c>
      <c r="B22" s="62" t="s">
        <v>51</v>
      </c>
      <c r="C22" s="64">
        <v>0.66</v>
      </c>
      <c r="D22" s="67">
        <v>0.21</v>
      </c>
    </row>
    <row r="23" spans="1:229" s="48" customFormat="1" ht="30" customHeight="1" x14ac:dyDescent="0.35">
      <c r="A23" s="69">
        <v>19.2</v>
      </c>
      <c r="B23" s="62" t="s">
        <v>53</v>
      </c>
      <c r="C23" s="65">
        <v>0.06</v>
      </c>
      <c r="D23" s="65">
        <v>0.12</v>
      </c>
    </row>
    <row r="24" spans="1:229" s="48" customFormat="1" ht="30" customHeight="1" x14ac:dyDescent="0.35">
      <c r="A24" s="69">
        <v>19.3</v>
      </c>
      <c r="B24" s="62" t="s">
        <v>54</v>
      </c>
      <c r="C24" s="65">
        <v>0.32</v>
      </c>
      <c r="D24" s="65">
        <v>0.14000000000000001</v>
      </c>
    </row>
    <row r="25" spans="1:229" s="48" customFormat="1" ht="30" customHeight="1" x14ac:dyDescent="0.35">
      <c r="A25" s="69">
        <v>19.5</v>
      </c>
      <c r="B25" s="62" t="s">
        <v>56</v>
      </c>
      <c r="C25" s="65">
        <v>0</v>
      </c>
      <c r="D25" s="65">
        <v>0.01</v>
      </c>
    </row>
    <row r="26" spans="1:229" s="48" customFormat="1" ht="30" customHeight="1" x14ac:dyDescent="0.35">
      <c r="A26" s="69">
        <v>19.600000000000001</v>
      </c>
      <c r="B26" s="62" t="s">
        <v>57</v>
      </c>
      <c r="C26" s="65">
        <v>0</v>
      </c>
      <c r="D26" s="65">
        <v>0.03</v>
      </c>
    </row>
    <row r="27" spans="1:229" s="48" customFormat="1" ht="30" customHeight="1" thickBot="1" x14ac:dyDescent="0.4">
      <c r="A27" s="69">
        <v>19.7</v>
      </c>
      <c r="B27" s="62" t="s">
        <v>58</v>
      </c>
      <c r="C27" s="65">
        <v>0.05</v>
      </c>
      <c r="D27" s="65">
        <v>0.01</v>
      </c>
    </row>
    <row r="28" spans="1:229" s="48" customFormat="1" ht="30" customHeight="1" thickTop="1" x14ac:dyDescent="0.35">
      <c r="A28" s="56" t="s">
        <v>59</v>
      </c>
      <c r="B28" s="78"/>
      <c r="C28" s="296"/>
      <c r="D28" s="297"/>
    </row>
    <row r="29" spans="1:229" s="48" customFormat="1" ht="30" customHeight="1" x14ac:dyDescent="0.35">
      <c r="A29" s="69">
        <v>2.2000000000000002</v>
      </c>
      <c r="B29" s="62" t="s">
        <v>342</v>
      </c>
      <c r="C29" s="65">
        <v>0.76</v>
      </c>
      <c r="D29" s="65">
        <v>0.82</v>
      </c>
    </row>
    <row r="30" spans="1:229" s="48" customFormat="1" ht="30" customHeight="1" x14ac:dyDescent="0.35">
      <c r="A30" s="69">
        <v>2.2999999999999998</v>
      </c>
      <c r="B30" s="110" t="s">
        <v>64</v>
      </c>
      <c r="C30" s="84">
        <v>0.79</v>
      </c>
      <c r="D30" s="84">
        <v>0.75</v>
      </c>
    </row>
    <row r="31" spans="1:229" s="48" customFormat="1" ht="30" customHeight="1" x14ac:dyDescent="0.35">
      <c r="A31" s="61">
        <v>2.4</v>
      </c>
      <c r="B31" s="62" t="s">
        <v>343</v>
      </c>
      <c r="C31" s="87"/>
      <c r="D31" s="88"/>
    </row>
    <row r="32" spans="1:229" s="48" customFormat="1" ht="30" customHeight="1" x14ac:dyDescent="0.35">
      <c r="A32" s="93"/>
      <c r="B32" s="94" t="s">
        <v>66</v>
      </c>
      <c r="C32" s="308">
        <v>0.73</v>
      </c>
      <c r="D32" s="89">
        <v>0.44</v>
      </c>
    </row>
    <row r="33" spans="1:4" s="48" customFormat="1" ht="30" customHeight="1" x14ac:dyDescent="0.35">
      <c r="A33" s="95"/>
      <c r="B33" s="94" t="s">
        <v>67</v>
      </c>
      <c r="C33" s="105">
        <v>0.46</v>
      </c>
      <c r="D33" s="65">
        <v>0.11</v>
      </c>
    </row>
    <row r="34" spans="1:4" s="48" customFormat="1" ht="30" customHeight="1" x14ac:dyDescent="0.35">
      <c r="A34" s="95"/>
      <c r="B34" s="96" t="s">
        <v>68</v>
      </c>
      <c r="C34" s="84">
        <v>0.27</v>
      </c>
      <c r="D34" s="84">
        <v>0.09</v>
      </c>
    </row>
    <row r="35" spans="1:4" s="48" customFormat="1" ht="17.5" customHeight="1" x14ac:dyDescent="0.35">
      <c r="A35" s="85"/>
      <c r="B35" s="86" t="s">
        <v>344</v>
      </c>
      <c r="C35" s="87"/>
      <c r="D35" s="88"/>
    </row>
    <row r="36" spans="1:4" s="48" customFormat="1" ht="30" customHeight="1" x14ac:dyDescent="0.35">
      <c r="A36" s="93"/>
      <c r="B36" s="94" t="s">
        <v>66</v>
      </c>
      <c r="C36" s="89">
        <v>0.4</v>
      </c>
      <c r="D36" s="89">
        <v>0.4</v>
      </c>
    </row>
    <row r="37" spans="1:4" s="48" customFormat="1" ht="30" customHeight="1" x14ac:dyDescent="0.35">
      <c r="A37" s="95"/>
      <c r="B37" s="94" t="s">
        <v>67</v>
      </c>
      <c r="C37" s="65">
        <v>0.4</v>
      </c>
      <c r="D37" s="65">
        <v>0.56999999999999995</v>
      </c>
    </row>
    <row r="38" spans="1:4" s="48" customFormat="1" ht="30" customHeight="1" x14ac:dyDescent="0.35">
      <c r="A38" s="275"/>
      <c r="B38" s="94" t="s">
        <v>68</v>
      </c>
      <c r="C38" s="65">
        <v>0.5</v>
      </c>
      <c r="D38" s="65">
        <v>0.33</v>
      </c>
    </row>
    <row r="39" spans="1:4" s="48" customFormat="1" ht="30" customHeight="1" thickBot="1" x14ac:dyDescent="0.4">
      <c r="A39" s="75">
        <v>2.5</v>
      </c>
      <c r="B39" s="76" t="s">
        <v>71</v>
      </c>
      <c r="C39" s="77">
        <v>0.42</v>
      </c>
      <c r="D39" s="77">
        <v>0.47</v>
      </c>
    </row>
    <row r="40" spans="1:4" s="48" customFormat="1" ht="30" customHeight="1" thickTop="1" x14ac:dyDescent="0.35">
      <c r="A40" s="115" t="s">
        <v>73</v>
      </c>
      <c r="B40" s="116"/>
      <c r="C40" s="161"/>
      <c r="D40" s="299"/>
    </row>
    <row r="41" spans="1:4" s="48" customFormat="1" ht="30" customHeight="1" x14ac:dyDescent="0.35">
      <c r="A41" s="69">
        <v>3.3</v>
      </c>
      <c r="B41" s="62" t="s">
        <v>83</v>
      </c>
      <c r="C41" s="65">
        <v>0.64</v>
      </c>
      <c r="D41" s="65">
        <v>0.7</v>
      </c>
    </row>
    <row r="42" spans="1:4" s="48" customFormat="1" ht="30" customHeight="1" x14ac:dyDescent="0.35">
      <c r="A42" s="61">
        <v>3.6</v>
      </c>
      <c r="B42" s="62" t="s">
        <v>90</v>
      </c>
      <c r="C42" s="105">
        <v>0.79</v>
      </c>
      <c r="D42" s="65">
        <v>0.95</v>
      </c>
    </row>
    <row r="43" spans="1:4" s="48" customFormat="1" ht="17.149999999999999" customHeight="1" x14ac:dyDescent="0.35">
      <c r="A43" s="66"/>
      <c r="B43" s="86" t="s">
        <v>91</v>
      </c>
      <c r="C43" s="102"/>
      <c r="D43" s="181"/>
    </row>
    <row r="44" spans="1:4" s="48" customFormat="1" ht="30" customHeight="1" thickBot="1" x14ac:dyDescent="0.4">
      <c r="A44" s="68"/>
      <c r="B44" s="97" t="s">
        <v>92</v>
      </c>
      <c r="C44" s="65">
        <v>0.5</v>
      </c>
      <c r="D44" s="65">
        <v>0.53</v>
      </c>
    </row>
    <row r="45" spans="1:4" s="48" customFormat="1" ht="30" customHeight="1" thickTop="1" x14ac:dyDescent="0.35">
      <c r="A45" s="56" t="s">
        <v>93</v>
      </c>
      <c r="B45" s="78"/>
      <c r="C45" s="296"/>
      <c r="D45" s="297"/>
    </row>
    <row r="46" spans="1:4" s="48" customFormat="1" ht="30" customHeight="1" x14ac:dyDescent="0.35">
      <c r="A46" s="69">
        <v>4.2</v>
      </c>
      <c r="B46" s="62" t="s">
        <v>95</v>
      </c>
      <c r="C46" s="65">
        <v>0.13</v>
      </c>
      <c r="D46" s="65">
        <v>0.16</v>
      </c>
    </row>
    <row r="47" spans="1:4" s="48" customFormat="1" ht="30" customHeight="1" x14ac:dyDescent="0.35">
      <c r="A47" s="61">
        <v>4.3</v>
      </c>
      <c r="B47" s="62" t="s">
        <v>96</v>
      </c>
      <c r="C47" s="102"/>
      <c r="D47" s="181"/>
    </row>
    <row r="48" spans="1:4" s="48" customFormat="1" ht="30" customHeight="1" x14ac:dyDescent="0.35">
      <c r="A48" s="100"/>
      <c r="B48" s="94" t="s">
        <v>97</v>
      </c>
      <c r="C48" s="105">
        <v>0.35</v>
      </c>
      <c r="D48" s="65">
        <v>0.57999999999999996</v>
      </c>
    </row>
    <row r="49" spans="1:4" s="48" customFormat="1" ht="30" customHeight="1" x14ac:dyDescent="0.35">
      <c r="A49" s="100"/>
      <c r="B49" s="94" t="s">
        <v>345</v>
      </c>
      <c r="C49" s="65">
        <v>0.65</v>
      </c>
      <c r="D49" s="65">
        <v>0.66</v>
      </c>
    </row>
    <row r="50" spans="1:4" s="48" customFormat="1" ht="30" customHeight="1" x14ac:dyDescent="0.35">
      <c r="A50" s="61">
        <v>4.4000000000000004</v>
      </c>
      <c r="B50" s="73" t="s">
        <v>102</v>
      </c>
      <c r="C50" s="300"/>
      <c r="D50" s="186"/>
    </row>
    <row r="51" spans="1:4" s="48" customFormat="1" ht="30" customHeight="1" x14ac:dyDescent="0.35">
      <c r="A51" s="66"/>
      <c r="B51" s="97" t="s">
        <v>103</v>
      </c>
      <c r="C51" s="65">
        <v>0.33</v>
      </c>
      <c r="D51" s="65">
        <v>0.49</v>
      </c>
    </row>
    <row r="52" spans="1:4" s="48" customFormat="1" ht="30" customHeight="1" x14ac:dyDescent="0.35">
      <c r="A52" s="66"/>
      <c r="B52" s="112" t="s">
        <v>104</v>
      </c>
      <c r="C52" s="65">
        <v>0.49</v>
      </c>
      <c r="D52" s="65">
        <v>0.66</v>
      </c>
    </row>
    <row r="53" spans="1:4" s="48" customFormat="1" ht="30" customHeight="1" x14ac:dyDescent="0.35">
      <c r="A53" s="61">
        <v>4.5999999999999996</v>
      </c>
      <c r="B53" s="62" t="s">
        <v>111</v>
      </c>
      <c r="C53" s="65">
        <v>0.46</v>
      </c>
      <c r="D53" s="65">
        <v>0.27</v>
      </c>
    </row>
    <row r="54" spans="1:4" s="48" customFormat="1" ht="17.149999999999999" customHeight="1" x14ac:dyDescent="0.35">
      <c r="A54" s="85"/>
      <c r="B54" s="86" t="s">
        <v>112</v>
      </c>
      <c r="C54" s="102"/>
      <c r="D54" s="181"/>
    </row>
    <row r="55" spans="1:4" s="48" customFormat="1" ht="30" customHeight="1" thickBot="1" x14ac:dyDescent="0.4">
      <c r="A55" s="103"/>
      <c r="B55" s="104" t="s">
        <v>113</v>
      </c>
      <c r="C55" s="77">
        <v>0.46</v>
      </c>
      <c r="D55" s="77">
        <v>0.4</v>
      </c>
    </row>
    <row r="56" spans="1:4" s="48" customFormat="1" ht="30" customHeight="1" thickTop="1" x14ac:dyDescent="0.35">
      <c r="A56" s="115" t="s">
        <v>115</v>
      </c>
      <c r="B56" s="116"/>
      <c r="C56" s="296"/>
      <c r="D56" s="299"/>
    </row>
    <row r="57" spans="1:4" s="48" customFormat="1" ht="30" customHeight="1" x14ac:dyDescent="0.35">
      <c r="A57" s="69">
        <v>5.0999999999999996</v>
      </c>
      <c r="B57" s="62" t="s">
        <v>116</v>
      </c>
      <c r="C57" s="65">
        <v>0.24</v>
      </c>
      <c r="D57" s="65">
        <v>0.34</v>
      </c>
    </row>
    <row r="58" spans="1:4" s="48" customFormat="1" ht="30" customHeight="1" x14ac:dyDescent="0.35">
      <c r="A58" s="69">
        <v>5.2</v>
      </c>
      <c r="B58" s="62" t="s">
        <v>117</v>
      </c>
      <c r="C58" s="65">
        <v>0.18</v>
      </c>
      <c r="D58" s="65">
        <v>0.27</v>
      </c>
    </row>
    <row r="59" spans="1:4" s="48" customFormat="1" ht="30" customHeight="1" thickBot="1" x14ac:dyDescent="0.4">
      <c r="A59" s="69">
        <v>5.3</v>
      </c>
      <c r="B59" s="62" t="s">
        <v>118</v>
      </c>
      <c r="C59" s="65">
        <v>0.56000000000000005</v>
      </c>
      <c r="D59" s="65">
        <v>0.55000000000000004</v>
      </c>
    </row>
    <row r="60" spans="1:4" s="48" customFormat="1" ht="30" customHeight="1" thickTop="1" x14ac:dyDescent="0.35">
      <c r="A60" s="56" t="s">
        <v>120</v>
      </c>
      <c r="B60" s="78"/>
      <c r="C60" s="296"/>
      <c r="D60" s="297"/>
    </row>
    <row r="61" spans="1:4" s="48" customFormat="1" ht="30" customHeight="1" x14ac:dyDescent="0.35">
      <c r="A61" s="69">
        <v>6.1</v>
      </c>
      <c r="B61" s="62" t="s">
        <v>121</v>
      </c>
      <c r="C61" s="65">
        <v>0.54</v>
      </c>
      <c r="D61" s="65">
        <v>0.65</v>
      </c>
    </row>
    <row r="62" spans="1:4" s="48" customFormat="1" ht="30" customHeight="1" x14ac:dyDescent="0.35">
      <c r="A62" s="69">
        <v>6.2</v>
      </c>
      <c r="B62" s="62" t="s">
        <v>122</v>
      </c>
      <c r="C62" s="65">
        <v>0.62</v>
      </c>
      <c r="D62" s="65">
        <v>0.74</v>
      </c>
    </row>
    <row r="63" spans="1:4" s="48" customFormat="1" ht="30" customHeight="1" x14ac:dyDescent="0.35">
      <c r="A63" s="69">
        <v>6.3</v>
      </c>
      <c r="B63" s="62" t="s">
        <v>123</v>
      </c>
      <c r="C63" s="65">
        <v>0.4</v>
      </c>
      <c r="D63" s="65">
        <v>0.47</v>
      </c>
    </row>
    <row r="64" spans="1:4" s="48" customFormat="1" ht="30" customHeight="1" x14ac:dyDescent="0.35">
      <c r="A64" s="69">
        <v>6.5</v>
      </c>
      <c r="B64" s="110" t="s">
        <v>127</v>
      </c>
      <c r="C64" s="65">
        <v>0.38</v>
      </c>
      <c r="D64" s="65">
        <v>0.46</v>
      </c>
    </row>
    <row r="65" spans="1:4" s="48" customFormat="1" ht="30" customHeight="1" x14ac:dyDescent="0.35">
      <c r="A65" s="69">
        <v>6.6</v>
      </c>
      <c r="B65" s="62" t="s">
        <v>346</v>
      </c>
      <c r="C65" s="65">
        <v>0.2</v>
      </c>
      <c r="D65" s="65">
        <v>0.27</v>
      </c>
    </row>
    <row r="66" spans="1:4" s="48" customFormat="1" ht="17.149999999999999" customHeight="1" x14ac:dyDescent="0.35">
      <c r="A66" s="61">
        <v>6.7</v>
      </c>
      <c r="B66" s="86" t="s">
        <v>131</v>
      </c>
      <c r="C66" s="87"/>
      <c r="D66" s="88"/>
    </row>
    <row r="67" spans="1:4" s="48" customFormat="1" ht="30" customHeight="1" thickBot="1" x14ac:dyDescent="0.4">
      <c r="A67" s="103"/>
      <c r="B67" s="104" t="s">
        <v>347</v>
      </c>
      <c r="C67" s="105">
        <v>0.22</v>
      </c>
      <c r="D67" s="65">
        <v>0.56000000000000005</v>
      </c>
    </row>
    <row r="68" spans="1:4" s="48" customFormat="1" ht="30" customHeight="1" thickTop="1" x14ac:dyDescent="0.35">
      <c r="A68" s="280" t="s">
        <v>133</v>
      </c>
      <c r="B68" s="78"/>
      <c r="C68" s="296"/>
      <c r="D68" s="297"/>
    </row>
    <row r="69" spans="1:4" s="48" customFormat="1" ht="30" customHeight="1" x14ac:dyDescent="0.35">
      <c r="A69" s="68">
        <v>7.2</v>
      </c>
      <c r="B69" s="62" t="s">
        <v>135</v>
      </c>
      <c r="C69" s="65">
        <v>0.54</v>
      </c>
      <c r="D69" s="65">
        <v>0.52</v>
      </c>
    </row>
    <row r="70" spans="1:4" s="48" customFormat="1" ht="17.149999999999999" customHeight="1" x14ac:dyDescent="0.35">
      <c r="A70" s="69"/>
      <c r="B70" s="86" t="s">
        <v>137</v>
      </c>
      <c r="C70" s="102"/>
      <c r="D70" s="181"/>
    </row>
    <row r="71" spans="1:4" s="48" customFormat="1" ht="30" customHeight="1" x14ac:dyDescent="0.35">
      <c r="A71" s="69">
        <v>7.4</v>
      </c>
      <c r="B71" s="97" t="s">
        <v>348</v>
      </c>
      <c r="C71" s="65">
        <v>0.74</v>
      </c>
      <c r="D71" s="65">
        <v>0.76</v>
      </c>
    </row>
    <row r="72" spans="1:4" s="48" customFormat="1" ht="30" customHeight="1" thickBot="1" x14ac:dyDescent="0.4">
      <c r="A72" s="69">
        <v>7.5</v>
      </c>
      <c r="B72" s="97" t="s">
        <v>139</v>
      </c>
      <c r="C72" s="65">
        <v>0.67</v>
      </c>
      <c r="D72" s="65">
        <v>0.78</v>
      </c>
    </row>
    <row r="73" spans="1:4" s="48" customFormat="1" ht="30" customHeight="1" thickTop="1" x14ac:dyDescent="0.35">
      <c r="A73" s="56" t="s">
        <v>140</v>
      </c>
      <c r="B73" s="78"/>
      <c r="C73" s="296"/>
      <c r="D73" s="297"/>
    </row>
    <row r="74" spans="1:4" s="48" customFormat="1" ht="30" customHeight="1" x14ac:dyDescent="0.35">
      <c r="A74" s="69">
        <v>8.3000000000000007</v>
      </c>
      <c r="B74" s="62" t="s">
        <v>145</v>
      </c>
      <c r="C74" s="65">
        <v>0.61</v>
      </c>
      <c r="D74" s="65">
        <v>0.69</v>
      </c>
    </row>
    <row r="75" spans="1:4" s="48" customFormat="1" ht="30" customHeight="1" x14ac:dyDescent="0.35">
      <c r="A75" s="69">
        <v>8.5</v>
      </c>
      <c r="B75" s="62" t="s">
        <v>372</v>
      </c>
      <c r="C75" s="65">
        <v>0.27</v>
      </c>
      <c r="D75" s="65">
        <v>0.42</v>
      </c>
    </row>
    <row r="76" spans="1:4" s="48" customFormat="1" ht="30" customHeight="1" thickBot="1" x14ac:dyDescent="0.4">
      <c r="A76" s="69">
        <v>8.6999999999999993</v>
      </c>
      <c r="B76" s="62" t="s">
        <v>349</v>
      </c>
      <c r="C76" s="65">
        <v>0.93</v>
      </c>
      <c r="D76" s="65">
        <v>0.94</v>
      </c>
    </row>
    <row r="77" spans="1:4" s="48" customFormat="1" ht="30" customHeight="1" thickTop="1" x14ac:dyDescent="0.35">
      <c r="A77" s="56" t="s">
        <v>153</v>
      </c>
      <c r="B77" s="78"/>
      <c r="C77" s="296"/>
      <c r="D77" s="297"/>
    </row>
    <row r="78" spans="1:4" s="48" customFormat="1" ht="30" customHeight="1" x14ac:dyDescent="0.35">
      <c r="A78" s="61">
        <v>9.1999999999999993</v>
      </c>
      <c r="B78" s="62" t="s">
        <v>350</v>
      </c>
      <c r="C78" s="65">
        <v>0.6</v>
      </c>
      <c r="D78" s="65">
        <v>0.43</v>
      </c>
    </row>
    <row r="79" spans="1:4" s="48" customFormat="1" ht="30" customHeight="1" x14ac:dyDescent="0.35">
      <c r="A79" s="85"/>
      <c r="B79" s="62" t="s">
        <v>351</v>
      </c>
      <c r="C79" s="65">
        <v>0.02</v>
      </c>
      <c r="D79" s="65">
        <v>0.01</v>
      </c>
    </row>
    <row r="80" spans="1:4" s="48" customFormat="1" ht="30" customHeight="1" x14ac:dyDescent="0.35">
      <c r="A80" s="85"/>
      <c r="B80" s="62" t="s">
        <v>159</v>
      </c>
      <c r="C80" s="65">
        <v>0.7</v>
      </c>
      <c r="D80" s="65">
        <v>0.56999999999999995</v>
      </c>
    </row>
    <row r="81" spans="1:229" s="48" customFormat="1" ht="30" customHeight="1" x14ac:dyDescent="0.35">
      <c r="A81" s="141"/>
      <c r="B81" s="62" t="s">
        <v>160</v>
      </c>
      <c r="C81" s="65">
        <v>0.01</v>
      </c>
      <c r="D81" s="65">
        <v>0.01</v>
      </c>
    </row>
    <row r="82" spans="1:229" s="48" customFormat="1" ht="30" customHeight="1" x14ac:dyDescent="0.35">
      <c r="A82" s="61">
        <v>9.3000000000000007</v>
      </c>
      <c r="B82" s="62" t="s">
        <v>352</v>
      </c>
      <c r="C82" s="102"/>
      <c r="D82" s="299"/>
      <c r="E82" s="281"/>
    </row>
    <row r="83" spans="1:229" s="48" customFormat="1" ht="30" customHeight="1" x14ac:dyDescent="0.35">
      <c r="A83" s="66"/>
      <c r="B83" s="97" t="s">
        <v>171</v>
      </c>
      <c r="C83" s="65">
        <v>0.14000000000000001</v>
      </c>
      <c r="D83" s="65">
        <v>0.32</v>
      </c>
      <c r="E83" s="282"/>
    </row>
    <row r="84" spans="1:229" s="48" customFormat="1" ht="30" customHeight="1" x14ac:dyDescent="0.35">
      <c r="A84" s="68"/>
      <c r="B84" s="97" t="s">
        <v>172</v>
      </c>
      <c r="C84" s="65">
        <v>0.03</v>
      </c>
      <c r="D84" s="65">
        <v>0.05</v>
      </c>
      <c r="E84" s="282"/>
    </row>
    <row r="85" spans="1:229" s="48" customFormat="1" ht="30" customHeight="1" thickBot="1" x14ac:dyDescent="0.4">
      <c r="A85" s="68">
        <v>9.6</v>
      </c>
      <c r="B85" s="62" t="s">
        <v>176</v>
      </c>
      <c r="C85" s="65">
        <v>0.44</v>
      </c>
      <c r="D85" s="65">
        <v>0.56999999999999995</v>
      </c>
    </row>
    <row r="86" spans="1:229" s="48" customFormat="1" ht="30" customHeight="1" thickTop="1" x14ac:dyDescent="0.35">
      <c r="A86" s="56" t="s">
        <v>177</v>
      </c>
      <c r="B86" s="78"/>
      <c r="C86" s="296"/>
      <c r="D86" s="297"/>
    </row>
    <row r="87" spans="1:229" s="48" customFormat="1" ht="30" customHeight="1" x14ac:dyDescent="0.35">
      <c r="A87" s="69">
        <v>10.1</v>
      </c>
      <c r="B87" s="62" t="s">
        <v>178</v>
      </c>
      <c r="C87" s="65">
        <v>0.57999999999999996</v>
      </c>
      <c r="D87" s="65">
        <v>0.62</v>
      </c>
    </row>
    <row r="88" spans="1:229" s="48" customFormat="1" ht="17.149999999999999" customHeight="1" x14ac:dyDescent="0.35">
      <c r="A88" s="69"/>
      <c r="B88" s="86" t="s">
        <v>179</v>
      </c>
      <c r="C88" s="102"/>
      <c r="D88" s="181"/>
    </row>
    <row r="89" spans="1:229" s="48" customFormat="1" ht="30" customHeight="1" x14ac:dyDescent="0.35">
      <c r="A89" s="61">
        <v>10.199999999999999</v>
      </c>
      <c r="B89" s="112" t="s">
        <v>180</v>
      </c>
      <c r="C89" s="65">
        <v>0.48</v>
      </c>
      <c r="D89" s="65">
        <v>0.53</v>
      </c>
    </row>
    <row r="90" spans="1:229" s="48" customFormat="1" ht="30" customHeight="1" x14ac:dyDescent="0.35">
      <c r="A90" s="69">
        <v>10.3</v>
      </c>
      <c r="B90" s="62" t="s">
        <v>182</v>
      </c>
      <c r="C90" s="65">
        <v>0.46</v>
      </c>
      <c r="D90" s="65">
        <v>0.39</v>
      </c>
    </row>
    <row r="91" spans="1:229" s="48" customFormat="1" ht="17.149999999999999" customHeight="1" x14ac:dyDescent="0.35">
      <c r="A91" s="69"/>
      <c r="B91" s="86" t="s">
        <v>183</v>
      </c>
      <c r="C91" s="102"/>
      <c r="D91" s="181"/>
    </row>
    <row r="92" spans="1:229" s="72" customFormat="1" ht="30" customHeight="1" x14ac:dyDescent="0.35">
      <c r="A92" s="61">
        <v>10.4</v>
      </c>
      <c r="B92" s="112" t="s">
        <v>180</v>
      </c>
      <c r="C92" s="65">
        <v>0.27</v>
      </c>
      <c r="D92" s="65">
        <v>0.26</v>
      </c>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c r="BB92" s="71"/>
      <c r="BC92" s="71"/>
      <c r="BD92" s="71"/>
      <c r="BE92" s="71"/>
      <c r="BF92" s="71"/>
      <c r="BG92" s="71"/>
      <c r="BH92" s="71"/>
      <c r="BI92" s="71"/>
      <c r="BJ92" s="71"/>
      <c r="BK92" s="71"/>
      <c r="BL92" s="71"/>
      <c r="BM92" s="71"/>
      <c r="BN92" s="71"/>
      <c r="BO92" s="71"/>
      <c r="BP92" s="71"/>
      <c r="BQ92" s="71"/>
      <c r="BR92" s="71"/>
      <c r="BS92" s="71"/>
      <c r="BT92" s="71"/>
      <c r="BU92" s="71"/>
      <c r="BV92" s="71"/>
      <c r="BW92" s="71"/>
      <c r="BX92" s="71"/>
      <c r="BY92" s="71"/>
      <c r="BZ92" s="71"/>
      <c r="CA92" s="71"/>
      <c r="CB92" s="71"/>
      <c r="CC92" s="71"/>
      <c r="CD92" s="71"/>
      <c r="CE92" s="71"/>
      <c r="CF92" s="71"/>
      <c r="CG92" s="71"/>
      <c r="CH92" s="71"/>
      <c r="CI92" s="71"/>
      <c r="CJ92" s="71"/>
      <c r="CK92" s="71"/>
      <c r="CL92" s="71"/>
      <c r="CM92" s="71"/>
      <c r="CN92" s="71"/>
      <c r="CO92" s="71"/>
      <c r="CP92" s="71"/>
      <c r="CQ92" s="71"/>
      <c r="CR92" s="71"/>
      <c r="CS92" s="71"/>
      <c r="CT92" s="71"/>
      <c r="CU92" s="71"/>
      <c r="CV92" s="71"/>
      <c r="CW92" s="71"/>
      <c r="CX92" s="71"/>
      <c r="CY92" s="71"/>
      <c r="CZ92" s="71"/>
      <c r="DA92" s="71"/>
      <c r="DB92" s="71"/>
      <c r="DC92" s="71"/>
      <c r="DD92" s="71"/>
      <c r="DE92" s="71"/>
      <c r="DF92" s="71"/>
      <c r="DG92" s="71"/>
      <c r="DH92" s="71"/>
      <c r="DI92" s="71"/>
      <c r="DJ92" s="71"/>
      <c r="DK92" s="71"/>
      <c r="DL92" s="71"/>
      <c r="DM92" s="71"/>
      <c r="DN92" s="71"/>
      <c r="DO92" s="71"/>
      <c r="DP92" s="71"/>
      <c r="DQ92" s="71"/>
      <c r="DR92" s="71"/>
      <c r="DS92" s="71"/>
      <c r="DT92" s="71"/>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71"/>
      <c r="EU92" s="71"/>
      <c r="EV92" s="71"/>
      <c r="EW92" s="71"/>
      <c r="EX92" s="71"/>
      <c r="EY92" s="71"/>
      <c r="EZ92" s="71"/>
      <c r="FA92" s="71"/>
      <c r="FB92" s="71"/>
      <c r="FC92" s="71"/>
      <c r="FD92" s="71"/>
      <c r="FE92" s="71"/>
      <c r="FF92" s="71"/>
      <c r="FG92" s="71"/>
      <c r="FH92" s="71"/>
      <c r="FI92" s="71"/>
      <c r="FJ92" s="71"/>
      <c r="FK92" s="71"/>
      <c r="FL92" s="71"/>
      <c r="FM92" s="71"/>
      <c r="FN92" s="71"/>
      <c r="FO92" s="71"/>
      <c r="FP92" s="71"/>
      <c r="FQ92" s="71"/>
      <c r="FR92" s="71"/>
      <c r="FS92" s="71"/>
      <c r="FT92" s="71"/>
      <c r="FU92" s="71"/>
      <c r="FV92" s="71"/>
      <c r="FW92" s="71"/>
      <c r="FX92" s="71"/>
      <c r="FY92" s="71"/>
      <c r="FZ92" s="71"/>
      <c r="GA92" s="71"/>
      <c r="GB92" s="71"/>
      <c r="GC92" s="71"/>
      <c r="GD92" s="71"/>
      <c r="GE92" s="71"/>
      <c r="GF92" s="71"/>
      <c r="GG92" s="71"/>
      <c r="GH92" s="71"/>
      <c r="GI92" s="71"/>
      <c r="GJ92" s="71"/>
      <c r="GK92" s="71"/>
      <c r="GL92" s="71"/>
      <c r="GM92" s="71"/>
      <c r="GN92" s="71"/>
      <c r="GO92" s="71"/>
      <c r="GP92" s="71"/>
      <c r="GQ92" s="71"/>
      <c r="GR92" s="71"/>
      <c r="GS92" s="71"/>
      <c r="GT92" s="71"/>
      <c r="GU92" s="71"/>
      <c r="GV92" s="71"/>
      <c r="GW92" s="71"/>
      <c r="GX92" s="71"/>
      <c r="GY92" s="71"/>
      <c r="GZ92" s="71"/>
      <c r="HA92" s="71"/>
      <c r="HB92" s="71"/>
      <c r="HC92" s="71"/>
      <c r="HD92" s="71"/>
      <c r="HE92" s="71"/>
      <c r="HF92" s="71"/>
      <c r="HG92" s="71"/>
      <c r="HH92" s="71"/>
      <c r="HI92" s="71"/>
      <c r="HJ92" s="71"/>
      <c r="HK92" s="71"/>
      <c r="HL92" s="71"/>
      <c r="HM92" s="71"/>
      <c r="HN92" s="71"/>
      <c r="HO92" s="71"/>
      <c r="HP92" s="71"/>
      <c r="HQ92" s="71"/>
      <c r="HR92" s="71"/>
      <c r="HS92" s="71"/>
      <c r="HT92" s="71"/>
      <c r="HU92" s="71"/>
    </row>
    <row r="93" spans="1:229" s="48" customFormat="1" ht="30" customHeight="1" thickBot="1" x14ac:dyDescent="0.4">
      <c r="A93" s="75">
        <v>10.5</v>
      </c>
      <c r="B93" s="283" t="s">
        <v>184</v>
      </c>
      <c r="C93" s="65">
        <v>0.54</v>
      </c>
      <c r="D93" s="65">
        <v>0.38</v>
      </c>
    </row>
    <row r="94" spans="1:229" s="48" customFormat="1" ht="30" customHeight="1" thickTop="1" x14ac:dyDescent="0.35">
      <c r="A94" s="56" t="s">
        <v>194</v>
      </c>
      <c r="B94" s="78"/>
      <c r="C94" s="296"/>
      <c r="D94" s="297"/>
    </row>
    <row r="95" spans="1:229" s="48" customFormat="1" ht="30" customHeight="1" x14ac:dyDescent="0.35">
      <c r="A95" s="61">
        <v>11.1</v>
      </c>
      <c r="B95" s="180" t="s">
        <v>373</v>
      </c>
      <c r="C95" s="102"/>
      <c r="D95" s="299"/>
    </row>
    <row r="96" spans="1:229" s="72" customFormat="1" ht="30" customHeight="1" x14ac:dyDescent="0.35">
      <c r="A96" s="100"/>
      <c r="B96" s="97" t="s">
        <v>196</v>
      </c>
      <c r="C96" s="65">
        <v>0.73</v>
      </c>
      <c r="D96" s="65">
        <v>0.56000000000000005</v>
      </c>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1"/>
      <c r="BY96" s="71"/>
      <c r="BZ96" s="71"/>
      <c r="CA96" s="71"/>
      <c r="CB96" s="71"/>
      <c r="CC96" s="71"/>
      <c r="CD96" s="71"/>
      <c r="CE96" s="71"/>
      <c r="CF96" s="71"/>
      <c r="CG96" s="71"/>
      <c r="CH96" s="71"/>
      <c r="CI96" s="71"/>
      <c r="CJ96" s="71"/>
      <c r="CK96" s="71"/>
      <c r="CL96" s="71"/>
      <c r="CM96" s="71"/>
      <c r="CN96" s="71"/>
      <c r="CO96" s="71"/>
      <c r="CP96" s="71"/>
      <c r="CQ96" s="71"/>
      <c r="CR96" s="71"/>
      <c r="CS96" s="71"/>
      <c r="CT96" s="71"/>
      <c r="CU96" s="71"/>
      <c r="CV96" s="71"/>
      <c r="CW96" s="71"/>
      <c r="CX96" s="71"/>
      <c r="CY96" s="71"/>
      <c r="CZ96" s="71"/>
      <c r="DA96" s="71"/>
      <c r="DB96" s="71"/>
      <c r="DC96" s="71"/>
      <c r="DD96" s="71"/>
      <c r="DE96" s="71"/>
      <c r="DF96" s="71"/>
      <c r="DG96" s="71"/>
      <c r="DH96" s="71"/>
      <c r="DI96" s="71"/>
      <c r="DJ96" s="71"/>
      <c r="DK96" s="71"/>
      <c r="DL96" s="71"/>
      <c r="DM96" s="71"/>
      <c r="DN96" s="71"/>
      <c r="DO96" s="71"/>
      <c r="DP96" s="71"/>
      <c r="DQ96" s="71"/>
      <c r="DR96" s="71"/>
      <c r="DS96" s="71"/>
      <c r="DT96" s="71"/>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71"/>
      <c r="EU96" s="71"/>
      <c r="EV96" s="71"/>
      <c r="EW96" s="71"/>
      <c r="EX96" s="71"/>
      <c r="EY96" s="71"/>
      <c r="EZ96" s="71"/>
      <c r="FA96" s="71"/>
      <c r="FB96" s="71"/>
      <c r="FC96" s="71"/>
      <c r="FD96" s="71"/>
      <c r="FE96" s="71"/>
      <c r="FF96" s="71"/>
      <c r="FG96" s="71"/>
      <c r="FH96" s="71"/>
      <c r="FI96" s="71"/>
      <c r="FJ96" s="71"/>
      <c r="FK96" s="71"/>
      <c r="FL96" s="71"/>
      <c r="FM96" s="71"/>
      <c r="FN96" s="71"/>
      <c r="FO96" s="71"/>
      <c r="FP96" s="71"/>
      <c r="FQ96" s="71"/>
      <c r="FR96" s="71"/>
      <c r="FS96" s="71"/>
      <c r="FT96" s="71"/>
      <c r="FU96" s="71"/>
      <c r="FV96" s="71"/>
      <c r="FW96" s="71"/>
      <c r="FX96" s="71"/>
      <c r="FY96" s="71"/>
      <c r="FZ96" s="71"/>
      <c r="GA96" s="71"/>
      <c r="GB96" s="71"/>
      <c r="GC96" s="71"/>
      <c r="GD96" s="71"/>
      <c r="GE96" s="71"/>
      <c r="GF96" s="71"/>
      <c r="GG96" s="71"/>
      <c r="GH96" s="71"/>
      <c r="GI96" s="71"/>
      <c r="GJ96" s="71"/>
      <c r="GK96" s="71"/>
      <c r="GL96" s="71"/>
      <c r="GM96" s="71"/>
      <c r="GN96" s="71"/>
      <c r="GO96" s="71"/>
      <c r="GP96" s="71"/>
      <c r="GQ96" s="71"/>
      <c r="GR96" s="71"/>
      <c r="GS96" s="71"/>
      <c r="GT96" s="71"/>
      <c r="GU96" s="71"/>
      <c r="GV96" s="71"/>
      <c r="GW96" s="71"/>
      <c r="GX96" s="71"/>
      <c r="GY96" s="71"/>
      <c r="GZ96" s="71"/>
      <c r="HA96" s="71"/>
      <c r="HB96" s="71"/>
      <c r="HC96" s="71"/>
      <c r="HD96" s="71"/>
      <c r="HE96" s="71"/>
      <c r="HF96" s="71"/>
      <c r="HG96" s="71"/>
      <c r="HH96" s="71"/>
      <c r="HI96" s="71"/>
      <c r="HJ96" s="71"/>
      <c r="HK96" s="71"/>
      <c r="HL96" s="71"/>
      <c r="HM96" s="71"/>
      <c r="HN96" s="71"/>
      <c r="HO96" s="71"/>
      <c r="HP96" s="71"/>
      <c r="HQ96" s="71"/>
      <c r="HR96" s="71"/>
      <c r="HS96" s="71"/>
      <c r="HT96" s="71"/>
      <c r="HU96" s="71"/>
    </row>
    <row r="97" spans="1:229" s="48" customFormat="1" ht="30" customHeight="1" x14ac:dyDescent="0.35">
      <c r="A97" s="100"/>
      <c r="B97" s="112" t="s">
        <v>197</v>
      </c>
      <c r="C97" s="65">
        <v>0.61</v>
      </c>
      <c r="D97" s="65">
        <v>0.47</v>
      </c>
    </row>
    <row r="98" spans="1:229" s="48" customFormat="1" ht="30" customHeight="1" x14ac:dyDescent="0.35">
      <c r="A98" s="100"/>
      <c r="B98" s="112" t="s">
        <v>198</v>
      </c>
      <c r="C98" s="65">
        <v>0.54</v>
      </c>
      <c r="D98" s="65">
        <v>0.48</v>
      </c>
    </row>
    <row r="99" spans="1:229" s="48" customFormat="1" ht="30" customHeight="1" x14ac:dyDescent="0.35">
      <c r="A99" s="61">
        <v>11.2</v>
      </c>
      <c r="B99" s="62" t="s">
        <v>353</v>
      </c>
      <c r="C99" s="309"/>
      <c r="D99" s="299"/>
    </row>
    <row r="100" spans="1:229" s="48" customFormat="1" ht="30" customHeight="1" x14ac:dyDescent="0.35">
      <c r="A100" s="100"/>
      <c r="B100" s="128" t="s">
        <v>200</v>
      </c>
      <c r="C100" s="65">
        <v>0.23</v>
      </c>
      <c r="D100" s="65">
        <v>0.34</v>
      </c>
    </row>
    <row r="101" spans="1:229" s="48" customFormat="1" ht="30" customHeight="1" x14ac:dyDescent="0.35">
      <c r="A101" s="100"/>
      <c r="B101" s="128" t="s">
        <v>201</v>
      </c>
      <c r="C101" s="65">
        <v>0.46</v>
      </c>
      <c r="D101" s="65">
        <v>0.53</v>
      </c>
    </row>
    <row r="102" spans="1:229" s="48" customFormat="1" ht="30" customHeight="1" x14ac:dyDescent="0.35">
      <c r="A102" s="100"/>
      <c r="B102" s="128" t="s">
        <v>202</v>
      </c>
      <c r="C102" s="65">
        <v>7.0000000000000007E-2</v>
      </c>
      <c r="D102" s="65">
        <v>0.14000000000000001</v>
      </c>
    </row>
    <row r="103" spans="1:229" s="48" customFormat="1" ht="30" customHeight="1" x14ac:dyDescent="0.35">
      <c r="A103" s="100"/>
      <c r="B103" s="128" t="s">
        <v>203</v>
      </c>
      <c r="C103" s="65">
        <v>0.33</v>
      </c>
      <c r="D103" s="65">
        <v>0.42</v>
      </c>
    </row>
    <row r="104" spans="1:229" s="71" customFormat="1" ht="30" customHeight="1" x14ac:dyDescent="0.35">
      <c r="A104" s="100"/>
      <c r="B104" s="128" t="s">
        <v>204</v>
      </c>
      <c r="C104" s="65">
        <v>0.23</v>
      </c>
      <c r="D104" s="65">
        <v>0.25</v>
      </c>
    </row>
    <row r="105" spans="1:229" s="48" customFormat="1" ht="30" customHeight="1" x14ac:dyDescent="0.35">
      <c r="A105" s="106"/>
      <c r="B105" s="128" t="s">
        <v>205</v>
      </c>
      <c r="C105" s="65">
        <v>0.4</v>
      </c>
      <c r="D105" s="65">
        <v>0.37</v>
      </c>
    </row>
    <row r="106" spans="1:229" s="48" customFormat="1" ht="30" customHeight="1" x14ac:dyDescent="0.35">
      <c r="A106" s="69">
        <v>11.4</v>
      </c>
      <c r="B106" s="62" t="s">
        <v>207</v>
      </c>
      <c r="C106" s="65">
        <v>0.34</v>
      </c>
      <c r="D106" s="65">
        <v>0.45</v>
      </c>
    </row>
    <row r="107" spans="1:229" s="48" customFormat="1" ht="33.5" thickBot="1" x14ac:dyDescent="0.4">
      <c r="A107" s="75">
        <v>11.6</v>
      </c>
      <c r="B107" s="284" t="s">
        <v>210</v>
      </c>
      <c r="C107" s="310">
        <v>0.28999999999999998</v>
      </c>
      <c r="D107" s="77">
        <v>0.5</v>
      </c>
    </row>
    <row r="108" spans="1:229" s="48" customFormat="1" ht="30" customHeight="1" thickTop="1" x14ac:dyDescent="0.35">
      <c r="A108" s="115" t="s">
        <v>211</v>
      </c>
      <c r="B108" s="116"/>
      <c r="C108" s="296"/>
      <c r="D108" s="299"/>
    </row>
    <row r="109" spans="1:229" s="72" customFormat="1" ht="30" customHeight="1" x14ac:dyDescent="0.35">
      <c r="A109" s="61">
        <v>12.1</v>
      </c>
      <c r="B109" s="62" t="s">
        <v>49</v>
      </c>
      <c r="C109" s="160"/>
      <c r="D109" s="311"/>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c r="BB109" s="71"/>
      <c r="BC109" s="71"/>
      <c r="BD109" s="71"/>
      <c r="BE109" s="71"/>
      <c r="BF109" s="71"/>
      <c r="BG109" s="71"/>
      <c r="BH109" s="71"/>
      <c r="BI109" s="71"/>
      <c r="BJ109" s="71"/>
      <c r="BK109" s="71"/>
      <c r="BL109" s="71"/>
      <c r="BM109" s="71"/>
      <c r="BN109" s="71"/>
      <c r="BO109" s="71"/>
      <c r="BP109" s="71"/>
      <c r="BQ109" s="71"/>
      <c r="BR109" s="71"/>
      <c r="BS109" s="71"/>
      <c r="BT109" s="71"/>
      <c r="BU109" s="71"/>
      <c r="BV109" s="71"/>
      <c r="BW109" s="71"/>
      <c r="BX109" s="71"/>
      <c r="BY109" s="71"/>
      <c r="BZ109" s="71"/>
      <c r="CA109" s="71"/>
      <c r="CB109" s="71"/>
      <c r="CC109" s="71"/>
      <c r="CD109" s="71"/>
      <c r="CE109" s="71"/>
      <c r="CF109" s="71"/>
      <c r="CG109" s="71"/>
      <c r="CH109" s="71"/>
      <c r="CI109" s="71"/>
      <c r="CJ109" s="71"/>
      <c r="CK109" s="71"/>
      <c r="CL109" s="71"/>
      <c r="CM109" s="71"/>
      <c r="CN109" s="71"/>
      <c r="CO109" s="71"/>
      <c r="CP109" s="71"/>
      <c r="CQ109" s="71"/>
      <c r="CR109" s="71"/>
      <c r="CS109" s="71"/>
      <c r="CT109" s="71"/>
      <c r="CU109" s="71"/>
      <c r="CV109" s="71"/>
      <c r="CW109" s="71"/>
      <c r="CX109" s="71"/>
      <c r="CY109" s="71"/>
      <c r="CZ109" s="71"/>
      <c r="DA109" s="71"/>
      <c r="DB109" s="71"/>
      <c r="DC109" s="71"/>
      <c r="DD109" s="71"/>
      <c r="DE109" s="71"/>
      <c r="DF109" s="71"/>
      <c r="DG109" s="71"/>
      <c r="DH109" s="71"/>
      <c r="DI109" s="71"/>
      <c r="DJ109" s="71"/>
      <c r="DK109" s="71"/>
      <c r="DL109" s="71"/>
      <c r="DM109" s="71"/>
      <c r="DN109" s="71"/>
      <c r="DO109" s="71"/>
      <c r="DP109" s="71"/>
      <c r="DQ109" s="71"/>
      <c r="DR109" s="71"/>
      <c r="DS109" s="71"/>
      <c r="DT109" s="71"/>
      <c r="DU109" s="71"/>
      <c r="DV109" s="71"/>
      <c r="DW109" s="71"/>
      <c r="DX109" s="71"/>
      <c r="DY109" s="71"/>
      <c r="DZ109" s="71"/>
      <c r="EA109" s="71"/>
      <c r="EB109" s="71"/>
      <c r="EC109" s="71"/>
      <c r="ED109" s="71"/>
      <c r="EE109" s="71"/>
      <c r="EF109" s="71"/>
      <c r="EG109" s="71"/>
      <c r="EH109" s="71"/>
      <c r="EI109" s="71"/>
      <c r="EJ109" s="71"/>
      <c r="EK109" s="71"/>
      <c r="EL109" s="71"/>
      <c r="EM109" s="71"/>
      <c r="EN109" s="71"/>
      <c r="EO109" s="71"/>
      <c r="EP109" s="71"/>
      <c r="EQ109" s="71"/>
      <c r="ER109" s="71"/>
      <c r="ES109" s="71"/>
      <c r="ET109" s="71"/>
      <c r="EU109" s="71"/>
      <c r="EV109" s="71"/>
      <c r="EW109" s="71"/>
      <c r="EX109" s="71"/>
      <c r="EY109" s="71"/>
      <c r="EZ109" s="71"/>
      <c r="FA109" s="71"/>
      <c r="FB109" s="71"/>
      <c r="FC109" s="71"/>
      <c r="FD109" s="71"/>
      <c r="FE109" s="71"/>
      <c r="FF109" s="71"/>
      <c r="FG109" s="71"/>
      <c r="FH109" s="71"/>
      <c r="FI109" s="71"/>
      <c r="FJ109" s="71"/>
      <c r="FK109" s="71"/>
      <c r="FL109" s="71"/>
      <c r="FM109" s="71"/>
      <c r="FN109" s="71"/>
      <c r="FO109" s="71"/>
      <c r="FP109" s="71"/>
      <c r="FQ109" s="71"/>
      <c r="FR109" s="71"/>
      <c r="FS109" s="71"/>
      <c r="FT109" s="71"/>
      <c r="FU109" s="71"/>
      <c r="FV109" s="71"/>
      <c r="FW109" s="71"/>
      <c r="FX109" s="71"/>
      <c r="FY109" s="71"/>
      <c r="FZ109" s="71"/>
      <c r="GA109" s="71"/>
      <c r="GB109" s="71"/>
      <c r="GC109" s="71"/>
      <c r="GD109" s="71"/>
      <c r="GE109" s="71"/>
      <c r="GF109" s="71"/>
      <c r="GG109" s="71"/>
      <c r="GH109" s="71"/>
      <c r="GI109" s="71"/>
      <c r="GJ109" s="71"/>
      <c r="GK109" s="71"/>
      <c r="GL109" s="71"/>
      <c r="GM109" s="71"/>
      <c r="GN109" s="71"/>
      <c r="GO109" s="71"/>
      <c r="GP109" s="71"/>
      <c r="GQ109" s="71"/>
      <c r="GR109" s="71"/>
      <c r="GS109" s="71"/>
      <c r="GT109" s="71"/>
      <c r="GU109" s="71"/>
      <c r="GV109" s="71"/>
      <c r="GW109" s="71"/>
      <c r="GX109" s="71"/>
      <c r="GY109" s="71"/>
      <c r="GZ109" s="71"/>
      <c r="HA109" s="71"/>
      <c r="HB109" s="71"/>
      <c r="HC109" s="71"/>
      <c r="HD109" s="71"/>
      <c r="HE109" s="71"/>
      <c r="HF109" s="71"/>
      <c r="HG109" s="71"/>
      <c r="HH109" s="71"/>
      <c r="HI109" s="71"/>
      <c r="HJ109" s="71"/>
      <c r="HK109" s="71"/>
      <c r="HL109" s="71"/>
      <c r="HM109" s="71"/>
      <c r="HN109" s="71"/>
      <c r="HO109" s="71"/>
      <c r="HP109" s="71"/>
      <c r="HQ109" s="71"/>
      <c r="HR109" s="71"/>
      <c r="HS109" s="71"/>
      <c r="HT109" s="71"/>
      <c r="HU109" s="71"/>
    </row>
    <row r="110" spans="1:229" s="72" customFormat="1" ht="17.149999999999999" customHeight="1" x14ac:dyDescent="0.35">
      <c r="A110" s="69"/>
      <c r="B110" s="86" t="s">
        <v>212</v>
      </c>
      <c r="C110" s="102"/>
      <c r="D110" s="181"/>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c r="BM110" s="71"/>
      <c r="BN110" s="71"/>
      <c r="BO110" s="71"/>
      <c r="BP110" s="71"/>
      <c r="BQ110" s="71"/>
      <c r="BR110" s="71"/>
      <c r="BS110" s="71"/>
      <c r="BT110" s="71"/>
      <c r="BU110" s="71"/>
      <c r="BV110" s="71"/>
      <c r="BW110" s="71"/>
      <c r="BX110" s="71"/>
      <c r="BY110" s="71"/>
      <c r="BZ110" s="71"/>
      <c r="CA110" s="71"/>
      <c r="CB110" s="71"/>
      <c r="CC110" s="71"/>
      <c r="CD110" s="71"/>
      <c r="CE110" s="71"/>
      <c r="CF110" s="71"/>
      <c r="CG110" s="71"/>
      <c r="CH110" s="71"/>
      <c r="CI110" s="71"/>
      <c r="CJ110" s="71"/>
      <c r="CK110" s="71"/>
      <c r="CL110" s="71"/>
      <c r="CM110" s="71"/>
      <c r="CN110" s="71"/>
      <c r="CO110" s="71"/>
      <c r="CP110" s="71"/>
      <c r="CQ110" s="71"/>
      <c r="CR110" s="71"/>
      <c r="CS110" s="71"/>
      <c r="CT110" s="71"/>
      <c r="CU110" s="71"/>
      <c r="CV110" s="71"/>
      <c r="CW110" s="71"/>
      <c r="CX110" s="71"/>
      <c r="CY110" s="71"/>
      <c r="CZ110" s="71"/>
      <c r="DA110" s="71"/>
      <c r="DB110" s="71"/>
      <c r="DC110" s="71"/>
      <c r="DD110" s="71"/>
      <c r="DE110" s="71"/>
      <c r="DF110" s="71"/>
      <c r="DG110" s="71"/>
      <c r="DH110" s="71"/>
      <c r="DI110" s="71"/>
      <c r="DJ110" s="71"/>
      <c r="DK110" s="71"/>
      <c r="DL110" s="71"/>
      <c r="DM110" s="71"/>
      <c r="DN110" s="71"/>
      <c r="DO110" s="71"/>
      <c r="DP110" s="71"/>
      <c r="DQ110" s="71"/>
      <c r="DR110" s="71"/>
      <c r="DS110" s="71"/>
      <c r="DT110" s="71"/>
      <c r="DU110" s="71"/>
      <c r="DV110" s="71"/>
      <c r="DW110" s="71"/>
      <c r="DX110" s="71"/>
      <c r="DY110" s="71"/>
      <c r="DZ110" s="71"/>
      <c r="EA110" s="71"/>
      <c r="EB110" s="71"/>
      <c r="EC110" s="71"/>
      <c r="ED110" s="71"/>
      <c r="EE110" s="71"/>
      <c r="EF110" s="71"/>
      <c r="EG110" s="71"/>
      <c r="EH110" s="71"/>
      <c r="EI110" s="71"/>
      <c r="EJ110" s="71"/>
      <c r="EK110" s="71"/>
      <c r="EL110" s="71"/>
      <c r="EM110" s="71"/>
      <c r="EN110" s="71"/>
      <c r="EO110" s="71"/>
      <c r="EP110" s="71"/>
      <c r="EQ110" s="71"/>
      <c r="ER110" s="71"/>
      <c r="ES110" s="71"/>
      <c r="ET110" s="71"/>
      <c r="EU110" s="71"/>
      <c r="EV110" s="71"/>
      <c r="EW110" s="71"/>
      <c r="EX110" s="71"/>
      <c r="EY110" s="71"/>
      <c r="EZ110" s="71"/>
      <c r="FA110" s="71"/>
      <c r="FB110" s="71"/>
      <c r="FC110" s="71"/>
      <c r="FD110" s="71"/>
      <c r="FE110" s="71"/>
      <c r="FF110" s="71"/>
      <c r="FG110" s="71"/>
      <c r="FH110" s="71"/>
      <c r="FI110" s="71"/>
      <c r="FJ110" s="71"/>
      <c r="FK110" s="71"/>
      <c r="FL110" s="71"/>
      <c r="FM110" s="71"/>
      <c r="FN110" s="71"/>
      <c r="FO110" s="71"/>
      <c r="FP110" s="71"/>
      <c r="FQ110" s="71"/>
      <c r="FR110" s="71"/>
      <c r="FS110" s="71"/>
      <c r="FT110" s="71"/>
      <c r="FU110" s="71"/>
      <c r="FV110" s="71"/>
      <c r="FW110" s="71"/>
      <c r="FX110" s="71"/>
      <c r="FY110" s="71"/>
      <c r="FZ110" s="71"/>
      <c r="GA110" s="71"/>
      <c r="GB110" s="71"/>
      <c r="GC110" s="71"/>
      <c r="GD110" s="71"/>
      <c r="GE110" s="71"/>
      <c r="GF110" s="71"/>
      <c r="GG110" s="71"/>
      <c r="GH110" s="71"/>
      <c r="GI110" s="71"/>
      <c r="GJ110" s="71"/>
      <c r="GK110" s="71"/>
      <c r="GL110" s="71"/>
      <c r="GM110" s="71"/>
      <c r="GN110" s="71"/>
      <c r="GO110" s="71"/>
      <c r="GP110" s="71"/>
      <c r="GQ110" s="71"/>
      <c r="GR110" s="71"/>
      <c r="GS110" s="71"/>
      <c r="GT110" s="71"/>
      <c r="GU110" s="71"/>
      <c r="GV110" s="71"/>
      <c r="GW110" s="71"/>
      <c r="GX110" s="71"/>
      <c r="GY110" s="71"/>
      <c r="GZ110" s="71"/>
      <c r="HA110" s="71"/>
      <c r="HB110" s="71"/>
      <c r="HC110" s="71"/>
      <c r="HD110" s="71"/>
      <c r="HE110" s="71"/>
      <c r="HF110" s="71"/>
      <c r="HG110" s="71"/>
      <c r="HH110" s="71"/>
      <c r="HI110" s="71"/>
      <c r="HJ110" s="71"/>
      <c r="HK110" s="71"/>
      <c r="HL110" s="71"/>
      <c r="HM110" s="71"/>
      <c r="HN110" s="71"/>
      <c r="HO110" s="71"/>
      <c r="HP110" s="71"/>
      <c r="HQ110" s="71"/>
      <c r="HR110" s="71"/>
      <c r="HS110" s="71"/>
      <c r="HT110" s="71"/>
      <c r="HU110" s="71"/>
    </row>
    <row r="111" spans="1:229" s="71" customFormat="1" ht="30" customHeight="1" x14ac:dyDescent="0.35">
      <c r="A111" s="69">
        <v>12.2</v>
      </c>
      <c r="B111" s="97" t="s">
        <v>354</v>
      </c>
      <c r="C111" s="65">
        <v>0.2</v>
      </c>
      <c r="D111" s="139"/>
    </row>
    <row r="112" spans="1:229" s="72" customFormat="1" ht="30" customHeight="1" x14ac:dyDescent="0.35">
      <c r="A112" s="69">
        <v>12.3</v>
      </c>
      <c r="B112" s="73" t="s">
        <v>50</v>
      </c>
      <c r="C112" s="70">
        <v>0.84</v>
      </c>
      <c r="D112" s="65">
        <v>0.38</v>
      </c>
      <c r="E112" s="71"/>
      <c r="F112" s="71"/>
      <c r="G112" s="71"/>
      <c r="H112" s="71"/>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c r="BB112" s="71"/>
      <c r="BC112" s="71"/>
      <c r="BD112" s="71"/>
      <c r="BE112" s="71"/>
      <c r="BF112" s="71"/>
      <c r="BG112" s="71"/>
      <c r="BH112" s="71"/>
      <c r="BI112" s="71"/>
      <c r="BJ112" s="71"/>
      <c r="BK112" s="71"/>
      <c r="BL112" s="71"/>
      <c r="BM112" s="71"/>
      <c r="BN112" s="71"/>
      <c r="BO112" s="71"/>
      <c r="BP112" s="71"/>
      <c r="BQ112" s="71"/>
      <c r="BR112" s="71"/>
      <c r="BS112" s="71"/>
      <c r="BT112" s="71"/>
      <c r="BU112" s="71"/>
      <c r="BV112" s="71"/>
      <c r="BW112" s="71"/>
      <c r="BX112" s="71"/>
      <c r="BY112" s="71"/>
      <c r="BZ112" s="71"/>
      <c r="CA112" s="71"/>
      <c r="CB112" s="71"/>
      <c r="CC112" s="71"/>
      <c r="CD112" s="71"/>
      <c r="CE112" s="71"/>
      <c r="CF112" s="71"/>
      <c r="CG112" s="71"/>
      <c r="CH112" s="71"/>
      <c r="CI112" s="71"/>
      <c r="CJ112" s="71"/>
      <c r="CK112" s="71"/>
      <c r="CL112" s="71"/>
      <c r="CM112" s="71"/>
      <c r="CN112" s="71"/>
      <c r="CO112" s="71"/>
      <c r="CP112" s="71"/>
      <c r="CQ112" s="71"/>
      <c r="CR112" s="71"/>
      <c r="CS112" s="71"/>
      <c r="CT112" s="71"/>
      <c r="CU112" s="71"/>
      <c r="CV112" s="71"/>
      <c r="CW112" s="71"/>
      <c r="CX112" s="71"/>
      <c r="CY112" s="71"/>
      <c r="CZ112" s="71"/>
      <c r="DA112" s="71"/>
      <c r="DB112" s="71"/>
      <c r="DC112" s="71"/>
      <c r="DD112" s="71"/>
      <c r="DE112" s="71"/>
      <c r="DF112" s="71"/>
      <c r="DG112" s="71"/>
      <c r="DH112" s="71"/>
      <c r="DI112" s="71"/>
      <c r="DJ112" s="71"/>
      <c r="DK112" s="71"/>
      <c r="DL112" s="71"/>
      <c r="DM112" s="71"/>
      <c r="DN112" s="71"/>
      <c r="DO112" s="71"/>
      <c r="DP112" s="71"/>
      <c r="DQ112" s="71"/>
      <c r="DR112" s="71"/>
      <c r="DS112" s="71"/>
      <c r="DT112" s="71"/>
      <c r="DU112" s="71"/>
      <c r="DV112" s="71"/>
      <c r="DW112" s="71"/>
      <c r="DX112" s="71"/>
      <c r="DY112" s="71"/>
      <c r="DZ112" s="71"/>
      <c r="EA112" s="71"/>
      <c r="EB112" s="71"/>
      <c r="EC112" s="71"/>
      <c r="ED112" s="71"/>
      <c r="EE112" s="71"/>
      <c r="EF112" s="71"/>
      <c r="EG112" s="71"/>
      <c r="EH112" s="71"/>
      <c r="EI112" s="71"/>
      <c r="EJ112" s="71"/>
      <c r="EK112" s="71"/>
      <c r="EL112" s="71"/>
      <c r="EM112" s="71"/>
      <c r="EN112" s="71"/>
      <c r="EO112" s="71"/>
      <c r="EP112" s="71"/>
      <c r="EQ112" s="71"/>
      <c r="ER112" s="71"/>
      <c r="ES112" s="71"/>
      <c r="ET112" s="71"/>
      <c r="EU112" s="71"/>
      <c r="EV112" s="71"/>
      <c r="EW112" s="71"/>
      <c r="EX112" s="71"/>
      <c r="EY112" s="71"/>
      <c r="EZ112" s="71"/>
      <c r="FA112" s="71"/>
      <c r="FB112" s="71"/>
      <c r="FC112" s="71"/>
      <c r="FD112" s="71"/>
      <c r="FE112" s="71"/>
      <c r="FF112" s="71"/>
      <c r="FG112" s="71"/>
      <c r="FH112" s="71"/>
      <c r="FI112" s="71"/>
      <c r="FJ112" s="71"/>
      <c r="FK112" s="71"/>
      <c r="FL112" s="71"/>
      <c r="FM112" s="71"/>
      <c r="FN112" s="71"/>
      <c r="FO112" s="71"/>
      <c r="FP112" s="71"/>
      <c r="FQ112" s="71"/>
      <c r="FR112" s="71"/>
      <c r="FS112" s="71"/>
      <c r="FT112" s="71"/>
      <c r="FU112" s="71"/>
      <c r="FV112" s="71"/>
      <c r="FW112" s="71"/>
      <c r="FX112" s="71"/>
      <c r="FY112" s="71"/>
      <c r="FZ112" s="71"/>
      <c r="GA112" s="71"/>
      <c r="GB112" s="71"/>
      <c r="GC112" s="71"/>
      <c r="GD112" s="71"/>
      <c r="GE112" s="71"/>
      <c r="GF112" s="71"/>
      <c r="GG112" s="71"/>
      <c r="GH112" s="71"/>
      <c r="GI112" s="71"/>
      <c r="GJ112" s="71"/>
      <c r="GK112" s="71"/>
      <c r="GL112" s="71"/>
      <c r="GM112" s="71"/>
      <c r="GN112" s="71"/>
      <c r="GO112" s="71"/>
      <c r="GP112" s="71"/>
      <c r="GQ112" s="71"/>
      <c r="GR112" s="71"/>
      <c r="GS112" s="71"/>
      <c r="GT112" s="71"/>
      <c r="GU112" s="71"/>
      <c r="GV112" s="71"/>
      <c r="GW112" s="71"/>
      <c r="GX112" s="71"/>
      <c r="GY112" s="71"/>
      <c r="GZ112" s="71"/>
      <c r="HA112" s="71"/>
      <c r="HB112" s="71"/>
      <c r="HC112" s="71"/>
      <c r="HD112" s="71"/>
      <c r="HE112" s="71"/>
      <c r="HF112" s="71"/>
      <c r="HG112" s="71"/>
      <c r="HH112" s="71"/>
      <c r="HI112" s="71"/>
      <c r="HJ112" s="71"/>
      <c r="HK112" s="71"/>
      <c r="HL112" s="71"/>
      <c r="HM112" s="71"/>
      <c r="HN112" s="71"/>
      <c r="HO112" s="71"/>
      <c r="HP112" s="71"/>
      <c r="HQ112" s="71"/>
      <c r="HR112" s="71"/>
      <c r="HS112" s="71"/>
      <c r="HT112" s="71"/>
      <c r="HU112" s="71"/>
    </row>
    <row r="113" spans="1:229" s="72" customFormat="1" ht="17.149999999999999" customHeight="1" x14ac:dyDescent="0.35">
      <c r="A113" s="69"/>
      <c r="B113" s="86" t="s">
        <v>214</v>
      </c>
      <c r="C113" s="300"/>
      <c r="D113" s="286"/>
      <c r="E113" s="71"/>
      <c r="F113" s="71"/>
      <c r="G113" s="71"/>
      <c r="H113" s="71"/>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c r="BB113" s="71"/>
      <c r="BC113" s="71"/>
      <c r="BD113" s="71"/>
      <c r="BE113" s="71"/>
      <c r="BF113" s="71"/>
      <c r="BG113" s="71"/>
      <c r="BH113" s="71"/>
      <c r="BI113" s="71"/>
      <c r="BJ113" s="71"/>
      <c r="BK113" s="71"/>
      <c r="BL113" s="71"/>
      <c r="BM113" s="71"/>
      <c r="BN113" s="71"/>
      <c r="BO113" s="71"/>
      <c r="BP113" s="71"/>
      <c r="BQ113" s="71"/>
      <c r="BR113" s="71"/>
      <c r="BS113" s="71"/>
      <c r="BT113" s="71"/>
      <c r="BU113" s="71"/>
      <c r="BV113" s="71"/>
      <c r="BW113" s="71"/>
      <c r="BX113" s="71"/>
      <c r="BY113" s="71"/>
      <c r="BZ113" s="71"/>
      <c r="CA113" s="71"/>
      <c r="CB113" s="71"/>
      <c r="CC113" s="71"/>
      <c r="CD113" s="71"/>
      <c r="CE113" s="71"/>
      <c r="CF113" s="71"/>
      <c r="CG113" s="71"/>
      <c r="CH113" s="71"/>
      <c r="CI113" s="71"/>
      <c r="CJ113" s="71"/>
      <c r="CK113" s="71"/>
      <c r="CL113" s="71"/>
      <c r="CM113" s="71"/>
      <c r="CN113" s="71"/>
      <c r="CO113" s="71"/>
      <c r="CP113" s="71"/>
      <c r="CQ113" s="71"/>
      <c r="CR113" s="71"/>
      <c r="CS113" s="71"/>
      <c r="CT113" s="71"/>
      <c r="CU113" s="71"/>
      <c r="CV113" s="71"/>
      <c r="CW113" s="71"/>
      <c r="CX113" s="71"/>
      <c r="CY113" s="71"/>
      <c r="CZ113" s="71"/>
      <c r="DA113" s="71"/>
      <c r="DB113" s="71"/>
      <c r="DC113" s="71"/>
      <c r="DD113" s="71"/>
      <c r="DE113" s="71"/>
      <c r="DF113" s="71"/>
      <c r="DG113" s="71"/>
      <c r="DH113" s="71"/>
      <c r="DI113" s="71"/>
      <c r="DJ113" s="71"/>
      <c r="DK113" s="71"/>
      <c r="DL113" s="71"/>
      <c r="DM113" s="71"/>
      <c r="DN113" s="71"/>
      <c r="DO113" s="71"/>
      <c r="DP113" s="71"/>
      <c r="DQ113" s="71"/>
      <c r="DR113" s="71"/>
      <c r="DS113" s="71"/>
      <c r="DT113" s="71"/>
      <c r="DU113" s="71"/>
      <c r="DV113" s="71"/>
      <c r="DW113" s="71"/>
      <c r="DX113" s="71"/>
      <c r="DY113" s="71"/>
      <c r="DZ113" s="71"/>
      <c r="EA113" s="71"/>
      <c r="EB113" s="71"/>
      <c r="EC113" s="71"/>
      <c r="ED113" s="71"/>
      <c r="EE113" s="71"/>
      <c r="EF113" s="71"/>
      <c r="EG113" s="71"/>
      <c r="EH113" s="71"/>
      <c r="EI113" s="71"/>
      <c r="EJ113" s="71"/>
      <c r="EK113" s="71"/>
      <c r="EL113" s="71"/>
      <c r="EM113" s="71"/>
      <c r="EN113" s="71"/>
      <c r="EO113" s="71"/>
      <c r="EP113" s="71"/>
      <c r="EQ113" s="71"/>
      <c r="ER113" s="71"/>
      <c r="ES113" s="71"/>
      <c r="ET113" s="71"/>
      <c r="EU113" s="71"/>
      <c r="EV113" s="71"/>
      <c r="EW113" s="71"/>
      <c r="EX113" s="71"/>
      <c r="EY113" s="71"/>
      <c r="EZ113" s="71"/>
      <c r="FA113" s="71"/>
      <c r="FB113" s="71"/>
      <c r="FC113" s="71"/>
      <c r="FD113" s="71"/>
      <c r="FE113" s="71"/>
      <c r="FF113" s="71"/>
      <c r="FG113" s="71"/>
      <c r="FH113" s="71"/>
      <c r="FI113" s="71"/>
      <c r="FJ113" s="71"/>
      <c r="FK113" s="71"/>
      <c r="FL113" s="71"/>
      <c r="FM113" s="71"/>
      <c r="FN113" s="71"/>
      <c r="FO113" s="71"/>
      <c r="FP113" s="71"/>
      <c r="FQ113" s="71"/>
      <c r="FR113" s="71"/>
      <c r="FS113" s="71"/>
      <c r="FT113" s="71"/>
      <c r="FU113" s="71"/>
      <c r="FV113" s="71"/>
      <c r="FW113" s="71"/>
      <c r="FX113" s="71"/>
      <c r="FY113" s="71"/>
      <c r="FZ113" s="71"/>
      <c r="GA113" s="71"/>
      <c r="GB113" s="71"/>
      <c r="GC113" s="71"/>
      <c r="GD113" s="71"/>
      <c r="GE113" s="71"/>
      <c r="GF113" s="71"/>
      <c r="GG113" s="71"/>
      <c r="GH113" s="71"/>
      <c r="GI113" s="71"/>
      <c r="GJ113" s="71"/>
      <c r="GK113" s="71"/>
      <c r="GL113" s="71"/>
      <c r="GM113" s="71"/>
      <c r="GN113" s="71"/>
      <c r="GO113" s="71"/>
      <c r="GP113" s="71"/>
      <c r="GQ113" s="71"/>
      <c r="GR113" s="71"/>
      <c r="GS113" s="71"/>
      <c r="GT113" s="71"/>
      <c r="GU113" s="71"/>
      <c r="GV113" s="71"/>
      <c r="GW113" s="71"/>
      <c r="GX113" s="71"/>
      <c r="GY113" s="71"/>
      <c r="GZ113" s="71"/>
      <c r="HA113" s="71"/>
      <c r="HB113" s="71"/>
      <c r="HC113" s="71"/>
      <c r="HD113" s="71"/>
      <c r="HE113" s="71"/>
      <c r="HF113" s="71"/>
      <c r="HG113" s="71"/>
      <c r="HH113" s="71"/>
      <c r="HI113" s="71"/>
      <c r="HJ113" s="71"/>
      <c r="HK113" s="71"/>
      <c r="HL113" s="71"/>
      <c r="HM113" s="71"/>
      <c r="HN113" s="71"/>
      <c r="HO113" s="71"/>
      <c r="HP113" s="71"/>
      <c r="HQ113" s="71"/>
      <c r="HR113" s="71"/>
      <c r="HS113" s="71"/>
      <c r="HT113" s="71"/>
      <c r="HU113" s="71"/>
    </row>
    <row r="114" spans="1:229" s="48" customFormat="1" ht="30" customHeight="1" x14ac:dyDescent="0.35">
      <c r="A114" s="68">
        <v>12.4</v>
      </c>
      <c r="B114" s="97" t="s">
        <v>215</v>
      </c>
      <c r="C114" s="65">
        <v>0.26</v>
      </c>
      <c r="D114" s="65">
        <v>0.52</v>
      </c>
    </row>
    <row r="115" spans="1:229" s="72" customFormat="1" ht="30" customHeight="1" x14ac:dyDescent="0.35">
      <c r="A115" s="68">
        <v>12.5</v>
      </c>
      <c r="B115" s="73" t="s">
        <v>216</v>
      </c>
      <c r="C115" s="65">
        <v>0.09</v>
      </c>
      <c r="D115" s="65">
        <v>0.1</v>
      </c>
      <c r="E115" s="71"/>
      <c r="F115" s="71"/>
      <c r="G115" s="71"/>
      <c r="H115" s="71"/>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71"/>
      <c r="BK115" s="71"/>
      <c r="BL115" s="71"/>
      <c r="BM115" s="71"/>
      <c r="BN115" s="71"/>
      <c r="BO115" s="71"/>
      <c r="BP115" s="71"/>
      <c r="BQ115" s="71"/>
      <c r="BR115" s="71"/>
      <c r="BS115" s="71"/>
      <c r="BT115" s="71"/>
      <c r="BU115" s="71"/>
      <c r="BV115" s="71"/>
      <c r="BW115" s="71"/>
      <c r="BX115" s="71"/>
      <c r="BY115" s="71"/>
      <c r="BZ115" s="71"/>
      <c r="CA115" s="71"/>
      <c r="CB115" s="71"/>
      <c r="CC115" s="71"/>
      <c r="CD115" s="71"/>
      <c r="CE115" s="71"/>
      <c r="CF115" s="71"/>
      <c r="CG115" s="71"/>
      <c r="CH115" s="71"/>
      <c r="CI115" s="71"/>
      <c r="CJ115" s="71"/>
      <c r="CK115" s="71"/>
      <c r="CL115" s="71"/>
      <c r="CM115" s="71"/>
      <c r="CN115" s="71"/>
      <c r="CO115" s="71"/>
      <c r="CP115" s="71"/>
      <c r="CQ115" s="71"/>
      <c r="CR115" s="71"/>
      <c r="CS115" s="71"/>
      <c r="CT115" s="71"/>
      <c r="CU115" s="71"/>
      <c r="CV115" s="71"/>
      <c r="CW115" s="71"/>
      <c r="CX115" s="71"/>
      <c r="CY115" s="71"/>
      <c r="CZ115" s="71"/>
      <c r="DA115" s="71"/>
      <c r="DB115" s="71"/>
      <c r="DC115" s="71"/>
      <c r="DD115" s="71"/>
      <c r="DE115" s="71"/>
      <c r="DF115" s="71"/>
      <c r="DG115" s="71"/>
      <c r="DH115" s="71"/>
      <c r="DI115" s="71"/>
      <c r="DJ115" s="71"/>
      <c r="DK115" s="71"/>
      <c r="DL115" s="71"/>
      <c r="DM115" s="71"/>
      <c r="DN115" s="71"/>
      <c r="DO115" s="71"/>
      <c r="DP115" s="71"/>
      <c r="DQ115" s="71"/>
      <c r="DR115" s="71"/>
      <c r="DS115" s="71"/>
      <c r="DT115" s="71"/>
      <c r="DU115" s="71"/>
      <c r="DV115" s="71"/>
      <c r="DW115" s="71"/>
      <c r="DX115" s="71"/>
      <c r="DY115" s="71"/>
      <c r="DZ115" s="71"/>
      <c r="EA115" s="71"/>
      <c r="EB115" s="71"/>
      <c r="EC115" s="71"/>
      <c r="ED115" s="71"/>
      <c r="EE115" s="71"/>
      <c r="EF115" s="71"/>
      <c r="EG115" s="71"/>
      <c r="EH115" s="71"/>
      <c r="EI115" s="71"/>
      <c r="EJ115" s="71"/>
      <c r="EK115" s="71"/>
      <c r="EL115" s="71"/>
      <c r="EM115" s="71"/>
      <c r="EN115" s="71"/>
      <c r="EO115" s="71"/>
      <c r="EP115" s="71"/>
      <c r="EQ115" s="71"/>
      <c r="ER115" s="71"/>
      <c r="ES115" s="71"/>
      <c r="ET115" s="71"/>
      <c r="EU115" s="71"/>
      <c r="EV115" s="71"/>
      <c r="EW115" s="71"/>
      <c r="EX115" s="71"/>
      <c r="EY115" s="71"/>
      <c r="EZ115" s="71"/>
      <c r="FA115" s="71"/>
      <c r="FB115" s="71"/>
      <c r="FC115" s="71"/>
      <c r="FD115" s="71"/>
      <c r="FE115" s="71"/>
      <c r="FF115" s="71"/>
      <c r="FG115" s="71"/>
      <c r="FH115" s="71"/>
      <c r="FI115" s="71"/>
      <c r="FJ115" s="71"/>
      <c r="FK115" s="71"/>
      <c r="FL115" s="71"/>
      <c r="FM115" s="71"/>
      <c r="FN115" s="71"/>
      <c r="FO115" s="71"/>
      <c r="FP115" s="71"/>
      <c r="FQ115" s="71"/>
      <c r="FR115" s="71"/>
      <c r="FS115" s="71"/>
      <c r="FT115" s="71"/>
      <c r="FU115" s="71"/>
      <c r="FV115" s="71"/>
      <c r="FW115" s="71"/>
      <c r="FX115" s="71"/>
      <c r="FY115" s="71"/>
      <c r="FZ115" s="71"/>
      <c r="GA115" s="71"/>
      <c r="GB115" s="71"/>
      <c r="GC115" s="71"/>
      <c r="GD115" s="71"/>
      <c r="GE115" s="71"/>
      <c r="GF115" s="71"/>
      <c r="GG115" s="71"/>
      <c r="GH115" s="71"/>
      <c r="GI115" s="71"/>
      <c r="GJ115" s="71"/>
      <c r="GK115" s="71"/>
      <c r="GL115" s="71"/>
      <c r="GM115" s="71"/>
      <c r="GN115" s="71"/>
      <c r="GO115" s="71"/>
      <c r="GP115" s="71"/>
      <c r="GQ115" s="71"/>
      <c r="GR115" s="71"/>
      <c r="GS115" s="71"/>
      <c r="GT115" s="71"/>
      <c r="GU115" s="71"/>
      <c r="GV115" s="71"/>
      <c r="GW115" s="71"/>
      <c r="GX115" s="71"/>
      <c r="GY115" s="71"/>
      <c r="GZ115" s="71"/>
      <c r="HA115" s="71"/>
      <c r="HB115" s="71"/>
      <c r="HC115" s="71"/>
      <c r="HD115" s="71"/>
      <c r="HE115" s="71"/>
      <c r="HF115" s="71"/>
      <c r="HG115" s="71"/>
      <c r="HH115" s="71"/>
      <c r="HI115" s="71"/>
      <c r="HJ115" s="71"/>
      <c r="HK115" s="71"/>
      <c r="HL115" s="71"/>
      <c r="HM115" s="71"/>
      <c r="HN115" s="71"/>
      <c r="HO115" s="71"/>
      <c r="HP115" s="71"/>
      <c r="HQ115" s="71"/>
      <c r="HR115" s="71"/>
      <c r="HS115" s="71"/>
      <c r="HT115" s="71"/>
      <c r="HU115" s="71"/>
    </row>
    <row r="116" spans="1:229" s="71" customFormat="1" ht="33" customHeight="1" x14ac:dyDescent="0.35">
      <c r="A116" s="69">
        <v>12.6</v>
      </c>
      <c r="B116" s="73" t="s">
        <v>51</v>
      </c>
      <c r="C116" s="312">
        <v>0.66</v>
      </c>
      <c r="D116" s="89">
        <v>0.21</v>
      </c>
    </row>
    <row r="117" spans="1:229" s="48" customFormat="1" ht="18" customHeight="1" x14ac:dyDescent="0.35">
      <c r="A117" s="135"/>
      <c r="B117" s="86" t="s">
        <v>217</v>
      </c>
      <c r="C117" s="87"/>
      <c r="D117" s="92"/>
    </row>
    <row r="118" spans="1:229" s="71" customFormat="1" ht="33" customHeight="1" thickBot="1" x14ac:dyDescent="0.4">
      <c r="A118" s="66">
        <v>12.7</v>
      </c>
      <c r="B118" s="97" t="s">
        <v>213</v>
      </c>
      <c r="C118" s="77">
        <v>0.16</v>
      </c>
      <c r="D118" s="77">
        <v>0.27</v>
      </c>
    </row>
    <row r="119" spans="1:229" s="48" customFormat="1" ht="30" customHeight="1" thickTop="1" x14ac:dyDescent="0.35">
      <c r="A119" s="56" t="s">
        <v>218</v>
      </c>
      <c r="B119" s="78"/>
      <c r="C119" s="296"/>
      <c r="D119" s="297"/>
    </row>
    <row r="120" spans="1:229" s="48" customFormat="1" ht="33.5" thickBot="1" x14ac:dyDescent="0.4">
      <c r="A120" s="69">
        <v>13.3</v>
      </c>
      <c r="B120" s="62" t="s">
        <v>224</v>
      </c>
      <c r="C120" s="65">
        <v>0.15</v>
      </c>
      <c r="D120" s="65">
        <v>0.15</v>
      </c>
    </row>
    <row r="121" spans="1:229" s="48" customFormat="1" ht="30" customHeight="1" thickTop="1" x14ac:dyDescent="0.35">
      <c r="A121" s="56" t="s">
        <v>233</v>
      </c>
      <c r="B121" s="78"/>
      <c r="C121" s="296"/>
      <c r="D121" s="297"/>
    </row>
    <row r="122" spans="1:229" s="48" customFormat="1" ht="30" customHeight="1" x14ac:dyDescent="0.35">
      <c r="A122" s="69">
        <v>14.1</v>
      </c>
      <c r="B122" s="62" t="s">
        <v>234</v>
      </c>
      <c r="C122" s="105">
        <v>0.64</v>
      </c>
      <c r="D122" s="65">
        <v>0.39</v>
      </c>
    </row>
    <row r="123" spans="1:229" s="48" customFormat="1" ht="30" customHeight="1" x14ac:dyDescent="0.35">
      <c r="A123" s="69">
        <v>14.2</v>
      </c>
      <c r="B123" s="62" t="s">
        <v>235</v>
      </c>
      <c r="C123" s="105">
        <v>0.34</v>
      </c>
      <c r="D123" s="65">
        <v>0.15</v>
      </c>
    </row>
    <row r="124" spans="1:229" s="48" customFormat="1" ht="30" customHeight="1" x14ac:dyDescent="0.35">
      <c r="A124" s="61">
        <v>14.3</v>
      </c>
      <c r="B124" s="62" t="s">
        <v>318</v>
      </c>
      <c r="C124" s="87"/>
      <c r="D124" s="88"/>
    </row>
    <row r="125" spans="1:229" s="48" customFormat="1" ht="30" customHeight="1" x14ac:dyDescent="0.35">
      <c r="A125" s="66"/>
      <c r="B125" s="97" t="s">
        <v>237</v>
      </c>
      <c r="C125" s="65">
        <v>0.39</v>
      </c>
      <c r="D125" s="65">
        <v>0.33</v>
      </c>
    </row>
    <row r="126" spans="1:229" s="72" customFormat="1" ht="30" customHeight="1" x14ac:dyDescent="0.35">
      <c r="A126" s="68"/>
      <c r="B126" s="97" t="s">
        <v>238</v>
      </c>
      <c r="C126" s="65">
        <v>0.43</v>
      </c>
      <c r="D126" s="65">
        <v>0.46</v>
      </c>
      <c r="E126" s="71"/>
      <c r="F126" s="71"/>
      <c r="G126" s="71"/>
      <c r="H126" s="71"/>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71"/>
      <c r="BQ126" s="71"/>
      <c r="BR126" s="71"/>
      <c r="BS126" s="71"/>
      <c r="BT126" s="71"/>
      <c r="BU126" s="71"/>
      <c r="BV126" s="71"/>
      <c r="BW126" s="71"/>
      <c r="BX126" s="71"/>
      <c r="BY126" s="71"/>
      <c r="BZ126" s="71"/>
      <c r="CA126" s="71"/>
      <c r="CB126" s="71"/>
      <c r="CC126" s="71"/>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71"/>
      <c r="EU126" s="71"/>
      <c r="EV126" s="71"/>
      <c r="EW126" s="71"/>
      <c r="EX126" s="71"/>
      <c r="EY126" s="71"/>
      <c r="EZ126" s="71"/>
      <c r="FA126" s="71"/>
      <c r="FB126" s="71"/>
      <c r="FC126" s="71"/>
      <c r="FD126" s="71"/>
      <c r="FE126" s="71"/>
      <c r="FF126" s="71"/>
      <c r="FG126" s="71"/>
      <c r="FH126" s="71"/>
      <c r="FI126" s="71"/>
      <c r="FJ126" s="71"/>
      <c r="FK126" s="71"/>
      <c r="FL126" s="71"/>
      <c r="FM126" s="71"/>
      <c r="FN126" s="71"/>
      <c r="FO126" s="71"/>
      <c r="FP126" s="71"/>
      <c r="FQ126" s="71"/>
      <c r="FR126" s="71"/>
      <c r="FS126" s="71"/>
      <c r="FT126" s="71"/>
      <c r="FU126" s="71"/>
      <c r="FV126" s="71"/>
      <c r="FW126" s="71"/>
      <c r="FX126" s="71"/>
      <c r="FY126" s="71"/>
      <c r="FZ126" s="71"/>
      <c r="GA126" s="71"/>
      <c r="GB126" s="71"/>
      <c r="GC126" s="71"/>
      <c r="GD126" s="71"/>
      <c r="GE126" s="71"/>
      <c r="GF126" s="71"/>
      <c r="GG126" s="71"/>
      <c r="GH126" s="71"/>
      <c r="GI126" s="71"/>
      <c r="GJ126" s="71"/>
      <c r="GK126" s="71"/>
      <c r="GL126" s="71"/>
      <c r="GM126" s="71"/>
      <c r="GN126" s="71"/>
      <c r="GO126" s="71"/>
      <c r="GP126" s="71"/>
      <c r="GQ126" s="71"/>
      <c r="GR126" s="71"/>
      <c r="GS126" s="71"/>
      <c r="GT126" s="71"/>
      <c r="GU126" s="71"/>
      <c r="GV126" s="71"/>
      <c r="GW126" s="71"/>
      <c r="GX126" s="71"/>
      <c r="GY126" s="71"/>
      <c r="GZ126" s="71"/>
      <c r="HA126" s="71"/>
      <c r="HB126" s="71"/>
      <c r="HC126" s="71"/>
      <c r="HD126" s="71"/>
      <c r="HE126" s="71"/>
      <c r="HF126" s="71"/>
      <c r="HG126" s="71"/>
      <c r="HH126" s="71"/>
      <c r="HI126" s="71"/>
      <c r="HJ126" s="71"/>
      <c r="HK126" s="71"/>
      <c r="HL126" s="71"/>
      <c r="HM126" s="71"/>
      <c r="HN126" s="71"/>
      <c r="HO126" s="71"/>
      <c r="HP126" s="71"/>
      <c r="HQ126" s="71"/>
      <c r="HR126" s="71"/>
      <c r="HS126" s="71"/>
      <c r="HT126" s="71"/>
      <c r="HU126" s="71"/>
    </row>
    <row r="127" spans="1:229" s="48" customFormat="1" ht="30" customHeight="1" x14ac:dyDescent="0.35">
      <c r="A127" s="66">
        <v>14.4</v>
      </c>
      <c r="B127" s="119" t="s">
        <v>319</v>
      </c>
      <c r="C127" s="105">
        <v>0.44</v>
      </c>
      <c r="D127" s="65">
        <v>0.23</v>
      </c>
    </row>
    <row r="128" spans="1:229" s="48" customFormat="1" ht="30" customHeight="1" thickBot="1" x14ac:dyDescent="0.4">
      <c r="A128" s="126"/>
      <c r="B128" s="119" t="s">
        <v>320</v>
      </c>
      <c r="C128" s="65">
        <v>0.46</v>
      </c>
      <c r="D128" s="65">
        <v>0.28999999999999998</v>
      </c>
    </row>
    <row r="129" spans="1:229" s="48" customFormat="1" ht="30" customHeight="1" thickTop="1" x14ac:dyDescent="0.35">
      <c r="A129" s="115" t="s">
        <v>249</v>
      </c>
      <c r="B129" s="78"/>
      <c r="C129" s="296"/>
      <c r="D129" s="303"/>
    </row>
    <row r="130" spans="1:229" s="48" customFormat="1" ht="30" customHeight="1" x14ac:dyDescent="0.35">
      <c r="A130" s="61">
        <v>15.1</v>
      </c>
      <c r="B130" s="62" t="s">
        <v>250</v>
      </c>
      <c r="C130" s="87"/>
      <c r="D130" s="88"/>
    </row>
    <row r="131" spans="1:229" s="48" customFormat="1" ht="30" customHeight="1" x14ac:dyDescent="0.35">
      <c r="A131" s="66"/>
      <c r="B131" s="97" t="s">
        <v>251</v>
      </c>
      <c r="C131" s="308">
        <v>0.13</v>
      </c>
      <c r="D131" s="89">
        <v>0.35</v>
      </c>
    </row>
    <row r="132" spans="1:229" s="48" customFormat="1" ht="30" customHeight="1" x14ac:dyDescent="0.35">
      <c r="A132" s="85"/>
      <c r="B132" s="112" t="s">
        <v>252</v>
      </c>
      <c r="C132" s="65">
        <v>0.23</v>
      </c>
      <c r="D132" s="65">
        <v>0.3</v>
      </c>
    </row>
    <row r="133" spans="1:229" s="48" customFormat="1" ht="17.149999999999999" customHeight="1" x14ac:dyDescent="0.35">
      <c r="A133" s="135"/>
      <c r="B133" s="179" t="s">
        <v>355</v>
      </c>
      <c r="C133" s="102"/>
      <c r="D133" s="181"/>
    </row>
    <row r="134" spans="1:229" s="72" customFormat="1" ht="30" customHeight="1" x14ac:dyDescent="0.35">
      <c r="A134" s="68">
        <v>15.3</v>
      </c>
      <c r="B134" s="97" t="s">
        <v>356</v>
      </c>
      <c r="C134" s="65">
        <v>0.86</v>
      </c>
      <c r="D134" s="65">
        <v>0.91</v>
      </c>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c r="BB134" s="71"/>
      <c r="BC134" s="71"/>
      <c r="BD134" s="71"/>
      <c r="BE134" s="71"/>
      <c r="BF134" s="71"/>
      <c r="BG134" s="71"/>
      <c r="BH134" s="71"/>
      <c r="BI134" s="71"/>
      <c r="BJ134" s="71"/>
      <c r="BK134" s="71"/>
      <c r="BL134" s="71"/>
      <c r="BM134" s="71"/>
      <c r="BN134" s="71"/>
      <c r="BO134" s="71"/>
      <c r="BP134" s="71"/>
      <c r="BQ134" s="71"/>
      <c r="BR134" s="71"/>
      <c r="BS134" s="71"/>
      <c r="BT134" s="71"/>
      <c r="BU134" s="71"/>
      <c r="BV134" s="71"/>
      <c r="BW134" s="71"/>
      <c r="BX134" s="71"/>
      <c r="BY134" s="71"/>
      <c r="BZ134" s="71"/>
      <c r="CA134" s="71"/>
      <c r="CB134" s="71"/>
      <c r="CC134" s="71"/>
      <c r="CD134" s="71"/>
      <c r="CE134" s="71"/>
      <c r="CF134" s="71"/>
      <c r="CG134" s="71"/>
      <c r="CH134" s="71"/>
      <c r="CI134" s="71"/>
      <c r="CJ134" s="71"/>
      <c r="CK134" s="71"/>
      <c r="CL134" s="71"/>
      <c r="CM134" s="71"/>
      <c r="CN134" s="71"/>
      <c r="CO134" s="71"/>
      <c r="CP134" s="71"/>
      <c r="CQ134" s="71"/>
      <c r="CR134" s="71"/>
      <c r="CS134" s="71"/>
      <c r="CT134" s="71"/>
      <c r="CU134" s="71"/>
      <c r="CV134" s="71"/>
      <c r="CW134" s="71"/>
      <c r="CX134" s="71"/>
      <c r="CY134" s="71"/>
      <c r="CZ134" s="71"/>
      <c r="DA134" s="71"/>
      <c r="DB134" s="71"/>
      <c r="DC134" s="71"/>
      <c r="DD134" s="71"/>
      <c r="DE134" s="71"/>
      <c r="DF134" s="71"/>
      <c r="DG134" s="71"/>
      <c r="DH134" s="71"/>
      <c r="DI134" s="71"/>
      <c r="DJ134" s="71"/>
      <c r="DK134" s="71"/>
      <c r="DL134" s="71"/>
      <c r="DM134" s="71"/>
      <c r="DN134" s="71"/>
      <c r="DO134" s="71"/>
      <c r="DP134" s="71"/>
      <c r="DQ134" s="71"/>
      <c r="DR134" s="71"/>
      <c r="DS134" s="71"/>
      <c r="DT134" s="71"/>
      <c r="DU134" s="71"/>
      <c r="DV134" s="71"/>
      <c r="DW134" s="71"/>
      <c r="DX134" s="71"/>
      <c r="DY134" s="71"/>
      <c r="DZ134" s="71"/>
      <c r="EA134" s="71"/>
      <c r="EB134" s="71"/>
      <c r="EC134" s="71"/>
      <c r="ED134" s="71"/>
      <c r="EE134" s="71"/>
      <c r="EF134" s="71"/>
      <c r="EG134" s="71"/>
      <c r="EH134" s="71"/>
      <c r="EI134" s="71"/>
      <c r="EJ134" s="71"/>
      <c r="EK134" s="71"/>
      <c r="EL134" s="71"/>
      <c r="EM134" s="71"/>
      <c r="EN134" s="71"/>
      <c r="EO134" s="71"/>
      <c r="EP134" s="71"/>
      <c r="EQ134" s="71"/>
      <c r="ER134" s="71"/>
      <c r="ES134" s="71"/>
      <c r="ET134" s="71"/>
      <c r="EU134" s="71"/>
      <c r="EV134" s="71"/>
      <c r="EW134" s="71"/>
      <c r="EX134" s="71"/>
      <c r="EY134" s="71"/>
      <c r="EZ134" s="71"/>
      <c r="FA134" s="71"/>
      <c r="FB134" s="71"/>
      <c r="FC134" s="71"/>
      <c r="FD134" s="71"/>
      <c r="FE134" s="71"/>
      <c r="FF134" s="71"/>
      <c r="FG134" s="71"/>
      <c r="FH134" s="71"/>
      <c r="FI134" s="71"/>
      <c r="FJ134" s="71"/>
      <c r="FK134" s="71"/>
      <c r="FL134" s="71"/>
      <c r="FM134" s="71"/>
      <c r="FN134" s="71"/>
      <c r="FO134" s="71"/>
      <c r="FP134" s="71"/>
      <c r="FQ134" s="71"/>
      <c r="FR134" s="71"/>
      <c r="FS134" s="71"/>
      <c r="FT134" s="71"/>
      <c r="FU134" s="71"/>
      <c r="FV134" s="71"/>
      <c r="FW134" s="71"/>
      <c r="FX134" s="71"/>
      <c r="FY134" s="71"/>
      <c r="FZ134" s="71"/>
      <c r="GA134" s="71"/>
      <c r="GB134" s="71"/>
      <c r="GC134" s="71"/>
      <c r="GD134" s="71"/>
      <c r="GE134" s="71"/>
      <c r="GF134" s="71"/>
      <c r="GG134" s="71"/>
      <c r="GH134" s="71"/>
      <c r="GI134" s="71"/>
      <c r="GJ134" s="71"/>
      <c r="GK134" s="71"/>
      <c r="GL134" s="71"/>
      <c r="GM134" s="71"/>
      <c r="GN134" s="71"/>
      <c r="GO134" s="71"/>
      <c r="GP134" s="71"/>
      <c r="GQ134" s="71"/>
      <c r="GR134" s="71"/>
      <c r="GS134" s="71"/>
      <c r="GT134" s="71"/>
      <c r="GU134" s="71"/>
      <c r="GV134" s="71"/>
      <c r="GW134" s="71"/>
      <c r="GX134" s="71"/>
      <c r="GY134" s="71"/>
      <c r="GZ134" s="71"/>
      <c r="HA134" s="71"/>
      <c r="HB134" s="71"/>
      <c r="HC134" s="71"/>
      <c r="HD134" s="71"/>
      <c r="HE134" s="71"/>
      <c r="HF134" s="71"/>
      <c r="HG134" s="71"/>
      <c r="HH134" s="71"/>
      <c r="HI134" s="71"/>
      <c r="HJ134" s="71"/>
      <c r="HK134" s="71"/>
      <c r="HL134" s="71"/>
      <c r="HM134" s="71"/>
      <c r="HN134" s="71"/>
      <c r="HO134" s="71"/>
      <c r="HP134" s="71"/>
      <c r="HQ134" s="71"/>
      <c r="HR134" s="71"/>
      <c r="HS134" s="71"/>
      <c r="HT134" s="71"/>
      <c r="HU134" s="71"/>
    </row>
    <row r="135" spans="1:229" s="48" customFormat="1" ht="30" customHeight="1" x14ac:dyDescent="0.35">
      <c r="A135" s="69">
        <v>15.4</v>
      </c>
      <c r="B135" s="62" t="s">
        <v>322</v>
      </c>
      <c r="C135" s="65">
        <v>0.2</v>
      </c>
      <c r="D135" s="65">
        <v>0.26</v>
      </c>
    </row>
    <row r="136" spans="1:229" s="48" customFormat="1" ht="30" customHeight="1" x14ac:dyDescent="0.35">
      <c r="A136" s="69">
        <v>15.5</v>
      </c>
      <c r="B136" s="62" t="s">
        <v>357</v>
      </c>
      <c r="C136" s="65">
        <v>0.37</v>
      </c>
      <c r="D136" s="65">
        <v>0.28999999999999998</v>
      </c>
    </row>
    <row r="137" spans="1:229" s="48" customFormat="1" ht="30" customHeight="1" thickBot="1" x14ac:dyDescent="0.4">
      <c r="A137" s="69">
        <v>15.6</v>
      </c>
      <c r="B137" s="62" t="s">
        <v>260</v>
      </c>
      <c r="C137" s="65">
        <v>0.22</v>
      </c>
      <c r="D137" s="65">
        <v>0.18</v>
      </c>
    </row>
    <row r="138" spans="1:229" s="72" customFormat="1" ht="30" customHeight="1" thickTop="1" x14ac:dyDescent="0.35">
      <c r="A138" s="56" t="s">
        <v>266</v>
      </c>
      <c r="B138" s="78"/>
      <c r="C138" s="296"/>
      <c r="D138" s="297"/>
      <c r="E138" s="71"/>
      <c r="F138" s="71"/>
      <c r="G138" s="71"/>
      <c r="H138" s="71"/>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c r="BB138" s="71"/>
      <c r="BC138" s="71"/>
      <c r="BD138" s="71"/>
      <c r="BE138" s="71"/>
      <c r="BF138" s="71"/>
      <c r="BG138" s="71"/>
      <c r="BH138" s="71"/>
      <c r="BI138" s="71"/>
      <c r="BJ138" s="71"/>
      <c r="BK138" s="71"/>
      <c r="BL138" s="71"/>
      <c r="BM138" s="71"/>
      <c r="BN138" s="71"/>
      <c r="BO138" s="71"/>
      <c r="BP138" s="71"/>
      <c r="BQ138" s="71"/>
      <c r="BR138" s="71"/>
      <c r="BS138" s="71"/>
      <c r="BT138" s="71"/>
      <c r="BU138" s="71"/>
      <c r="BV138" s="71"/>
      <c r="BW138" s="71"/>
      <c r="BX138" s="71"/>
      <c r="BY138" s="71"/>
      <c r="BZ138" s="71"/>
      <c r="CA138" s="71"/>
      <c r="CB138" s="71"/>
      <c r="CC138" s="71"/>
      <c r="CD138" s="71"/>
      <c r="CE138" s="71"/>
      <c r="CF138" s="71"/>
      <c r="CG138" s="71"/>
      <c r="CH138" s="71"/>
      <c r="CI138" s="71"/>
      <c r="CJ138" s="71"/>
      <c r="CK138" s="71"/>
      <c r="CL138" s="71"/>
      <c r="CM138" s="71"/>
      <c r="CN138" s="71"/>
      <c r="CO138" s="71"/>
      <c r="CP138" s="71"/>
      <c r="CQ138" s="71"/>
      <c r="CR138" s="71"/>
      <c r="CS138" s="71"/>
      <c r="CT138" s="71"/>
      <c r="CU138" s="71"/>
      <c r="CV138" s="71"/>
      <c r="CW138" s="71"/>
      <c r="CX138" s="71"/>
      <c r="CY138" s="71"/>
      <c r="CZ138" s="71"/>
      <c r="DA138" s="71"/>
      <c r="DB138" s="71"/>
      <c r="DC138" s="71"/>
      <c r="DD138" s="71"/>
      <c r="DE138" s="71"/>
      <c r="DF138" s="71"/>
      <c r="DG138" s="71"/>
      <c r="DH138" s="71"/>
      <c r="DI138" s="71"/>
      <c r="DJ138" s="71"/>
      <c r="DK138" s="71"/>
      <c r="DL138" s="71"/>
      <c r="DM138" s="71"/>
      <c r="DN138" s="71"/>
      <c r="DO138" s="71"/>
      <c r="DP138" s="71"/>
      <c r="DQ138" s="71"/>
      <c r="DR138" s="71"/>
      <c r="DS138" s="71"/>
      <c r="DT138" s="71"/>
      <c r="DU138" s="71"/>
      <c r="DV138" s="71"/>
      <c r="DW138" s="71"/>
      <c r="DX138" s="71"/>
      <c r="DY138" s="71"/>
      <c r="DZ138" s="71"/>
      <c r="EA138" s="71"/>
      <c r="EB138" s="71"/>
      <c r="EC138" s="71"/>
      <c r="ED138" s="71"/>
      <c r="EE138" s="71"/>
      <c r="EF138" s="71"/>
      <c r="EG138" s="71"/>
      <c r="EH138" s="71"/>
      <c r="EI138" s="71"/>
      <c r="EJ138" s="71"/>
      <c r="EK138" s="71"/>
      <c r="EL138" s="71"/>
      <c r="EM138" s="71"/>
      <c r="EN138" s="71"/>
      <c r="EO138" s="71"/>
      <c r="EP138" s="71"/>
      <c r="EQ138" s="71"/>
      <c r="ER138" s="71"/>
      <c r="ES138" s="71"/>
      <c r="ET138" s="71"/>
      <c r="EU138" s="71"/>
      <c r="EV138" s="71"/>
      <c r="EW138" s="71"/>
      <c r="EX138" s="71"/>
      <c r="EY138" s="71"/>
      <c r="EZ138" s="71"/>
      <c r="FA138" s="71"/>
      <c r="FB138" s="71"/>
      <c r="FC138" s="71"/>
      <c r="FD138" s="71"/>
      <c r="FE138" s="71"/>
      <c r="FF138" s="71"/>
      <c r="FG138" s="71"/>
      <c r="FH138" s="71"/>
      <c r="FI138" s="71"/>
      <c r="FJ138" s="71"/>
      <c r="FK138" s="71"/>
      <c r="FL138" s="71"/>
      <c r="FM138" s="71"/>
      <c r="FN138" s="71"/>
      <c r="FO138" s="71"/>
      <c r="FP138" s="71"/>
      <c r="FQ138" s="71"/>
      <c r="FR138" s="71"/>
      <c r="FS138" s="71"/>
      <c r="FT138" s="71"/>
      <c r="FU138" s="71"/>
      <c r="FV138" s="71"/>
      <c r="FW138" s="71"/>
      <c r="FX138" s="71"/>
      <c r="FY138" s="71"/>
      <c r="FZ138" s="71"/>
      <c r="GA138" s="71"/>
      <c r="GB138" s="71"/>
      <c r="GC138" s="71"/>
      <c r="GD138" s="71"/>
      <c r="GE138" s="71"/>
      <c r="GF138" s="71"/>
      <c r="GG138" s="71"/>
      <c r="GH138" s="71"/>
      <c r="GI138" s="71"/>
      <c r="GJ138" s="71"/>
      <c r="GK138" s="71"/>
      <c r="GL138" s="71"/>
      <c r="GM138" s="71"/>
      <c r="GN138" s="71"/>
      <c r="GO138" s="71"/>
      <c r="GP138" s="71"/>
      <c r="GQ138" s="71"/>
      <c r="GR138" s="71"/>
      <c r="GS138" s="71"/>
      <c r="GT138" s="71"/>
      <c r="GU138" s="71"/>
      <c r="GV138" s="71"/>
      <c r="GW138" s="71"/>
      <c r="GX138" s="71"/>
      <c r="GY138" s="71"/>
      <c r="GZ138" s="71"/>
      <c r="HA138" s="71"/>
      <c r="HB138" s="71"/>
      <c r="HC138" s="71"/>
      <c r="HD138" s="71"/>
      <c r="HE138" s="71"/>
      <c r="HF138" s="71"/>
      <c r="HG138" s="71"/>
      <c r="HH138" s="71"/>
      <c r="HI138" s="71"/>
      <c r="HJ138" s="71"/>
      <c r="HK138" s="71"/>
      <c r="HL138" s="71"/>
      <c r="HM138" s="71"/>
      <c r="HN138" s="71"/>
      <c r="HO138" s="71"/>
      <c r="HP138" s="71"/>
      <c r="HQ138" s="71"/>
      <c r="HR138" s="71"/>
      <c r="HS138" s="71"/>
      <c r="HT138" s="71"/>
      <c r="HU138" s="71"/>
    </row>
    <row r="139" spans="1:229" s="71" customFormat="1" ht="17.149999999999999" customHeight="1" x14ac:dyDescent="0.35">
      <c r="A139" s="61">
        <v>16.100000000000001</v>
      </c>
      <c r="B139" s="86" t="s">
        <v>268</v>
      </c>
      <c r="C139" s="102"/>
      <c r="D139" s="299"/>
    </row>
    <row r="140" spans="1:229" s="48" customFormat="1" ht="33" x14ac:dyDescent="0.35">
      <c r="A140" s="306"/>
      <c r="B140" s="307" t="s">
        <v>323</v>
      </c>
      <c r="C140" s="65">
        <v>0.46</v>
      </c>
      <c r="D140" s="65">
        <v>0.52</v>
      </c>
    </row>
    <row r="141" spans="1:229" s="48" customFormat="1" ht="33.5" thickBot="1" x14ac:dyDescent="0.4">
      <c r="A141" s="69">
        <v>16.3</v>
      </c>
      <c r="B141" s="62" t="s">
        <v>325</v>
      </c>
      <c r="C141" s="65">
        <v>0.52</v>
      </c>
      <c r="D141" s="65">
        <v>0.49</v>
      </c>
    </row>
    <row r="142" spans="1:229" s="48" customFormat="1" ht="30" customHeight="1" thickTop="1" x14ac:dyDescent="0.35">
      <c r="A142" s="56" t="s">
        <v>278</v>
      </c>
      <c r="B142" s="78"/>
      <c r="C142" s="296"/>
      <c r="D142" s="297"/>
    </row>
    <row r="143" spans="1:229" s="72" customFormat="1" ht="30" customHeight="1" x14ac:dyDescent="0.35">
      <c r="A143" s="69">
        <v>17.100000000000001</v>
      </c>
      <c r="B143" s="62" t="s">
        <v>279</v>
      </c>
      <c r="C143" s="65">
        <v>0.22</v>
      </c>
      <c r="D143" s="65">
        <v>0.27</v>
      </c>
      <c r="E143" s="71"/>
      <c r="F143" s="71"/>
      <c r="G143" s="71"/>
      <c r="H143" s="71"/>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c r="BB143" s="71"/>
      <c r="BC143" s="71"/>
      <c r="BD143" s="71"/>
      <c r="BE143" s="71"/>
      <c r="BF143" s="71"/>
      <c r="BG143" s="71"/>
      <c r="BH143" s="71"/>
      <c r="BI143" s="71"/>
      <c r="BJ143" s="71"/>
      <c r="BK143" s="71"/>
      <c r="BL143" s="71"/>
      <c r="BM143" s="71"/>
      <c r="BN143" s="71"/>
      <c r="BO143" s="71"/>
      <c r="BP143" s="71"/>
      <c r="BQ143" s="71"/>
      <c r="BR143" s="71"/>
      <c r="BS143" s="71"/>
      <c r="BT143" s="71"/>
      <c r="BU143" s="71"/>
      <c r="BV143" s="71"/>
      <c r="BW143" s="71"/>
      <c r="BX143" s="71"/>
      <c r="BY143" s="71"/>
      <c r="BZ143" s="71"/>
      <c r="CA143" s="71"/>
      <c r="CB143" s="71"/>
      <c r="CC143" s="71"/>
      <c r="CD143" s="71"/>
      <c r="CE143" s="71"/>
      <c r="CF143" s="71"/>
      <c r="CG143" s="71"/>
      <c r="CH143" s="71"/>
      <c r="CI143" s="71"/>
      <c r="CJ143" s="71"/>
      <c r="CK143" s="71"/>
      <c r="CL143" s="71"/>
      <c r="CM143" s="71"/>
      <c r="CN143" s="71"/>
      <c r="CO143" s="71"/>
      <c r="CP143" s="71"/>
      <c r="CQ143" s="71"/>
      <c r="CR143" s="71"/>
      <c r="CS143" s="71"/>
      <c r="CT143" s="71"/>
      <c r="CU143" s="71"/>
      <c r="CV143" s="71"/>
      <c r="CW143" s="71"/>
      <c r="CX143" s="71"/>
      <c r="CY143" s="71"/>
      <c r="CZ143" s="71"/>
      <c r="DA143" s="71"/>
      <c r="DB143" s="71"/>
      <c r="DC143" s="71"/>
      <c r="DD143" s="71"/>
      <c r="DE143" s="71"/>
      <c r="DF143" s="71"/>
      <c r="DG143" s="71"/>
      <c r="DH143" s="71"/>
      <c r="DI143" s="71"/>
      <c r="DJ143" s="71"/>
      <c r="DK143" s="71"/>
      <c r="DL143" s="71"/>
      <c r="DM143" s="71"/>
      <c r="DN143" s="71"/>
      <c r="DO143" s="71"/>
      <c r="DP143" s="71"/>
      <c r="DQ143" s="71"/>
      <c r="DR143" s="71"/>
      <c r="DS143" s="71"/>
      <c r="DT143" s="71"/>
      <c r="DU143" s="71"/>
      <c r="DV143" s="71"/>
      <c r="DW143" s="71"/>
      <c r="DX143" s="71"/>
      <c r="DY143" s="71"/>
      <c r="DZ143" s="71"/>
      <c r="EA143" s="71"/>
      <c r="EB143" s="71"/>
      <c r="EC143" s="71"/>
      <c r="ED143" s="71"/>
      <c r="EE143" s="71"/>
      <c r="EF143" s="71"/>
      <c r="EG143" s="71"/>
      <c r="EH143" s="71"/>
      <c r="EI143" s="71"/>
      <c r="EJ143" s="71"/>
      <c r="EK143" s="71"/>
      <c r="EL143" s="71"/>
      <c r="EM143" s="71"/>
      <c r="EN143" s="71"/>
      <c r="EO143" s="71"/>
      <c r="EP143" s="71"/>
      <c r="EQ143" s="71"/>
      <c r="ER143" s="71"/>
      <c r="ES143" s="71"/>
      <c r="ET143" s="71"/>
      <c r="EU143" s="71"/>
      <c r="EV143" s="71"/>
      <c r="EW143" s="71"/>
      <c r="EX143" s="71"/>
      <c r="EY143" s="71"/>
      <c r="EZ143" s="71"/>
      <c r="FA143" s="71"/>
      <c r="FB143" s="71"/>
      <c r="FC143" s="71"/>
      <c r="FD143" s="71"/>
      <c r="FE143" s="71"/>
      <c r="FF143" s="71"/>
      <c r="FG143" s="71"/>
      <c r="FH143" s="71"/>
      <c r="FI143" s="71"/>
      <c r="FJ143" s="71"/>
      <c r="FK143" s="71"/>
      <c r="FL143" s="71"/>
      <c r="FM143" s="71"/>
      <c r="FN143" s="71"/>
      <c r="FO143" s="71"/>
      <c r="FP143" s="71"/>
      <c r="FQ143" s="71"/>
      <c r="FR143" s="71"/>
      <c r="FS143" s="71"/>
      <c r="FT143" s="71"/>
      <c r="FU143" s="71"/>
      <c r="FV143" s="71"/>
      <c r="FW143" s="71"/>
      <c r="FX143" s="71"/>
      <c r="FY143" s="71"/>
      <c r="FZ143" s="71"/>
      <c r="GA143" s="71"/>
      <c r="GB143" s="71"/>
      <c r="GC143" s="71"/>
      <c r="GD143" s="71"/>
      <c r="GE143" s="71"/>
      <c r="GF143" s="71"/>
      <c r="GG143" s="71"/>
      <c r="GH143" s="71"/>
      <c r="GI143" s="71"/>
      <c r="GJ143" s="71"/>
      <c r="GK143" s="71"/>
      <c r="GL143" s="71"/>
      <c r="GM143" s="71"/>
      <c r="GN143" s="71"/>
      <c r="GO143" s="71"/>
      <c r="GP143" s="71"/>
      <c r="GQ143" s="71"/>
      <c r="GR143" s="71"/>
      <c r="GS143" s="71"/>
      <c r="GT143" s="71"/>
      <c r="GU143" s="71"/>
      <c r="GV143" s="71"/>
      <c r="GW143" s="71"/>
      <c r="GX143" s="71"/>
      <c r="GY143" s="71"/>
      <c r="GZ143" s="71"/>
      <c r="HA143" s="71"/>
      <c r="HB143" s="71"/>
      <c r="HC143" s="71"/>
      <c r="HD143" s="71"/>
      <c r="HE143" s="71"/>
      <c r="HF143" s="71"/>
      <c r="HG143" s="71"/>
      <c r="HH143" s="71"/>
      <c r="HI143" s="71"/>
      <c r="HJ143" s="71"/>
      <c r="HK143" s="71"/>
      <c r="HL143" s="71"/>
      <c r="HM143" s="71"/>
      <c r="HN143" s="71"/>
      <c r="HO143" s="71"/>
      <c r="HP143" s="71"/>
      <c r="HQ143" s="71"/>
      <c r="HR143" s="71"/>
      <c r="HS143" s="71"/>
      <c r="HT143" s="71"/>
      <c r="HU143" s="71"/>
    </row>
    <row r="144" spans="1:229" s="48" customFormat="1" ht="17.149999999999999" customHeight="1" x14ac:dyDescent="0.35">
      <c r="A144" s="61"/>
      <c r="B144" s="86" t="s">
        <v>280</v>
      </c>
      <c r="C144" s="102"/>
      <c r="D144" s="181"/>
    </row>
    <row r="145" spans="1:229" s="48" customFormat="1" ht="30" customHeight="1" x14ac:dyDescent="0.35">
      <c r="A145" s="147">
        <v>17.2</v>
      </c>
      <c r="B145" s="97" t="s">
        <v>281</v>
      </c>
      <c r="C145" s="65">
        <v>1</v>
      </c>
      <c r="D145" s="65">
        <v>1</v>
      </c>
    </row>
    <row r="146" spans="1:229" s="48" customFormat="1" ht="17.149999999999999" customHeight="1" x14ac:dyDescent="0.35">
      <c r="A146" s="85"/>
      <c r="B146" s="86" t="s">
        <v>282</v>
      </c>
      <c r="C146" s="102"/>
      <c r="D146" s="181"/>
    </row>
    <row r="147" spans="1:229" s="48" customFormat="1" ht="30" customHeight="1" thickBot="1" x14ac:dyDescent="0.4">
      <c r="A147" s="126"/>
      <c r="B147" s="107" t="s">
        <v>284</v>
      </c>
      <c r="C147" s="65">
        <v>0.5</v>
      </c>
      <c r="D147" s="65">
        <v>0.5</v>
      </c>
    </row>
    <row r="148" spans="1:229" s="72" customFormat="1" ht="30" customHeight="1" thickTop="1" x14ac:dyDescent="0.35">
      <c r="A148" s="115" t="s">
        <v>286</v>
      </c>
      <c r="B148" s="78"/>
      <c r="C148" s="296"/>
      <c r="D148" s="297"/>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c r="BB148" s="71"/>
      <c r="BC148" s="71"/>
      <c r="BD148" s="71"/>
      <c r="BE148" s="71"/>
      <c r="BF148" s="71"/>
      <c r="BG148" s="71"/>
      <c r="BH148" s="71"/>
      <c r="BI148" s="71"/>
      <c r="BJ148" s="71"/>
      <c r="BK148" s="71"/>
      <c r="BL148" s="71"/>
      <c r="BM148" s="71"/>
      <c r="BN148" s="71"/>
      <c r="BO148" s="71"/>
      <c r="BP148" s="71"/>
      <c r="BQ148" s="71"/>
      <c r="BR148" s="71"/>
      <c r="BS148" s="71"/>
      <c r="BT148" s="71"/>
      <c r="BU148" s="71"/>
      <c r="BV148" s="71"/>
      <c r="BW148" s="71"/>
      <c r="BX148" s="71"/>
      <c r="BY148" s="71"/>
      <c r="BZ148" s="71"/>
      <c r="CA148" s="71"/>
      <c r="CB148" s="71"/>
      <c r="CC148" s="71"/>
      <c r="CD148" s="71"/>
      <c r="CE148" s="71"/>
      <c r="CF148" s="71"/>
      <c r="CG148" s="71"/>
      <c r="CH148" s="71"/>
      <c r="CI148" s="71"/>
      <c r="CJ148" s="71"/>
      <c r="CK148" s="71"/>
      <c r="CL148" s="71"/>
      <c r="CM148" s="71"/>
      <c r="CN148" s="71"/>
      <c r="CO148" s="71"/>
      <c r="CP148" s="71"/>
      <c r="CQ148" s="71"/>
      <c r="CR148" s="71"/>
      <c r="CS148" s="71"/>
      <c r="CT148" s="71"/>
      <c r="CU148" s="71"/>
      <c r="CV148" s="71"/>
      <c r="CW148" s="71"/>
      <c r="CX148" s="71"/>
      <c r="CY148" s="71"/>
      <c r="CZ148" s="71"/>
      <c r="DA148" s="71"/>
      <c r="DB148" s="71"/>
      <c r="DC148" s="71"/>
      <c r="DD148" s="71"/>
      <c r="DE148" s="71"/>
      <c r="DF148" s="71"/>
      <c r="DG148" s="71"/>
      <c r="DH148" s="71"/>
      <c r="DI148" s="71"/>
      <c r="DJ148" s="71"/>
      <c r="DK148" s="71"/>
      <c r="DL148" s="71"/>
      <c r="DM148" s="71"/>
      <c r="DN148" s="71"/>
      <c r="DO148" s="71"/>
      <c r="DP148" s="71"/>
      <c r="DQ148" s="71"/>
      <c r="DR148" s="71"/>
      <c r="DS148" s="71"/>
      <c r="DT148" s="71"/>
      <c r="DU148" s="71"/>
      <c r="DV148" s="71"/>
      <c r="DW148" s="71"/>
      <c r="DX148" s="71"/>
      <c r="DY148" s="71"/>
      <c r="DZ148" s="71"/>
      <c r="EA148" s="71"/>
      <c r="EB148" s="71"/>
      <c r="EC148" s="71"/>
      <c r="ED148" s="71"/>
      <c r="EE148" s="71"/>
      <c r="EF148" s="71"/>
      <c r="EG148" s="71"/>
      <c r="EH148" s="71"/>
      <c r="EI148" s="71"/>
      <c r="EJ148" s="71"/>
      <c r="EK148" s="71"/>
      <c r="EL148" s="71"/>
      <c r="EM148" s="71"/>
      <c r="EN148" s="71"/>
      <c r="EO148" s="71"/>
      <c r="EP148" s="71"/>
      <c r="EQ148" s="71"/>
      <c r="ER148" s="71"/>
      <c r="ES148" s="71"/>
      <c r="ET148" s="71"/>
      <c r="EU148" s="71"/>
      <c r="EV148" s="71"/>
      <c r="EW148" s="71"/>
      <c r="EX148" s="71"/>
      <c r="EY148" s="71"/>
      <c r="EZ148" s="71"/>
      <c r="FA148" s="71"/>
      <c r="FB148" s="71"/>
      <c r="FC148" s="71"/>
      <c r="FD148" s="71"/>
      <c r="FE148" s="71"/>
      <c r="FF148" s="71"/>
      <c r="FG148" s="71"/>
      <c r="FH148" s="71"/>
      <c r="FI148" s="71"/>
      <c r="FJ148" s="71"/>
      <c r="FK148" s="71"/>
      <c r="FL148" s="71"/>
      <c r="FM148" s="71"/>
      <c r="FN148" s="71"/>
      <c r="FO148" s="71"/>
      <c r="FP148" s="71"/>
      <c r="FQ148" s="71"/>
      <c r="FR148" s="71"/>
      <c r="FS148" s="71"/>
      <c r="FT148" s="71"/>
      <c r="FU148" s="71"/>
      <c r="FV148" s="71"/>
      <c r="FW148" s="71"/>
      <c r="FX148" s="71"/>
      <c r="FY148" s="71"/>
      <c r="FZ148" s="71"/>
      <c r="GA148" s="71"/>
      <c r="GB148" s="71"/>
      <c r="GC148" s="71"/>
      <c r="GD148" s="71"/>
      <c r="GE148" s="71"/>
      <c r="GF148" s="71"/>
      <c r="GG148" s="71"/>
      <c r="GH148" s="71"/>
      <c r="GI148" s="71"/>
      <c r="GJ148" s="71"/>
      <c r="GK148" s="71"/>
      <c r="GL148" s="71"/>
      <c r="GM148" s="71"/>
      <c r="GN148" s="71"/>
      <c r="GO148" s="71"/>
      <c r="GP148" s="71"/>
      <c r="GQ148" s="71"/>
      <c r="GR148" s="71"/>
      <c r="GS148" s="71"/>
      <c r="GT148" s="71"/>
      <c r="GU148" s="71"/>
      <c r="GV148" s="71"/>
      <c r="GW148" s="71"/>
      <c r="GX148" s="71"/>
      <c r="GY148" s="71"/>
      <c r="GZ148" s="71"/>
      <c r="HA148" s="71"/>
      <c r="HB148" s="71"/>
      <c r="HC148" s="71"/>
      <c r="HD148" s="71"/>
      <c r="HE148" s="71"/>
      <c r="HF148" s="71"/>
      <c r="HG148" s="71"/>
      <c r="HH148" s="71"/>
      <c r="HI148" s="71"/>
      <c r="HJ148" s="71"/>
      <c r="HK148" s="71"/>
      <c r="HL148" s="71"/>
      <c r="HM148" s="71"/>
      <c r="HN148" s="71"/>
      <c r="HO148" s="71"/>
      <c r="HP148" s="71"/>
      <c r="HQ148" s="71"/>
      <c r="HR148" s="71"/>
      <c r="HS148" s="71"/>
      <c r="HT148" s="71"/>
      <c r="HU148" s="71"/>
    </row>
    <row r="149" spans="1:229" s="48" customFormat="1" ht="17.149999999999999" customHeight="1" x14ac:dyDescent="0.35">
      <c r="A149" s="69"/>
      <c r="B149" s="86" t="s">
        <v>288</v>
      </c>
      <c r="C149" s="102"/>
      <c r="D149" s="181"/>
    </row>
    <row r="150" spans="1:229" s="48" customFormat="1" ht="33.5" thickBot="1" x14ac:dyDescent="0.4">
      <c r="A150" s="69">
        <v>18.3</v>
      </c>
      <c r="B150" s="97" t="s">
        <v>327</v>
      </c>
      <c r="C150" s="65">
        <v>0.39</v>
      </c>
      <c r="D150" s="65">
        <v>0.25</v>
      </c>
    </row>
    <row r="151" spans="1:229" s="48" customFormat="1" ht="30" customHeight="1" thickTop="1" x14ac:dyDescent="0.35">
      <c r="A151" s="56" t="s">
        <v>300</v>
      </c>
      <c r="B151" s="78"/>
      <c r="C151" s="296"/>
      <c r="D151" s="297"/>
    </row>
    <row r="152" spans="1:229" s="48" customFormat="1" ht="30" customHeight="1" x14ac:dyDescent="0.35">
      <c r="A152" s="69">
        <v>20.100000000000001</v>
      </c>
      <c r="B152" s="62" t="s">
        <v>301</v>
      </c>
      <c r="C152" s="65">
        <v>0.54</v>
      </c>
      <c r="D152" s="65">
        <v>0.57999999999999996</v>
      </c>
    </row>
    <row r="153" spans="1:229" s="48" customFormat="1" x14ac:dyDescent="0.35">
      <c r="A153" s="42"/>
      <c r="B153" s="30"/>
      <c r="C153" s="153"/>
      <c r="D153" s="153"/>
    </row>
    <row r="154" spans="1:229" s="48" customFormat="1" x14ac:dyDescent="0.35">
      <c r="A154" s="42"/>
      <c r="B154" s="30"/>
      <c r="C154" s="153"/>
      <c r="D154" s="153"/>
    </row>
    <row r="155" spans="1:229" s="48" customFormat="1" x14ac:dyDescent="0.35">
      <c r="A155" s="42"/>
      <c r="B155" s="30"/>
      <c r="C155" s="153"/>
      <c r="D155" s="153"/>
    </row>
    <row r="156" spans="1:229" s="48" customFormat="1" x14ac:dyDescent="0.35">
      <c r="A156" s="42"/>
      <c r="B156" s="30"/>
      <c r="C156" s="153"/>
      <c r="D156" s="153"/>
    </row>
    <row r="157" spans="1:229" s="48" customFormat="1" x14ac:dyDescent="0.35">
      <c r="A157" s="42"/>
      <c r="B157" s="30"/>
      <c r="C157" s="153"/>
      <c r="D157" s="153"/>
    </row>
    <row r="158" spans="1:229" s="48" customFormat="1" x14ac:dyDescent="0.35">
      <c r="A158" s="42"/>
      <c r="B158" s="30"/>
      <c r="C158" s="153"/>
      <c r="D158" s="153"/>
    </row>
    <row r="159" spans="1:229" s="48" customFormat="1" x14ac:dyDescent="0.35">
      <c r="A159" s="42"/>
      <c r="B159" s="30"/>
      <c r="C159" s="153"/>
      <c r="D159" s="153"/>
    </row>
    <row r="160" spans="1:229" s="48" customFormat="1" x14ac:dyDescent="0.35">
      <c r="A160" s="42"/>
      <c r="B160" s="30"/>
      <c r="C160" s="153"/>
      <c r="D160" s="153"/>
    </row>
    <row r="161" spans="1:4" s="48" customFormat="1" x14ac:dyDescent="0.35">
      <c r="A161" s="42"/>
      <c r="B161" s="30"/>
      <c r="C161" s="153"/>
      <c r="D161" s="153"/>
    </row>
    <row r="162" spans="1:4" s="48" customFormat="1" x14ac:dyDescent="0.35">
      <c r="A162" s="42"/>
      <c r="B162" s="30"/>
      <c r="C162" s="153"/>
      <c r="D162" s="153"/>
    </row>
    <row r="163" spans="1:4" s="48" customFormat="1" x14ac:dyDescent="0.35">
      <c r="A163" s="42"/>
      <c r="B163" s="30"/>
      <c r="C163" s="153"/>
      <c r="D163" s="153"/>
    </row>
    <row r="164" spans="1:4" s="48" customFormat="1" x14ac:dyDescent="0.35">
      <c r="A164" s="42"/>
      <c r="B164" s="30"/>
      <c r="C164" s="153"/>
      <c r="D164" s="153"/>
    </row>
    <row r="165" spans="1:4" s="48" customFormat="1" x14ac:dyDescent="0.35">
      <c r="A165" s="42"/>
      <c r="B165" s="30"/>
      <c r="C165" s="153"/>
      <c r="D165" s="153"/>
    </row>
    <row r="166" spans="1:4" s="48" customFormat="1" x14ac:dyDescent="0.35">
      <c r="A166" s="42"/>
      <c r="B166" s="30"/>
      <c r="C166" s="153"/>
      <c r="D166" s="153"/>
    </row>
    <row r="167" spans="1:4" s="48" customFormat="1" x14ac:dyDescent="0.35">
      <c r="A167" s="42"/>
      <c r="B167" s="30"/>
      <c r="C167" s="153"/>
      <c r="D167" s="153"/>
    </row>
    <row r="168" spans="1:4" s="48" customFormat="1" x14ac:dyDescent="0.35">
      <c r="A168" s="42"/>
      <c r="B168" s="30"/>
      <c r="C168" s="153"/>
      <c r="D168" s="153"/>
    </row>
    <row r="169" spans="1:4" s="48" customFormat="1" x14ac:dyDescent="0.35">
      <c r="A169" s="42"/>
      <c r="B169" s="30"/>
      <c r="C169" s="153"/>
      <c r="D169" s="153"/>
    </row>
    <row r="170" spans="1:4" s="48" customFormat="1" x14ac:dyDescent="0.35">
      <c r="A170" s="42"/>
      <c r="B170" s="30"/>
      <c r="C170" s="153"/>
      <c r="D170" s="153"/>
    </row>
    <row r="171" spans="1:4" s="48" customFormat="1" x14ac:dyDescent="0.35">
      <c r="A171" s="42"/>
      <c r="B171" s="30"/>
      <c r="C171" s="153"/>
      <c r="D171" s="153"/>
    </row>
    <row r="172" spans="1:4" s="48" customFormat="1" x14ac:dyDescent="0.35">
      <c r="A172" s="42"/>
      <c r="B172" s="30"/>
      <c r="C172" s="153"/>
      <c r="D172" s="153"/>
    </row>
    <row r="173" spans="1:4" s="48" customFormat="1" x14ac:dyDescent="0.35">
      <c r="A173" s="42"/>
      <c r="B173" s="30"/>
      <c r="C173" s="153"/>
      <c r="D173" s="153"/>
    </row>
    <row r="174" spans="1:4" s="48" customFormat="1" x14ac:dyDescent="0.35">
      <c r="A174" s="42"/>
      <c r="B174" s="30"/>
      <c r="C174" s="153"/>
      <c r="D174" s="153"/>
    </row>
    <row r="175" spans="1:4" s="48" customFormat="1" x14ac:dyDescent="0.35">
      <c r="A175" s="42"/>
      <c r="B175" s="30"/>
      <c r="C175" s="153"/>
      <c r="D175" s="153"/>
    </row>
    <row r="176" spans="1:4" s="48" customFormat="1" x14ac:dyDescent="0.35">
      <c r="A176" s="42"/>
      <c r="B176" s="30"/>
      <c r="C176" s="153"/>
      <c r="D176" s="153"/>
    </row>
    <row r="177" spans="1:4" s="48" customFormat="1" x14ac:dyDescent="0.35">
      <c r="A177" s="42"/>
      <c r="B177" s="30"/>
      <c r="C177" s="153"/>
      <c r="D177" s="153"/>
    </row>
    <row r="178" spans="1:4" s="48" customFormat="1" x14ac:dyDescent="0.35">
      <c r="A178" s="42"/>
      <c r="B178" s="30"/>
      <c r="C178" s="153"/>
      <c r="D178" s="153"/>
    </row>
    <row r="179" spans="1:4" s="48" customFormat="1" x14ac:dyDescent="0.35">
      <c r="A179" s="42"/>
      <c r="B179" s="30"/>
      <c r="C179" s="153"/>
      <c r="D179" s="153"/>
    </row>
    <row r="180" spans="1:4" s="48" customFormat="1" x14ac:dyDescent="0.35">
      <c r="A180" s="42"/>
      <c r="B180" s="30"/>
      <c r="C180" s="153"/>
      <c r="D180" s="153"/>
    </row>
    <row r="181" spans="1:4" s="48" customFormat="1" x14ac:dyDescent="0.35">
      <c r="A181" s="42"/>
      <c r="B181" s="30"/>
      <c r="C181" s="153"/>
      <c r="D181" s="153"/>
    </row>
    <row r="182" spans="1:4" s="48" customFormat="1" x14ac:dyDescent="0.35">
      <c r="A182" s="42"/>
      <c r="B182" s="30"/>
      <c r="C182" s="153"/>
      <c r="D182" s="153"/>
    </row>
    <row r="183" spans="1:4" s="48" customFormat="1" x14ac:dyDescent="0.35">
      <c r="A183" s="42"/>
      <c r="B183" s="30"/>
      <c r="C183" s="153"/>
      <c r="D183" s="153"/>
    </row>
    <row r="184" spans="1:4" s="48" customFormat="1" x14ac:dyDescent="0.35">
      <c r="A184" s="42"/>
      <c r="B184" s="30"/>
      <c r="C184" s="153"/>
      <c r="D184" s="153"/>
    </row>
    <row r="185" spans="1:4" s="48" customFormat="1" x14ac:dyDescent="0.35">
      <c r="A185" s="42"/>
      <c r="B185" s="30"/>
      <c r="C185" s="153"/>
      <c r="D185" s="153"/>
    </row>
    <row r="186" spans="1:4" s="48" customFormat="1" x14ac:dyDescent="0.35">
      <c r="A186" s="42"/>
      <c r="B186" s="30"/>
      <c r="C186" s="153"/>
      <c r="D186" s="153"/>
    </row>
    <row r="187" spans="1:4" s="48" customFormat="1" x14ac:dyDescent="0.35">
      <c r="A187" s="42"/>
      <c r="B187" s="30"/>
      <c r="C187" s="153"/>
      <c r="D187" s="153"/>
    </row>
    <row r="188" spans="1:4" s="48" customFormat="1" x14ac:dyDescent="0.35">
      <c r="A188" s="42"/>
      <c r="B188" s="30"/>
      <c r="C188" s="153"/>
      <c r="D188" s="153"/>
    </row>
    <row r="189" spans="1:4" s="48" customFormat="1" x14ac:dyDescent="0.35">
      <c r="A189" s="42"/>
      <c r="B189" s="30"/>
      <c r="C189" s="153"/>
      <c r="D189" s="153"/>
    </row>
    <row r="190" spans="1:4" s="48" customFormat="1" x14ac:dyDescent="0.35">
      <c r="A190" s="42"/>
      <c r="B190" s="30"/>
      <c r="C190" s="153"/>
      <c r="D190" s="153"/>
    </row>
    <row r="191" spans="1:4" s="48" customFormat="1" x14ac:dyDescent="0.35">
      <c r="A191" s="42"/>
      <c r="B191" s="30"/>
      <c r="C191" s="153"/>
      <c r="D191" s="153"/>
    </row>
    <row r="192" spans="1:4" s="48" customFormat="1" x14ac:dyDescent="0.35">
      <c r="A192" s="42"/>
      <c r="B192" s="30"/>
      <c r="C192" s="153"/>
      <c r="D192" s="153"/>
    </row>
    <row r="193" spans="1:4" s="48" customFormat="1" x14ac:dyDescent="0.35">
      <c r="A193" s="42"/>
      <c r="B193" s="30"/>
      <c r="C193" s="153"/>
      <c r="D193" s="153"/>
    </row>
    <row r="194" spans="1:4" s="48" customFormat="1" x14ac:dyDescent="0.35">
      <c r="A194" s="42"/>
      <c r="B194" s="30"/>
      <c r="C194" s="153"/>
      <c r="D194" s="153"/>
    </row>
    <row r="195" spans="1:4" s="48" customFormat="1" x14ac:dyDescent="0.35">
      <c r="A195" s="42"/>
      <c r="B195" s="30"/>
      <c r="C195" s="153"/>
      <c r="D195" s="153"/>
    </row>
    <row r="196" spans="1:4" s="48" customFormat="1" x14ac:dyDescent="0.35">
      <c r="A196" s="42"/>
      <c r="B196" s="30"/>
      <c r="C196" s="153"/>
      <c r="D196" s="153"/>
    </row>
    <row r="197" spans="1:4" s="48" customFormat="1" x14ac:dyDescent="0.35">
      <c r="A197" s="42"/>
      <c r="B197" s="30"/>
      <c r="C197" s="153"/>
      <c r="D197" s="153"/>
    </row>
    <row r="198" spans="1:4" s="48" customFormat="1" x14ac:dyDescent="0.35">
      <c r="A198" s="42"/>
      <c r="B198" s="30"/>
      <c r="C198" s="153"/>
      <c r="D198" s="153"/>
    </row>
    <row r="199" spans="1:4" s="48" customFormat="1" x14ac:dyDescent="0.35">
      <c r="A199" s="42"/>
      <c r="B199" s="30"/>
      <c r="C199" s="153"/>
      <c r="D199" s="153"/>
    </row>
    <row r="200" spans="1:4" s="48" customFormat="1" x14ac:dyDescent="0.35">
      <c r="A200" s="42"/>
      <c r="B200" s="30"/>
      <c r="C200" s="153"/>
      <c r="D200" s="153"/>
    </row>
    <row r="201" spans="1:4" s="48" customFormat="1" x14ac:dyDescent="0.35">
      <c r="A201" s="42"/>
      <c r="B201" s="30"/>
      <c r="C201" s="153"/>
      <c r="D201" s="153"/>
    </row>
    <row r="202" spans="1:4" s="48" customFormat="1" x14ac:dyDescent="0.35">
      <c r="A202" s="42"/>
      <c r="B202" s="30"/>
      <c r="C202" s="153"/>
      <c r="D202" s="153"/>
    </row>
    <row r="203" spans="1:4" s="48" customFormat="1" x14ac:dyDescent="0.35">
      <c r="A203" s="42"/>
      <c r="B203" s="30"/>
      <c r="C203" s="153"/>
      <c r="D203" s="153"/>
    </row>
    <row r="204" spans="1:4" s="48" customFormat="1" x14ac:dyDescent="0.35">
      <c r="A204" s="42"/>
      <c r="B204" s="30"/>
      <c r="C204" s="153"/>
      <c r="D204" s="153"/>
    </row>
    <row r="205" spans="1:4" s="48" customFormat="1" x14ac:dyDescent="0.35">
      <c r="A205" s="42"/>
      <c r="B205" s="30"/>
      <c r="C205" s="153"/>
      <c r="D205" s="153"/>
    </row>
    <row r="206" spans="1:4" s="48" customFormat="1" x14ac:dyDescent="0.35">
      <c r="A206" s="42"/>
      <c r="B206" s="30"/>
      <c r="C206" s="153"/>
      <c r="D206" s="153"/>
    </row>
    <row r="207" spans="1:4" s="48" customFormat="1" x14ac:dyDescent="0.35">
      <c r="A207" s="42"/>
      <c r="B207" s="30"/>
      <c r="C207" s="153"/>
      <c r="D207" s="153"/>
    </row>
    <row r="208" spans="1:4" s="48" customFormat="1" x14ac:dyDescent="0.35">
      <c r="A208" s="42"/>
      <c r="B208" s="30"/>
      <c r="C208" s="153"/>
      <c r="D208" s="153"/>
    </row>
    <row r="209" spans="1:4" s="48" customFormat="1" x14ac:dyDescent="0.35">
      <c r="A209" s="42"/>
      <c r="B209" s="30"/>
      <c r="C209" s="153"/>
      <c r="D209" s="153"/>
    </row>
    <row r="210" spans="1:4" s="48" customFormat="1" x14ac:dyDescent="0.35">
      <c r="A210" s="42"/>
      <c r="B210" s="30"/>
      <c r="C210" s="153"/>
      <c r="D210" s="153"/>
    </row>
    <row r="211" spans="1:4" s="48" customFormat="1" x14ac:dyDescent="0.35">
      <c r="A211" s="42"/>
      <c r="B211" s="30"/>
      <c r="C211" s="153"/>
      <c r="D211" s="153"/>
    </row>
    <row r="212" spans="1:4" s="48" customFormat="1" x14ac:dyDescent="0.35">
      <c r="A212" s="42"/>
      <c r="B212" s="30"/>
      <c r="C212" s="153"/>
      <c r="D212" s="153"/>
    </row>
    <row r="213" spans="1:4" s="48" customFormat="1" x14ac:dyDescent="0.35">
      <c r="A213" s="42"/>
      <c r="B213" s="30"/>
      <c r="C213" s="153"/>
      <c r="D213" s="153"/>
    </row>
    <row r="214" spans="1:4" s="48" customFormat="1" x14ac:dyDescent="0.35">
      <c r="A214" s="42"/>
      <c r="B214" s="30"/>
      <c r="C214" s="153"/>
      <c r="D214" s="153"/>
    </row>
    <row r="215" spans="1:4" s="48" customFormat="1" x14ac:dyDescent="0.35">
      <c r="A215" s="42"/>
      <c r="B215" s="30"/>
      <c r="C215" s="153"/>
      <c r="D215" s="153"/>
    </row>
    <row r="216" spans="1:4" s="48" customFormat="1" x14ac:dyDescent="0.35">
      <c r="A216" s="42"/>
      <c r="B216" s="30"/>
      <c r="C216" s="153"/>
      <c r="D216" s="153"/>
    </row>
    <row r="217" spans="1:4" s="48" customFormat="1" x14ac:dyDescent="0.35">
      <c r="A217" s="42"/>
      <c r="B217" s="30"/>
      <c r="C217" s="153"/>
      <c r="D217" s="153"/>
    </row>
    <row r="218" spans="1:4" s="48" customFormat="1" x14ac:dyDescent="0.35">
      <c r="A218" s="42"/>
      <c r="B218" s="30"/>
      <c r="C218" s="153"/>
      <c r="D218" s="153"/>
    </row>
    <row r="219" spans="1:4" s="48" customFormat="1" x14ac:dyDescent="0.35">
      <c r="A219" s="42"/>
      <c r="B219" s="30"/>
      <c r="C219" s="153"/>
      <c r="D219" s="153"/>
    </row>
    <row r="220" spans="1:4" s="48" customFormat="1" x14ac:dyDescent="0.35">
      <c r="A220" s="42"/>
      <c r="B220" s="30"/>
      <c r="C220" s="153"/>
      <c r="D220" s="153"/>
    </row>
    <row r="221" spans="1:4" s="48" customFormat="1" x14ac:dyDescent="0.35">
      <c r="A221" s="42"/>
      <c r="B221" s="30"/>
      <c r="C221" s="153"/>
      <c r="D221" s="153"/>
    </row>
    <row r="222" spans="1:4" s="48" customFormat="1" x14ac:dyDescent="0.35">
      <c r="A222" s="42"/>
      <c r="B222" s="30"/>
      <c r="C222" s="153"/>
      <c r="D222" s="153"/>
    </row>
    <row r="223" spans="1:4" s="48" customFormat="1" x14ac:dyDescent="0.35">
      <c r="A223" s="42"/>
      <c r="B223" s="30"/>
      <c r="C223" s="153"/>
      <c r="D223" s="153"/>
    </row>
    <row r="224" spans="1:4" s="48" customFormat="1" x14ac:dyDescent="0.35">
      <c r="A224" s="42"/>
      <c r="B224" s="30"/>
      <c r="C224" s="153"/>
      <c r="D224" s="153"/>
    </row>
    <row r="225" spans="1:4" s="48" customFormat="1" x14ac:dyDescent="0.35">
      <c r="A225" s="42"/>
      <c r="B225" s="30"/>
      <c r="C225" s="153"/>
      <c r="D225" s="153"/>
    </row>
    <row r="226" spans="1:4" s="48" customFormat="1" x14ac:dyDescent="0.35">
      <c r="A226" s="42"/>
      <c r="B226" s="30"/>
      <c r="C226" s="153"/>
      <c r="D226" s="153"/>
    </row>
    <row r="227" spans="1:4" s="48" customFormat="1" x14ac:dyDescent="0.35">
      <c r="A227" s="42"/>
      <c r="B227" s="30"/>
      <c r="C227" s="153"/>
      <c r="D227" s="153"/>
    </row>
    <row r="228" spans="1:4" s="48" customFormat="1" x14ac:dyDescent="0.35">
      <c r="A228" s="42"/>
      <c r="B228" s="30"/>
      <c r="C228" s="153"/>
      <c r="D228" s="153"/>
    </row>
    <row r="229" spans="1:4" s="48" customFormat="1" x14ac:dyDescent="0.35">
      <c r="A229" s="42"/>
      <c r="B229" s="30"/>
      <c r="C229" s="153"/>
      <c r="D229" s="153"/>
    </row>
    <row r="230" spans="1:4" s="48" customFormat="1" x14ac:dyDescent="0.35">
      <c r="A230" s="42"/>
      <c r="B230" s="30"/>
      <c r="C230" s="153"/>
      <c r="D230" s="153"/>
    </row>
    <row r="231" spans="1:4" s="48" customFormat="1" x14ac:dyDescent="0.35">
      <c r="A231" s="42"/>
      <c r="B231" s="30"/>
      <c r="C231" s="153"/>
      <c r="D231" s="153"/>
    </row>
    <row r="232" spans="1:4" s="48" customFormat="1" x14ac:dyDescent="0.35">
      <c r="A232" s="42"/>
      <c r="B232" s="30"/>
      <c r="C232" s="153"/>
      <c r="D232" s="153"/>
    </row>
    <row r="233" spans="1:4" s="48" customFormat="1" x14ac:dyDescent="0.35">
      <c r="A233" s="42"/>
      <c r="B233" s="30"/>
      <c r="C233" s="153"/>
      <c r="D233" s="153"/>
    </row>
    <row r="234" spans="1:4" s="48" customFormat="1" x14ac:dyDescent="0.35">
      <c r="A234" s="42"/>
      <c r="B234" s="30"/>
      <c r="C234" s="153"/>
      <c r="D234" s="153"/>
    </row>
    <row r="235" spans="1:4" s="48" customFormat="1" x14ac:dyDescent="0.35">
      <c r="A235" s="42"/>
      <c r="B235" s="30"/>
      <c r="C235" s="153"/>
      <c r="D235" s="153"/>
    </row>
    <row r="236" spans="1:4" s="48" customFormat="1" x14ac:dyDescent="0.35">
      <c r="A236" s="42"/>
      <c r="B236" s="30"/>
      <c r="C236" s="153"/>
      <c r="D236" s="153"/>
    </row>
    <row r="237" spans="1:4" s="48" customFormat="1" x14ac:dyDescent="0.35">
      <c r="A237" s="42"/>
      <c r="B237" s="30"/>
      <c r="C237" s="153"/>
      <c r="D237" s="153"/>
    </row>
    <row r="238" spans="1:4" s="48" customFormat="1" x14ac:dyDescent="0.35">
      <c r="A238" s="42"/>
      <c r="B238" s="30"/>
      <c r="C238" s="153"/>
      <c r="D238" s="153"/>
    </row>
    <row r="239" spans="1:4" s="48" customFormat="1" x14ac:dyDescent="0.35">
      <c r="A239" s="42"/>
      <c r="B239" s="30"/>
      <c r="C239" s="153"/>
      <c r="D239" s="153"/>
    </row>
    <row r="240" spans="1:4" s="48" customFormat="1" x14ac:dyDescent="0.35">
      <c r="A240" s="42"/>
      <c r="B240" s="30"/>
      <c r="C240" s="153"/>
      <c r="D240" s="153"/>
    </row>
    <row r="241" spans="1:4" s="48" customFormat="1" x14ac:dyDescent="0.35">
      <c r="A241" s="42"/>
      <c r="B241" s="30"/>
      <c r="C241" s="153"/>
      <c r="D241" s="153"/>
    </row>
    <row r="242" spans="1:4" s="48" customFormat="1" x14ac:dyDescent="0.35">
      <c r="A242" s="42"/>
      <c r="B242" s="30"/>
      <c r="C242" s="153"/>
      <c r="D242" s="153"/>
    </row>
    <row r="243" spans="1:4" s="48" customFormat="1" x14ac:dyDescent="0.35">
      <c r="A243" s="42"/>
      <c r="B243" s="30"/>
      <c r="C243" s="153"/>
      <c r="D243" s="153"/>
    </row>
    <row r="244" spans="1:4" s="48" customFormat="1" x14ac:dyDescent="0.35">
      <c r="A244" s="42"/>
      <c r="B244" s="30"/>
      <c r="C244" s="153"/>
      <c r="D244" s="153"/>
    </row>
    <row r="245" spans="1:4" s="48" customFormat="1" x14ac:dyDescent="0.35">
      <c r="A245" s="42"/>
      <c r="B245" s="30"/>
      <c r="C245" s="153"/>
      <c r="D245" s="153"/>
    </row>
    <row r="246" spans="1:4" s="48" customFormat="1" x14ac:dyDescent="0.35">
      <c r="A246" s="42"/>
      <c r="B246" s="30"/>
      <c r="C246" s="153"/>
      <c r="D246" s="153"/>
    </row>
    <row r="247" spans="1:4" s="48" customFormat="1" x14ac:dyDescent="0.35">
      <c r="A247" s="42"/>
      <c r="B247" s="30"/>
      <c r="C247" s="153"/>
      <c r="D247" s="153"/>
    </row>
    <row r="248" spans="1:4" s="48" customFormat="1" x14ac:dyDescent="0.35">
      <c r="A248" s="42"/>
      <c r="B248" s="30"/>
      <c r="C248" s="153"/>
      <c r="D248" s="153"/>
    </row>
    <row r="249" spans="1:4" s="48" customFormat="1" x14ac:dyDescent="0.35">
      <c r="A249" s="42"/>
      <c r="B249" s="30"/>
      <c r="C249" s="153"/>
      <c r="D249" s="153"/>
    </row>
    <row r="250" spans="1:4" s="48" customFormat="1" x14ac:dyDescent="0.35">
      <c r="A250" s="42"/>
      <c r="B250" s="30"/>
      <c r="C250" s="153"/>
      <c r="D250" s="153"/>
    </row>
    <row r="251" spans="1:4" s="48" customFormat="1" x14ac:dyDescent="0.35">
      <c r="A251" s="42"/>
      <c r="B251" s="30"/>
      <c r="C251" s="153"/>
      <c r="D251" s="153"/>
    </row>
    <row r="252" spans="1:4" s="48" customFormat="1" x14ac:dyDescent="0.35">
      <c r="A252" s="42"/>
      <c r="B252" s="30"/>
      <c r="C252" s="153"/>
      <c r="D252" s="153"/>
    </row>
    <row r="253" spans="1:4" s="48" customFormat="1" x14ac:dyDescent="0.35">
      <c r="A253" s="42"/>
      <c r="B253" s="30"/>
      <c r="C253" s="153"/>
      <c r="D253" s="153"/>
    </row>
    <row r="254" spans="1:4" s="48" customFormat="1" x14ac:dyDescent="0.35">
      <c r="A254" s="42"/>
      <c r="B254" s="30"/>
      <c r="C254" s="153"/>
      <c r="D254" s="153"/>
    </row>
    <row r="255" spans="1:4" s="48" customFormat="1" x14ac:dyDescent="0.35">
      <c r="A255" s="42"/>
      <c r="B255" s="30"/>
      <c r="C255" s="153"/>
      <c r="D255" s="153"/>
    </row>
    <row r="256" spans="1:4" s="48" customFormat="1" x14ac:dyDescent="0.35">
      <c r="A256" s="42"/>
      <c r="B256" s="30"/>
      <c r="C256" s="153"/>
      <c r="D256" s="153"/>
    </row>
    <row r="257" spans="1:4" s="48" customFormat="1" x14ac:dyDescent="0.35">
      <c r="A257" s="42"/>
      <c r="B257" s="30"/>
      <c r="C257" s="153"/>
      <c r="D257" s="153"/>
    </row>
    <row r="258" spans="1:4" s="48" customFormat="1" x14ac:dyDescent="0.35">
      <c r="A258" s="42"/>
      <c r="B258" s="30"/>
      <c r="C258" s="153"/>
      <c r="D258" s="153"/>
    </row>
    <row r="259" spans="1:4" s="48" customFormat="1" x14ac:dyDescent="0.35">
      <c r="A259" s="42"/>
      <c r="B259" s="30"/>
      <c r="C259" s="153"/>
      <c r="D259" s="153"/>
    </row>
    <row r="260" spans="1:4" s="48" customFormat="1" x14ac:dyDescent="0.35">
      <c r="A260" s="42"/>
      <c r="B260" s="30"/>
      <c r="C260" s="153"/>
      <c r="D260" s="153"/>
    </row>
    <row r="261" spans="1:4" s="48" customFormat="1" x14ac:dyDescent="0.35">
      <c r="A261" s="42"/>
      <c r="B261" s="30"/>
      <c r="C261" s="153"/>
      <c r="D261" s="153"/>
    </row>
    <row r="262" spans="1:4" s="48" customFormat="1" x14ac:dyDescent="0.35">
      <c r="A262" s="42"/>
      <c r="B262" s="30"/>
      <c r="C262" s="153"/>
      <c r="D262" s="153"/>
    </row>
    <row r="263" spans="1:4" s="48" customFormat="1" x14ac:dyDescent="0.35">
      <c r="A263" s="42"/>
      <c r="B263" s="30"/>
      <c r="C263" s="153"/>
      <c r="D263" s="153"/>
    </row>
    <row r="264" spans="1:4" s="48" customFormat="1" x14ac:dyDescent="0.35">
      <c r="A264" s="42"/>
      <c r="B264" s="30"/>
      <c r="C264" s="153"/>
      <c r="D264" s="153"/>
    </row>
    <row r="265" spans="1:4" s="48" customFormat="1" x14ac:dyDescent="0.35">
      <c r="A265" s="42"/>
      <c r="B265" s="30"/>
      <c r="C265" s="153"/>
      <c r="D265" s="153"/>
    </row>
    <row r="266" spans="1:4" s="48" customFormat="1" x14ac:dyDescent="0.35">
      <c r="A266" s="42"/>
      <c r="B266" s="30"/>
      <c r="C266" s="153"/>
      <c r="D266" s="153"/>
    </row>
    <row r="267" spans="1:4" s="48" customFormat="1" x14ac:dyDescent="0.35">
      <c r="A267" s="42"/>
      <c r="B267" s="30"/>
      <c r="C267" s="153"/>
      <c r="D267" s="153"/>
    </row>
    <row r="268" spans="1:4" s="48" customFormat="1" x14ac:dyDescent="0.35">
      <c r="A268" s="42"/>
      <c r="B268" s="30"/>
      <c r="C268" s="153"/>
      <c r="D268" s="153"/>
    </row>
    <row r="269" spans="1:4" s="48" customFormat="1" x14ac:dyDescent="0.35">
      <c r="A269" s="42"/>
      <c r="B269" s="30"/>
      <c r="C269" s="153"/>
      <c r="D269" s="153"/>
    </row>
    <row r="270" spans="1:4" s="48" customFormat="1" x14ac:dyDescent="0.35">
      <c r="A270" s="42"/>
      <c r="B270" s="30"/>
      <c r="C270" s="153"/>
      <c r="D270" s="153"/>
    </row>
    <row r="271" spans="1:4" s="48" customFormat="1" x14ac:dyDescent="0.35">
      <c r="A271" s="42"/>
      <c r="B271" s="30"/>
      <c r="C271" s="153"/>
      <c r="D271" s="153"/>
    </row>
    <row r="272" spans="1:4" s="48" customFormat="1" x14ac:dyDescent="0.35">
      <c r="A272" s="42"/>
      <c r="B272" s="30"/>
      <c r="C272" s="153"/>
      <c r="D272" s="153"/>
    </row>
    <row r="273" spans="1:4" s="48" customFormat="1" x14ac:dyDescent="0.35">
      <c r="A273" s="42"/>
      <c r="B273" s="30"/>
      <c r="C273" s="153"/>
      <c r="D273" s="153"/>
    </row>
    <row r="274" spans="1:4" s="48" customFormat="1" x14ac:dyDescent="0.35">
      <c r="A274" s="42"/>
      <c r="B274" s="30"/>
      <c r="C274" s="153"/>
      <c r="D274" s="153"/>
    </row>
    <row r="275" spans="1:4" s="48" customFormat="1" x14ac:dyDescent="0.35">
      <c r="A275" s="42"/>
      <c r="B275" s="30"/>
      <c r="C275" s="153"/>
      <c r="D275" s="153"/>
    </row>
    <row r="276" spans="1:4" s="48" customFormat="1" x14ac:dyDescent="0.35">
      <c r="A276" s="42"/>
      <c r="B276" s="30"/>
      <c r="C276" s="153"/>
      <c r="D276" s="153"/>
    </row>
    <row r="277" spans="1:4" s="48" customFormat="1" x14ac:dyDescent="0.35">
      <c r="A277" s="42"/>
      <c r="B277" s="30"/>
      <c r="C277" s="153"/>
      <c r="D277" s="153"/>
    </row>
    <row r="278" spans="1:4" s="48" customFormat="1" x14ac:dyDescent="0.35">
      <c r="A278" s="42"/>
      <c r="B278" s="30"/>
      <c r="C278" s="153"/>
      <c r="D278" s="153"/>
    </row>
    <row r="279" spans="1:4" s="48" customFormat="1" x14ac:dyDescent="0.35">
      <c r="A279" s="42"/>
      <c r="B279" s="30"/>
      <c r="C279" s="153"/>
      <c r="D279" s="153"/>
    </row>
    <row r="280" spans="1:4" s="48" customFormat="1" x14ac:dyDescent="0.35">
      <c r="A280" s="42"/>
      <c r="B280" s="30"/>
      <c r="C280" s="153"/>
      <c r="D280" s="153"/>
    </row>
    <row r="281" spans="1:4" s="48" customFormat="1" x14ac:dyDescent="0.35">
      <c r="A281" s="42"/>
      <c r="B281" s="30"/>
      <c r="C281" s="153"/>
      <c r="D281" s="153"/>
    </row>
    <row r="282" spans="1:4" s="48" customFormat="1" x14ac:dyDescent="0.35">
      <c r="A282" s="42"/>
      <c r="B282" s="30"/>
      <c r="C282" s="153"/>
      <c r="D282" s="153"/>
    </row>
    <row r="283" spans="1:4" s="48" customFormat="1" x14ac:dyDescent="0.35">
      <c r="A283" s="42"/>
      <c r="B283" s="30"/>
      <c r="C283" s="153"/>
      <c r="D283" s="153"/>
    </row>
    <row r="284" spans="1:4" s="48" customFormat="1" x14ac:dyDescent="0.35">
      <c r="A284" s="42"/>
      <c r="B284" s="30"/>
      <c r="C284" s="153"/>
      <c r="D284" s="153"/>
    </row>
    <row r="285" spans="1:4" s="48" customFormat="1" x14ac:dyDescent="0.35">
      <c r="A285" s="42"/>
      <c r="B285" s="30"/>
      <c r="C285" s="153"/>
      <c r="D285" s="153"/>
    </row>
    <row r="286" spans="1:4" s="48" customFormat="1" x14ac:dyDescent="0.35">
      <c r="A286" s="42"/>
      <c r="B286" s="30"/>
      <c r="C286" s="153"/>
      <c r="D286" s="153"/>
    </row>
    <row r="287" spans="1:4" s="48" customFormat="1" x14ac:dyDescent="0.35">
      <c r="A287" s="42"/>
      <c r="B287" s="30"/>
      <c r="C287" s="153"/>
      <c r="D287" s="153"/>
    </row>
    <row r="288" spans="1:4" s="48" customFormat="1" x14ac:dyDescent="0.35">
      <c r="A288" s="42"/>
      <c r="B288" s="30"/>
      <c r="C288" s="153"/>
      <c r="D288" s="153"/>
    </row>
    <row r="289" spans="1:4" s="48" customFormat="1" x14ac:dyDescent="0.35">
      <c r="A289" s="42"/>
      <c r="B289" s="30"/>
      <c r="C289" s="153"/>
      <c r="D289" s="153"/>
    </row>
    <row r="290" spans="1:4" s="48" customFormat="1" x14ac:dyDescent="0.35">
      <c r="A290" s="42"/>
      <c r="B290" s="30"/>
      <c r="C290" s="153"/>
      <c r="D290" s="153"/>
    </row>
    <row r="291" spans="1:4" s="48" customFormat="1" x14ac:dyDescent="0.35">
      <c r="A291" s="42"/>
      <c r="B291" s="30"/>
      <c r="C291" s="153"/>
      <c r="D291" s="153"/>
    </row>
    <row r="292" spans="1:4" s="48" customFormat="1" x14ac:dyDescent="0.35">
      <c r="A292" s="42"/>
      <c r="B292" s="30"/>
      <c r="C292" s="153"/>
      <c r="D292" s="153"/>
    </row>
    <row r="293" spans="1:4" s="48" customFormat="1" x14ac:dyDescent="0.35">
      <c r="A293" s="42"/>
      <c r="B293" s="30"/>
      <c r="C293" s="153"/>
      <c r="D293" s="153"/>
    </row>
    <row r="294" spans="1:4" s="48" customFormat="1" x14ac:dyDescent="0.35">
      <c r="A294" s="42"/>
      <c r="B294" s="30"/>
      <c r="C294" s="153"/>
      <c r="D294" s="153"/>
    </row>
    <row r="295" spans="1:4" s="48" customFormat="1" x14ac:dyDescent="0.35">
      <c r="A295" s="42"/>
      <c r="B295" s="30"/>
      <c r="C295" s="153"/>
      <c r="D295" s="153"/>
    </row>
    <row r="296" spans="1:4" s="48" customFormat="1" x14ac:dyDescent="0.35">
      <c r="A296" s="42"/>
      <c r="B296" s="30"/>
      <c r="C296" s="153"/>
      <c r="D296" s="153"/>
    </row>
    <row r="297" spans="1:4" s="48" customFormat="1" x14ac:dyDescent="0.35">
      <c r="A297" s="42"/>
      <c r="B297" s="30"/>
      <c r="C297" s="153"/>
      <c r="D297" s="153"/>
    </row>
    <row r="298" spans="1:4" s="48" customFormat="1" x14ac:dyDescent="0.35">
      <c r="A298" s="42"/>
      <c r="B298" s="30"/>
      <c r="C298" s="153"/>
      <c r="D298" s="153"/>
    </row>
    <row r="299" spans="1:4" s="48" customFormat="1" x14ac:dyDescent="0.35">
      <c r="A299" s="42"/>
      <c r="B299" s="30"/>
      <c r="C299" s="153"/>
      <c r="D299" s="153"/>
    </row>
    <row r="300" spans="1:4" s="48" customFormat="1" x14ac:dyDescent="0.35">
      <c r="A300" s="42"/>
      <c r="B300" s="30"/>
      <c r="C300" s="153"/>
      <c r="D300" s="153"/>
    </row>
    <row r="301" spans="1:4" s="48" customFormat="1" x14ac:dyDescent="0.35">
      <c r="A301" s="42"/>
      <c r="B301" s="30"/>
      <c r="C301" s="153"/>
      <c r="D301" s="153"/>
    </row>
    <row r="302" spans="1:4" s="48" customFormat="1" x14ac:dyDescent="0.35">
      <c r="A302" s="42"/>
      <c r="B302" s="30"/>
      <c r="C302" s="153"/>
      <c r="D302" s="153"/>
    </row>
    <row r="303" spans="1:4" s="48" customFormat="1" x14ac:dyDescent="0.35">
      <c r="A303" s="42"/>
      <c r="B303" s="30"/>
      <c r="C303" s="153"/>
      <c r="D303" s="153"/>
    </row>
    <row r="304" spans="1:4" s="48" customFormat="1" x14ac:dyDescent="0.35">
      <c r="A304" s="42"/>
      <c r="B304" s="30"/>
      <c r="C304" s="153"/>
      <c r="D304" s="153"/>
    </row>
    <row r="305" spans="1:4" s="48" customFormat="1" x14ac:dyDescent="0.35">
      <c r="A305" s="42"/>
      <c r="B305" s="30"/>
      <c r="C305" s="153"/>
      <c r="D305" s="153"/>
    </row>
    <row r="306" spans="1:4" s="48" customFormat="1" x14ac:dyDescent="0.35">
      <c r="A306" s="42"/>
      <c r="B306" s="30"/>
      <c r="C306" s="153"/>
      <c r="D306" s="153"/>
    </row>
    <row r="307" spans="1:4" s="48" customFormat="1" x14ac:dyDescent="0.35">
      <c r="A307" s="42"/>
      <c r="B307" s="30"/>
      <c r="C307" s="153"/>
      <c r="D307" s="153"/>
    </row>
    <row r="308" spans="1:4" s="48" customFormat="1" x14ac:dyDescent="0.35">
      <c r="A308" s="42"/>
      <c r="B308" s="30"/>
      <c r="C308" s="153"/>
      <c r="D308" s="153"/>
    </row>
    <row r="309" spans="1:4" s="48" customFormat="1" x14ac:dyDescent="0.35">
      <c r="A309" s="42"/>
      <c r="B309" s="30"/>
      <c r="C309" s="153"/>
      <c r="D309" s="153"/>
    </row>
    <row r="310" spans="1:4" s="48" customFormat="1" x14ac:dyDescent="0.35">
      <c r="A310" s="42"/>
      <c r="B310" s="30"/>
      <c r="C310" s="153"/>
      <c r="D310" s="153"/>
    </row>
    <row r="311" spans="1:4" s="48" customFormat="1" x14ac:dyDescent="0.35">
      <c r="A311" s="42"/>
      <c r="B311" s="30"/>
      <c r="C311" s="153"/>
      <c r="D311" s="153"/>
    </row>
    <row r="312" spans="1:4" s="48" customFormat="1" x14ac:dyDescent="0.35">
      <c r="A312" s="42"/>
      <c r="B312" s="30"/>
      <c r="C312" s="153"/>
      <c r="D312" s="153"/>
    </row>
    <row r="313" spans="1:4" s="48" customFormat="1" x14ac:dyDescent="0.35">
      <c r="A313" s="42"/>
      <c r="B313" s="30"/>
      <c r="C313" s="153"/>
      <c r="D313" s="153"/>
    </row>
    <row r="314" spans="1:4" s="48" customFormat="1" x14ac:dyDescent="0.35">
      <c r="A314" s="42"/>
      <c r="B314" s="30"/>
      <c r="C314" s="153"/>
      <c r="D314" s="153"/>
    </row>
    <row r="315" spans="1:4" s="48" customFormat="1" x14ac:dyDescent="0.35">
      <c r="A315" s="42"/>
      <c r="B315" s="30"/>
      <c r="C315" s="153"/>
      <c r="D315" s="153"/>
    </row>
    <row r="316" spans="1:4" s="48" customFormat="1" x14ac:dyDescent="0.35">
      <c r="A316" s="42"/>
      <c r="B316" s="30"/>
      <c r="C316" s="153"/>
      <c r="D316" s="153"/>
    </row>
    <row r="317" spans="1:4" s="48" customFormat="1" x14ac:dyDescent="0.35">
      <c r="A317" s="42"/>
      <c r="B317" s="30"/>
      <c r="C317" s="153"/>
      <c r="D317" s="153"/>
    </row>
    <row r="318" spans="1:4" s="48" customFormat="1" x14ac:dyDescent="0.35">
      <c r="A318" s="42"/>
      <c r="B318" s="30"/>
      <c r="C318" s="153"/>
      <c r="D318" s="153"/>
    </row>
    <row r="319" spans="1:4" s="48" customFormat="1" x14ac:dyDescent="0.35">
      <c r="A319" s="42"/>
      <c r="B319" s="30"/>
      <c r="C319" s="153"/>
      <c r="D319" s="153"/>
    </row>
    <row r="320" spans="1:4" s="48" customFormat="1" x14ac:dyDescent="0.35">
      <c r="A320" s="42"/>
      <c r="B320" s="30"/>
      <c r="C320" s="153"/>
      <c r="D320" s="153"/>
    </row>
    <row r="321" spans="1:4" s="48" customFormat="1" x14ac:dyDescent="0.35">
      <c r="A321" s="42"/>
      <c r="B321" s="30"/>
      <c r="C321" s="153"/>
      <c r="D321" s="153"/>
    </row>
    <row r="322" spans="1:4" s="48" customFormat="1" x14ac:dyDescent="0.35">
      <c r="A322" s="42"/>
      <c r="B322" s="30"/>
      <c r="C322" s="153"/>
      <c r="D322" s="153"/>
    </row>
    <row r="323" spans="1:4" s="48" customFormat="1" x14ac:dyDescent="0.35">
      <c r="A323" s="42"/>
      <c r="B323" s="30"/>
      <c r="C323" s="153"/>
      <c r="D323" s="153"/>
    </row>
    <row r="324" spans="1:4" s="48" customFormat="1" x14ac:dyDescent="0.35">
      <c r="A324" s="42"/>
      <c r="B324" s="30"/>
      <c r="C324" s="153"/>
      <c r="D324" s="153"/>
    </row>
    <row r="325" spans="1:4" s="48" customFormat="1" x14ac:dyDescent="0.35">
      <c r="A325" s="42"/>
      <c r="B325" s="30"/>
      <c r="C325" s="153"/>
      <c r="D325" s="153"/>
    </row>
    <row r="326" spans="1:4" s="48" customFormat="1" x14ac:dyDescent="0.35">
      <c r="A326" s="42"/>
      <c r="B326" s="30"/>
      <c r="C326" s="153"/>
      <c r="D326" s="153"/>
    </row>
    <row r="327" spans="1:4" s="48" customFormat="1" x14ac:dyDescent="0.35">
      <c r="A327" s="42"/>
      <c r="B327" s="30"/>
      <c r="C327" s="153"/>
      <c r="D327" s="153"/>
    </row>
    <row r="328" spans="1:4" s="48" customFormat="1" x14ac:dyDescent="0.35">
      <c r="A328" s="42"/>
      <c r="B328" s="30"/>
      <c r="C328" s="153"/>
      <c r="D328" s="153"/>
    </row>
    <row r="329" spans="1:4" s="48" customFormat="1" x14ac:dyDescent="0.35">
      <c r="A329" s="42"/>
      <c r="B329" s="30"/>
      <c r="C329" s="153"/>
      <c r="D329" s="153"/>
    </row>
    <row r="330" spans="1:4" s="48" customFormat="1" x14ac:dyDescent="0.35">
      <c r="A330" s="42"/>
      <c r="B330" s="30"/>
      <c r="C330" s="153"/>
      <c r="D330" s="153"/>
    </row>
    <row r="331" spans="1:4" s="48" customFormat="1" x14ac:dyDescent="0.35">
      <c r="A331" s="42"/>
      <c r="B331" s="30"/>
      <c r="C331" s="153"/>
      <c r="D331" s="153"/>
    </row>
    <row r="332" spans="1:4" s="48" customFormat="1" x14ac:dyDescent="0.35">
      <c r="A332" s="42"/>
      <c r="B332" s="30"/>
      <c r="C332" s="153"/>
      <c r="D332" s="153"/>
    </row>
    <row r="333" spans="1:4" s="48" customFormat="1" x14ac:dyDescent="0.35">
      <c r="A333" s="42"/>
      <c r="B333" s="30"/>
      <c r="C333" s="153"/>
      <c r="D333" s="153"/>
    </row>
    <row r="334" spans="1:4" s="48" customFormat="1" x14ac:dyDescent="0.35">
      <c r="A334" s="42"/>
      <c r="B334" s="30"/>
      <c r="C334" s="153"/>
      <c r="D334" s="153"/>
    </row>
    <row r="335" spans="1:4" s="48" customFormat="1" x14ac:dyDescent="0.35">
      <c r="A335" s="42"/>
      <c r="B335" s="289"/>
      <c r="C335" s="153"/>
      <c r="D335" s="153"/>
    </row>
    <row r="336" spans="1:4" s="48" customFormat="1" x14ac:dyDescent="0.35">
      <c r="A336" s="42"/>
      <c r="B336" s="30"/>
      <c r="C336" s="153"/>
      <c r="D336" s="153"/>
    </row>
    <row r="337" spans="1:4" s="48" customFormat="1" x14ac:dyDescent="0.35">
      <c r="A337" s="42"/>
      <c r="B337" s="30"/>
      <c r="C337" s="153"/>
      <c r="D337" s="153"/>
    </row>
    <row r="338" spans="1:4" s="48" customFormat="1" x14ac:dyDescent="0.35">
      <c r="A338" s="290"/>
      <c r="B338" s="30"/>
      <c r="C338" s="153"/>
      <c r="D338" s="153"/>
    </row>
    <row r="339" spans="1:4" s="48" customFormat="1" x14ac:dyDescent="0.35">
      <c r="A339" s="42"/>
      <c r="B339" s="30"/>
      <c r="C339" s="291"/>
      <c r="D339" s="153"/>
    </row>
    <row r="340" spans="1:4" s="48" customFormat="1" x14ac:dyDescent="0.35">
      <c r="A340" s="42"/>
      <c r="B340" s="30"/>
      <c r="C340" s="153"/>
      <c r="D340" s="153"/>
    </row>
    <row r="341" spans="1:4" s="48" customFormat="1" x14ac:dyDescent="0.35">
      <c r="A341" s="42"/>
      <c r="B341" s="30"/>
      <c r="C341" s="153"/>
      <c r="D341" s="153"/>
    </row>
    <row r="342" spans="1:4" s="48" customFormat="1" x14ac:dyDescent="0.35">
      <c r="A342" s="42"/>
      <c r="B342" s="30"/>
      <c r="C342" s="153"/>
      <c r="D342" s="153"/>
    </row>
    <row r="343" spans="1:4" s="48" customFormat="1" x14ac:dyDescent="0.35">
      <c r="A343" s="42"/>
      <c r="B343" s="30"/>
      <c r="C343" s="153"/>
      <c r="D343" s="153"/>
    </row>
    <row r="344" spans="1:4" s="48" customFormat="1" x14ac:dyDescent="0.35">
      <c r="A344" s="42"/>
      <c r="B344" s="30"/>
      <c r="C344" s="153"/>
      <c r="D344" s="153"/>
    </row>
    <row r="345" spans="1:4" s="48" customFormat="1" x14ac:dyDescent="0.35">
      <c r="A345" s="42"/>
      <c r="B345" s="30"/>
      <c r="C345" s="153"/>
      <c r="D345" s="153"/>
    </row>
    <row r="346" spans="1:4" s="48" customFormat="1" x14ac:dyDescent="0.35">
      <c r="A346" s="42"/>
      <c r="B346" s="30"/>
      <c r="C346" s="153"/>
      <c r="D346" s="153"/>
    </row>
    <row r="347" spans="1:4" s="48" customFormat="1" x14ac:dyDescent="0.35">
      <c r="A347" s="42"/>
      <c r="B347" s="30"/>
      <c r="C347" s="153"/>
      <c r="D347" s="153"/>
    </row>
    <row r="348" spans="1:4" s="48" customFormat="1" x14ac:dyDescent="0.35">
      <c r="A348" s="42"/>
      <c r="B348" s="30"/>
      <c r="C348" s="153"/>
      <c r="D348" s="153"/>
    </row>
    <row r="349" spans="1:4" s="48" customFormat="1" x14ac:dyDescent="0.35">
      <c r="A349" s="42"/>
      <c r="B349" s="30"/>
      <c r="C349" s="153"/>
      <c r="D349" s="153"/>
    </row>
    <row r="350" spans="1:4" s="48" customFormat="1" x14ac:dyDescent="0.35">
      <c r="A350" s="42"/>
      <c r="B350" s="30"/>
      <c r="C350" s="153"/>
      <c r="D350" s="153"/>
    </row>
    <row r="351" spans="1:4" s="48" customFormat="1" x14ac:dyDescent="0.35">
      <c r="A351" s="42"/>
      <c r="B351" s="30"/>
      <c r="C351" s="153"/>
      <c r="D351" s="153"/>
    </row>
    <row r="352" spans="1:4" s="48" customFormat="1" x14ac:dyDescent="0.35">
      <c r="A352" s="42"/>
      <c r="B352" s="30"/>
      <c r="C352" s="153"/>
      <c r="D352" s="153"/>
    </row>
    <row r="353" spans="1:4" s="48" customFormat="1" x14ac:dyDescent="0.35">
      <c r="A353" s="42"/>
      <c r="B353" s="30"/>
      <c r="C353" s="153"/>
      <c r="D353" s="153"/>
    </row>
    <row r="354" spans="1:4" s="48" customFormat="1" x14ac:dyDescent="0.35">
      <c r="A354" s="42"/>
      <c r="B354" s="30"/>
      <c r="C354" s="153"/>
      <c r="D354" s="153"/>
    </row>
    <row r="355" spans="1:4" s="48" customFormat="1" x14ac:dyDescent="0.35">
      <c r="A355" s="42"/>
      <c r="B355" s="30"/>
      <c r="C355" s="153"/>
      <c r="D355" s="153"/>
    </row>
    <row r="356" spans="1:4" s="48" customFormat="1" x14ac:dyDescent="0.35">
      <c r="A356" s="42"/>
      <c r="B356" s="30"/>
      <c r="C356" s="153"/>
      <c r="D356" s="153"/>
    </row>
    <row r="357" spans="1:4" s="48" customFormat="1" x14ac:dyDescent="0.35">
      <c r="A357" s="42"/>
      <c r="B357" s="30"/>
      <c r="C357" s="153"/>
      <c r="D357" s="153"/>
    </row>
    <row r="358" spans="1:4" s="48" customFormat="1" x14ac:dyDescent="0.35">
      <c r="A358" s="42"/>
      <c r="B358" s="30"/>
      <c r="C358" s="153"/>
      <c r="D358" s="153"/>
    </row>
    <row r="359" spans="1:4" s="48" customFormat="1" x14ac:dyDescent="0.35">
      <c r="A359" s="42"/>
      <c r="B359" s="30"/>
      <c r="C359" s="153"/>
      <c r="D359" s="153"/>
    </row>
    <row r="360" spans="1:4" s="48" customFormat="1" x14ac:dyDescent="0.35">
      <c r="A360" s="42"/>
      <c r="B360" s="30"/>
      <c r="C360" s="153"/>
      <c r="D360" s="153"/>
    </row>
    <row r="361" spans="1:4" s="48" customFormat="1" x14ac:dyDescent="0.35">
      <c r="A361" s="42"/>
      <c r="B361" s="30"/>
      <c r="C361" s="153"/>
      <c r="D361" s="153"/>
    </row>
    <row r="362" spans="1:4" s="48" customFormat="1" x14ac:dyDescent="0.35">
      <c r="A362" s="42"/>
      <c r="B362" s="30"/>
      <c r="C362" s="153"/>
      <c r="D362" s="153"/>
    </row>
    <row r="363" spans="1:4" s="48" customFormat="1" x14ac:dyDescent="0.35">
      <c r="A363" s="42"/>
      <c r="B363" s="30"/>
      <c r="C363" s="153"/>
      <c r="D363" s="153"/>
    </row>
    <row r="364" spans="1:4" s="48" customFormat="1" x14ac:dyDescent="0.35">
      <c r="A364" s="42"/>
      <c r="B364" s="30"/>
      <c r="C364" s="153"/>
      <c r="D364" s="153"/>
    </row>
    <row r="365" spans="1:4" s="48" customFormat="1" x14ac:dyDescent="0.35">
      <c r="A365" s="42"/>
      <c r="B365" s="30"/>
      <c r="C365" s="153"/>
      <c r="D365" s="153"/>
    </row>
    <row r="366" spans="1:4" s="48" customFormat="1" x14ac:dyDescent="0.35">
      <c r="A366" s="42"/>
      <c r="B366" s="30"/>
      <c r="C366" s="153"/>
      <c r="D366" s="153"/>
    </row>
    <row r="367" spans="1:4" s="48" customFormat="1" x14ac:dyDescent="0.35">
      <c r="A367" s="42"/>
      <c r="B367" s="30"/>
      <c r="C367" s="153"/>
      <c r="D367" s="153"/>
    </row>
    <row r="368" spans="1:4" s="48" customFormat="1" x14ac:dyDescent="0.35">
      <c r="A368" s="42"/>
      <c r="B368" s="30"/>
      <c r="C368" s="153"/>
      <c r="D368" s="153"/>
    </row>
    <row r="369" spans="1:4" s="48" customFormat="1" x14ac:dyDescent="0.35">
      <c r="A369" s="42"/>
      <c r="B369" s="30"/>
      <c r="C369" s="153"/>
      <c r="D369" s="153"/>
    </row>
    <row r="370" spans="1:4" s="48" customFormat="1" x14ac:dyDescent="0.35">
      <c r="A370" s="42"/>
      <c r="B370" s="30"/>
      <c r="C370" s="153"/>
      <c r="D370" s="153"/>
    </row>
    <row r="371" spans="1:4" s="48" customFormat="1" x14ac:dyDescent="0.35">
      <c r="A371" s="42"/>
      <c r="B371" s="30"/>
      <c r="C371" s="153"/>
      <c r="D371" s="153"/>
    </row>
    <row r="372" spans="1:4" s="48" customFormat="1" x14ac:dyDescent="0.35">
      <c r="A372" s="42"/>
      <c r="B372" s="30"/>
      <c r="C372" s="153"/>
      <c r="D372" s="153"/>
    </row>
    <row r="373" spans="1:4" s="48" customFormat="1" x14ac:dyDescent="0.35">
      <c r="A373" s="42"/>
      <c r="B373" s="30"/>
      <c r="C373" s="153"/>
      <c r="D373" s="153"/>
    </row>
    <row r="374" spans="1:4" s="48" customFormat="1" x14ac:dyDescent="0.35">
      <c r="A374" s="42"/>
      <c r="B374" s="30"/>
      <c r="C374" s="153"/>
      <c r="D374" s="153"/>
    </row>
    <row r="375" spans="1:4" s="48" customFormat="1" x14ac:dyDescent="0.35">
      <c r="A375" s="42"/>
      <c r="B375" s="30"/>
      <c r="C375" s="153"/>
      <c r="D375" s="153"/>
    </row>
    <row r="376" spans="1:4" s="48" customFormat="1" x14ac:dyDescent="0.35">
      <c r="A376" s="42"/>
      <c r="B376" s="30"/>
      <c r="C376" s="153"/>
      <c r="D376" s="153"/>
    </row>
    <row r="377" spans="1:4" s="48" customFormat="1" x14ac:dyDescent="0.35">
      <c r="A377" s="42"/>
      <c r="B377" s="30"/>
      <c r="C377" s="153"/>
      <c r="D377" s="153"/>
    </row>
    <row r="378" spans="1:4" s="48" customFormat="1" x14ac:dyDescent="0.35">
      <c r="A378" s="42"/>
      <c r="B378" s="30"/>
      <c r="C378" s="153"/>
      <c r="D378" s="153"/>
    </row>
    <row r="379" spans="1:4" s="48" customFormat="1" x14ac:dyDescent="0.35">
      <c r="A379" s="42"/>
      <c r="B379" s="30"/>
      <c r="C379" s="153"/>
      <c r="D379" s="153"/>
    </row>
    <row r="380" spans="1:4" s="48" customFormat="1" x14ac:dyDescent="0.35">
      <c r="A380" s="42"/>
      <c r="B380" s="30"/>
      <c r="C380" s="153"/>
      <c r="D380" s="153"/>
    </row>
    <row r="381" spans="1:4" s="48" customFormat="1" x14ac:dyDescent="0.35">
      <c r="A381" s="42"/>
      <c r="B381" s="30"/>
      <c r="C381" s="153"/>
      <c r="D381" s="153"/>
    </row>
    <row r="382" spans="1:4" s="48" customFormat="1" x14ac:dyDescent="0.35">
      <c r="A382" s="42"/>
      <c r="B382" s="30"/>
      <c r="C382" s="153"/>
      <c r="D382" s="153"/>
    </row>
    <row r="383" spans="1:4" s="48" customFormat="1" x14ac:dyDescent="0.35">
      <c r="A383" s="42"/>
      <c r="B383" s="30"/>
      <c r="C383" s="153"/>
      <c r="D383" s="153"/>
    </row>
    <row r="384" spans="1:4" s="48" customFormat="1" x14ac:dyDescent="0.35">
      <c r="A384" s="42"/>
      <c r="B384" s="30"/>
      <c r="C384" s="153"/>
      <c r="D384" s="153"/>
    </row>
    <row r="385" spans="1:4" s="48" customFormat="1" x14ac:dyDescent="0.35">
      <c r="A385" s="42"/>
      <c r="B385" s="30"/>
      <c r="C385" s="153"/>
      <c r="D385" s="153"/>
    </row>
    <row r="386" spans="1:4" s="48" customFormat="1" x14ac:dyDescent="0.35">
      <c r="A386" s="42"/>
      <c r="B386" s="30"/>
      <c r="C386" s="153"/>
      <c r="D386" s="153"/>
    </row>
    <row r="387" spans="1:4" s="48" customFormat="1" x14ac:dyDescent="0.35">
      <c r="A387" s="42"/>
      <c r="B387" s="30"/>
      <c r="C387" s="153"/>
      <c r="D387" s="153"/>
    </row>
    <row r="388" spans="1:4" s="48" customFormat="1" x14ac:dyDescent="0.35">
      <c r="A388" s="42"/>
      <c r="B388" s="30"/>
      <c r="C388" s="153"/>
      <c r="D388" s="153"/>
    </row>
    <row r="389" spans="1:4" s="48" customFormat="1" x14ac:dyDescent="0.35">
      <c r="A389" s="42"/>
      <c r="B389" s="30"/>
      <c r="C389" s="153"/>
      <c r="D389" s="153"/>
    </row>
    <row r="390" spans="1:4" s="48" customFormat="1" x14ac:dyDescent="0.35">
      <c r="A390" s="42"/>
      <c r="B390" s="30"/>
      <c r="C390" s="153"/>
      <c r="D390" s="153"/>
    </row>
    <row r="391" spans="1:4" s="48" customFormat="1" x14ac:dyDescent="0.35">
      <c r="A391" s="42"/>
      <c r="B391" s="30"/>
      <c r="C391" s="153"/>
      <c r="D391" s="153"/>
    </row>
    <row r="392" spans="1:4" s="48" customFormat="1" x14ac:dyDescent="0.35">
      <c r="A392" s="42"/>
      <c r="B392" s="30"/>
      <c r="C392" s="153"/>
      <c r="D392" s="153"/>
    </row>
    <row r="393" spans="1:4" s="48" customFormat="1" x14ac:dyDescent="0.35">
      <c r="A393" s="42"/>
      <c r="B393" s="30"/>
      <c r="C393" s="153"/>
      <c r="D393" s="153"/>
    </row>
    <row r="394" spans="1:4" s="48" customFormat="1" x14ac:dyDescent="0.35">
      <c r="A394" s="42"/>
      <c r="B394" s="30"/>
      <c r="C394" s="153"/>
      <c r="D394" s="153"/>
    </row>
    <row r="395" spans="1:4" s="48" customFormat="1" x14ac:dyDescent="0.35">
      <c r="A395" s="42"/>
      <c r="B395" s="30"/>
      <c r="C395" s="153"/>
      <c r="D395" s="153"/>
    </row>
    <row r="396" spans="1:4" s="48" customFormat="1" x14ac:dyDescent="0.35">
      <c r="A396" s="42"/>
      <c r="B396" s="30"/>
      <c r="C396" s="153"/>
      <c r="D396" s="153"/>
    </row>
    <row r="397" spans="1:4" s="48" customFormat="1" x14ac:dyDescent="0.35">
      <c r="A397" s="42"/>
      <c r="B397" s="30"/>
      <c r="C397" s="153"/>
      <c r="D397" s="153"/>
    </row>
    <row r="398" spans="1:4" s="48" customFormat="1" x14ac:dyDescent="0.35">
      <c r="A398" s="42"/>
      <c r="B398" s="30"/>
      <c r="C398" s="153"/>
      <c r="D398" s="153"/>
    </row>
    <row r="399" spans="1:4" s="48" customFormat="1" x14ac:dyDescent="0.35">
      <c r="A399" s="42"/>
      <c r="B399" s="30"/>
      <c r="C399" s="153"/>
      <c r="D399" s="153"/>
    </row>
    <row r="400" spans="1:4" s="48" customFormat="1" x14ac:dyDescent="0.35">
      <c r="A400" s="42"/>
      <c r="B400" s="30"/>
      <c r="C400" s="153"/>
      <c r="D400" s="153"/>
    </row>
    <row r="401" spans="1:4" s="48" customFormat="1" x14ac:dyDescent="0.35">
      <c r="A401" s="42"/>
      <c r="B401" s="30"/>
      <c r="C401" s="153"/>
      <c r="D401" s="153"/>
    </row>
    <row r="402" spans="1:4" s="48" customFormat="1" x14ac:dyDescent="0.35">
      <c r="A402" s="42"/>
      <c r="B402" s="30"/>
      <c r="C402" s="153"/>
      <c r="D402" s="153"/>
    </row>
    <row r="403" spans="1:4" s="48" customFormat="1" x14ac:dyDescent="0.35">
      <c r="A403" s="42"/>
      <c r="B403" s="30"/>
      <c r="C403" s="153"/>
      <c r="D403" s="153"/>
    </row>
    <row r="404" spans="1:4" s="48" customFormat="1" x14ac:dyDescent="0.35">
      <c r="A404" s="42"/>
      <c r="B404" s="30"/>
      <c r="C404" s="153"/>
      <c r="D404" s="153"/>
    </row>
    <row r="405" spans="1:4" s="48" customFormat="1" x14ac:dyDescent="0.35">
      <c r="A405" s="42"/>
      <c r="B405" s="30"/>
      <c r="C405" s="153"/>
      <c r="D405" s="153"/>
    </row>
    <row r="406" spans="1:4" s="48" customFormat="1" x14ac:dyDescent="0.35">
      <c r="A406" s="42"/>
      <c r="B406" s="30"/>
      <c r="C406" s="153"/>
      <c r="D406" s="153"/>
    </row>
    <row r="407" spans="1:4" s="48" customFormat="1" x14ac:dyDescent="0.35">
      <c r="A407" s="42"/>
      <c r="B407" s="30"/>
      <c r="C407" s="153"/>
      <c r="D407" s="153"/>
    </row>
    <row r="408" spans="1:4" s="48" customFormat="1" x14ac:dyDescent="0.35">
      <c r="A408" s="42"/>
      <c r="B408" s="30"/>
      <c r="C408" s="153"/>
      <c r="D408" s="153"/>
    </row>
    <row r="409" spans="1:4" s="48" customFormat="1" x14ac:dyDescent="0.35">
      <c r="A409" s="42"/>
      <c r="B409" s="30"/>
      <c r="C409" s="153"/>
      <c r="D409" s="153"/>
    </row>
    <row r="410" spans="1:4" s="48" customFormat="1" x14ac:dyDescent="0.35">
      <c r="A410" s="42"/>
      <c r="B410" s="30"/>
      <c r="C410" s="153"/>
      <c r="D410" s="153"/>
    </row>
    <row r="411" spans="1:4" s="48" customFormat="1" x14ac:dyDescent="0.35">
      <c r="A411" s="42"/>
      <c r="B411" s="30"/>
      <c r="C411" s="153"/>
      <c r="D411" s="153"/>
    </row>
    <row r="412" spans="1:4" s="48" customFormat="1" x14ac:dyDescent="0.35">
      <c r="A412" s="42"/>
      <c r="B412" s="30"/>
      <c r="C412" s="153"/>
      <c r="D412" s="153"/>
    </row>
    <row r="413" spans="1:4" s="48" customFormat="1" x14ac:dyDescent="0.35">
      <c r="A413" s="42"/>
      <c r="B413" s="30"/>
      <c r="C413" s="153"/>
      <c r="D413" s="153"/>
    </row>
    <row r="414" spans="1:4" s="48" customFormat="1" x14ac:dyDescent="0.35">
      <c r="A414" s="42"/>
      <c r="B414" s="30"/>
      <c r="C414" s="153"/>
      <c r="D414" s="153"/>
    </row>
    <row r="415" spans="1:4" s="48" customFormat="1" x14ac:dyDescent="0.35">
      <c r="A415" s="42"/>
      <c r="B415" s="30"/>
      <c r="C415" s="153"/>
      <c r="D415" s="153"/>
    </row>
    <row r="416" spans="1:4" s="48" customFormat="1" x14ac:dyDescent="0.35">
      <c r="A416" s="42"/>
      <c r="B416" s="30"/>
      <c r="C416" s="153"/>
      <c r="D416" s="153"/>
    </row>
    <row r="417" spans="1:4" s="48" customFormat="1" x14ac:dyDescent="0.35">
      <c r="A417" s="42"/>
      <c r="B417" s="30"/>
      <c r="C417" s="153"/>
      <c r="D417" s="153"/>
    </row>
    <row r="418" spans="1:4" s="48" customFormat="1" x14ac:dyDescent="0.35">
      <c r="A418" s="42"/>
      <c r="B418" s="30"/>
      <c r="C418" s="153"/>
      <c r="D418" s="153"/>
    </row>
    <row r="419" spans="1:4" s="48" customFormat="1" x14ac:dyDescent="0.35">
      <c r="A419" s="42"/>
      <c r="B419" s="30"/>
      <c r="C419" s="153"/>
      <c r="D419" s="153"/>
    </row>
    <row r="420" spans="1:4" s="48" customFormat="1" x14ac:dyDescent="0.35">
      <c r="A420" s="42"/>
      <c r="B420" s="30"/>
      <c r="C420" s="153"/>
      <c r="D420" s="153"/>
    </row>
    <row r="421" spans="1:4" s="48" customFormat="1" x14ac:dyDescent="0.35">
      <c r="A421" s="42"/>
      <c r="B421" s="30"/>
      <c r="C421" s="153"/>
      <c r="D421" s="153"/>
    </row>
    <row r="422" spans="1:4" s="48" customFormat="1" x14ac:dyDescent="0.35">
      <c r="A422" s="42"/>
      <c r="B422" s="30"/>
      <c r="C422" s="153"/>
      <c r="D422" s="153"/>
    </row>
    <row r="423" spans="1:4" s="48" customFormat="1" x14ac:dyDescent="0.35">
      <c r="A423" s="42"/>
      <c r="B423" s="30"/>
      <c r="C423" s="153"/>
      <c r="D423" s="153"/>
    </row>
    <row r="424" spans="1:4" s="48" customFormat="1" x14ac:dyDescent="0.35">
      <c r="A424" s="42"/>
      <c r="B424" s="30"/>
      <c r="C424" s="153"/>
      <c r="D424" s="153"/>
    </row>
    <row r="425" spans="1:4" s="48" customFormat="1" x14ac:dyDescent="0.35">
      <c r="A425" s="42"/>
      <c r="B425" s="30"/>
      <c r="C425" s="153"/>
      <c r="D425" s="153"/>
    </row>
    <row r="426" spans="1:4" s="48" customFormat="1" x14ac:dyDescent="0.35">
      <c r="A426" s="42"/>
      <c r="B426" s="30"/>
      <c r="C426" s="153"/>
      <c r="D426" s="153"/>
    </row>
    <row r="427" spans="1:4" s="48" customFormat="1" x14ac:dyDescent="0.35">
      <c r="A427" s="42"/>
      <c r="B427" s="30"/>
      <c r="C427" s="153"/>
      <c r="D427" s="153"/>
    </row>
    <row r="428" spans="1:4" s="48" customFormat="1" x14ac:dyDescent="0.35">
      <c r="A428" s="42"/>
      <c r="B428" s="30"/>
      <c r="C428" s="153"/>
      <c r="D428" s="153"/>
    </row>
    <row r="429" spans="1:4" s="48" customFormat="1" x14ac:dyDescent="0.35">
      <c r="A429" s="42"/>
      <c r="B429" s="30"/>
      <c r="C429" s="153"/>
      <c r="D429" s="153"/>
    </row>
    <row r="430" spans="1:4" s="48" customFormat="1" x14ac:dyDescent="0.35">
      <c r="A430" s="42"/>
      <c r="B430" s="30"/>
      <c r="C430" s="153"/>
      <c r="D430" s="153"/>
    </row>
    <row r="431" spans="1:4" s="48" customFormat="1" x14ac:dyDescent="0.35">
      <c r="A431" s="42"/>
      <c r="B431" s="30"/>
      <c r="C431" s="153"/>
      <c r="D431" s="153"/>
    </row>
    <row r="432" spans="1:4" s="48" customFormat="1" x14ac:dyDescent="0.35">
      <c r="A432" s="42"/>
      <c r="B432" s="30"/>
      <c r="C432" s="153"/>
      <c r="D432" s="153"/>
    </row>
    <row r="433" spans="1:4" s="48" customFormat="1" x14ac:dyDescent="0.35">
      <c r="A433" s="42"/>
      <c r="B433" s="30"/>
      <c r="C433" s="153"/>
      <c r="D433" s="153"/>
    </row>
    <row r="434" spans="1:4" s="48" customFormat="1" x14ac:dyDescent="0.35">
      <c r="A434" s="42"/>
      <c r="B434" s="30"/>
      <c r="C434" s="153"/>
      <c r="D434" s="153"/>
    </row>
    <row r="435" spans="1:4" s="48" customFormat="1" x14ac:dyDescent="0.35">
      <c r="A435" s="42"/>
      <c r="B435" s="30"/>
      <c r="C435" s="153"/>
      <c r="D435" s="153"/>
    </row>
    <row r="436" spans="1:4" s="48" customFormat="1" x14ac:dyDescent="0.35">
      <c r="A436" s="42"/>
      <c r="B436" s="30"/>
      <c r="C436" s="153"/>
      <c r="D436" s="153"/>
    </row>
    <row r="437" spans="1:4" s="48" customFormat="1" x14ac:dyDescent="0.35">
      <c r="A437" s="42"/>
      <c r="B437" s="30"/>
      <c r="C437" s="153"/>
      <c r="D437" s="153"/>
    </row>
    <row r="438" spans="1:4" s="48" customFormat="1" x14ac:dyDescent="0.35">
      <c r="A438" s="42"/>
      <c r="B438" s="30"/>
      <c r="C438" s="153"/>
      <c r="D438" s="153"/>
    </row>
    <row r="439" spans="1:4" s="48" customFormat="1" x14ac:dyDescent="0.35">
      <c r="A439" s="42"/>
      <c r="B439" s="30"/>
      <c r="C439" s="153"/>
      <c r="D439" s="153"/>
    </row>
    <row r="440" spans="1:4" s="48" customFormat="1" x14ac:dyDescent="0.35">
      <c r="A440" s="42"/>
      <c r="B440" s="30"/>
      <c r="C440" s="292"/>
      <c r="D440" s="293"/>
    </row>
    <row r="441" spans="1:4" s="48" customFormat="1" x14ac:dyDescent="0.35">
      <c r="A441" s="42"/>
      <c r="B441" s="30"/>
      <c r="C441" s="292"/>
      <c r="D441" s="293"/>
    </row>
    <row r="442" spans="1:4" s="48" customFormat="1" x14ac:dyDescent="0.35">
      <c r="A442" s="42"/>
      <c r="B442" s="30"/>
      <c r="C442" s="292"/>
      <c r="D442" s="293"/>
    </row>
    <row r="443" spans="1:4" s="48" customFormat="1" x14ac:dyDescent="0.35">
      <c r="A443" s="42"/>
      <c r="B443" s="30"/>
      <c r="C443" s="292"/>
      <c r="D443" s="293"/>
    </row>
    <row r="444" spans="1:4" s="48" customFormat="1" x14ac:dyDescent="0.35">
      <c r="A444" s="42"/>
      <c r="B444" s="30"/>
      <c r="C444" s="292"/>
      <c r="D444" s="293"/>
    </row>
    <row r="445" spans="1:4" s="48" customFormat="1" x14ac:dyDescent="0.35">
      <c r="A445" s="42"/>
      <c r="B445" s="30"/>
      <c r="C445" s="292"/>
      <c r="D445" s="293"/>
    </row>
    <row r="446" spans="1:4" s="48" customFormat="1" x14ac:dyDescent="0.35">
      <c r="A446" s="42"/>
      <c r="B446" s="30"/>
      <c r="C446" s="292"/>
      <c r="D446" s="293"/>
    </row>
    <row r="447" spans="1:4" s="48" customFormat="1" x14ac:dyDescent="0.35">
      <c r="A447" s="42"/>
      <c r="B447" s="30"/>
      <c r="C447" s="292"/>
      <c r="D447" s="293"/>
    </row>
    <row r="448" spans="1:4" s="48" customFormat="1" x14ac:dyDescent="0.35">
      <c r="A448" s="42"/>
      <c r="B448" s="30"/>
      <c r="C448" s="292"/>
      <c r="D448" s="293"/>
    </row>
    <row r="449" spans="1:4" s="48" customFormat="1" x14ac:dyDescent="0.35">
      <c r="A449" s="42"/>
      <c r="B449" s="30"/>
      <c r="C449" s="292"/>
      <c r="D449" s="293"/>
    </row>
    <row r="450" spans="1:4" s="48" customFormat="1" x14ac:dyDescent="0.35">
      <c r="A450" s="42"/>
      <c r="B450" s="30"/>
      <c r="C450" s="292"/>
      <c r="D450" s="293"/>
    </row>
    <row r="451" spans="1:4" s="48" customFormat="1" x14ac:dyDescent="0.35">
      <c r="A451" s="42"/>
      <c r="B451" s="30"/>
      <c r="C451" s="292"/>
      <c r="D451" s="293"/>
    </row>
    <row r="452" spans="1:4" s="48" customFormat="1" x14ac:dyDescent="0.35">
      <c r="A452" s="42"/>
      <c r="B452" s="30"/>
      <c r="C452" s="292"/>
      <c r="D452" s="293"/>
    </row>
    <row r="453" spans="1:4" s="48" customFormat="1" x14ac:dyDescent="0.35">
      <c r="A453" s="42"/>
      <c r="B453" s="30"/>
      <c r="C453" s="292"/>
      <c r="D453" s="293"/>
    </row>
    <row r="454" spans="1:4" s="48" customFormat="1" x14ac:dyDescent="0.35">
      <c r="A454" s="42"/>
      <c r="B454" s="30"/>
      <c r="C454" s="292"/>
      <c r="D454" s="293"/>
    </row>
    <row r="455" spans="1:4" s="48" customFormat="1" x14ac:dyDescent="0.35">
      <c r="A455" s="42"/>
      <c r="B455" s="30"/>
      <c r="C455" s="292"/>
      <c r="D455" s="293"/>
    </row>
    <row r="456" spans="1:4" s="48" customFormat="1" x14ac:dyDescent="0.35">
      <c r="A456" s="42"/>
      <c r="B456" s="30"/>
      <c r="C456" s="292"/>
      <c r="D456" s="293"/>
    </row>
    <row r="457" spans="1:4" s="48" customFormat="1" x14ac:dyDescent="0.35">
      <c r="A457" s="42"/>
      <c r="B457" s="30"/>
      <c r="C457" s="292"/>
      <c r="D457" s="293"/>
    </row>
    <row r="458" spans="1:4" s="48" customFormat="1" x14ac:dyDescent="0.35">
      <c r="A458" s="42"/>
      <c r="B458" s="30"/>
      <c r="C458" s="292"/>
      <c r="D458" s="293"/>
    </row>
    <row r="459" spans="1:4" s="48" customFormat="1" x14ac:dyDescent="0.35">
      <c r="A459" s="42"/>
      <c r="B459" s="30"/>
      <c r="C459" s="292"/>
      <c r="D459" s="293"/>
    </row>
    <row r="460" spans="1:4" s="48" customFormat="1" x14ac:dyDescent="0.35">
      <c r="A460" s="42"/>
      <c r="B460" s="30"/>
      <c r="C460" s="292"/>
      <c r="D460" s="293"/>
    </row>
    <row r="461" spans="1:4" s="48" customFormat="1" x14ac:dyDescent="0.35">
      <c r="A461" s="42"/>
      <c r="B461" s="30"/>
      <c r="C461" s="292"/>
      <c r="D461" s="293"/>
    </row>
    <row r="462" spans="1:4" s="48" customFormat="1" x14ac:dyDescent="0.35">
      <c r="A462" s="42"/>
      <c r="B462" s="30"/>
      <c r="C462" s="292"/>
      <c r="D462" s="293"/>
    </row>
    <row r="463" spans="1:4" s="48" customFormat="1" x14ac:dyDescent="0.35">
      <c r="A463" s="42"/>
      <c r="B463" s="30"/>
      <c r="C463" s="292"/>
      <c r="D463" s="293"/>
    </row>
    <row r="464" spans="1:4" s="48" customFormat="1" x14ac:dyDescent="0.35">
      <c r="A464" s="42"/>
      <c r="B464" s="30"/>
      <c r="C464" s="292"/>
      <c r="D464" s="293"/>
    </row>
    <row r="465" spans="1:4" s="48" customFormat="1" x14ac:dyDescent="0.35">
      <c r="A465" s="42"/>
      <c r="B465" s="30"/>
      <c r="C465" s="292"/>
      <c r="D465" s="293"/>
    </row>
    <row r="466" spans="1:4" s="48" customFormat="1" x14ac:dyDescent="0.35">
      <c r="A466" s="42"/>
      <c r="B466" s="30"/>
      <c r="C466" s="292"/>
      <c r="D466" s="293"/>
    </row>
    <row r="467" spans="1:4" s="48" customFormat="1" x14ac:dyDescent="0.35">
      <c r="A467" s="42"/>
      <c r="B467" s="30"/>
      <c r="C467" s="292"/>
      <c r="D467" s="293"/>
    </row>
    <row r="468" spans="1:4" s="48" customFormat="1" x14ac:dyDescent="0.35">
      <c r="A468" s="42"/>
      <c r="B468" s="30"/>
      <c r="C468" s="292"/>
      <c r="D468" s="293"/>
    </row>
    <row r="469" spans="1:4" s="48" customFormat="1" x14ac:dyDescent="0.35">
      <c r="A469" s="42"/>
      <c r="B469" s="30"/>
      <c r="C469" s="292"/>
      <c r="D469" s="293"/>
    </row>
    <row r="470" spans="1:4" s="48" customFormat="1" x14ac:dyDescent="0.35">
      <c r="A470" s="42"/>
      <c r="B470" s="30"/>
      <c r="C470" s="292"/>
      <c r="D470" s="293"/>
    </row>
    <row r="471" spans="1:4" s="48" customFormat="1" x14ac:dyDescent="0.35">
      <c r="A471" s="42"/>
      <c r="B471" s="30"/>
      <c r="C471" s="292"/>
      <c r="D471" s="293"/>
    </row>
    <row r="472" spans="1:4" s="48" customFormat="1" x14ac:dyDescent="0.35">
      <c r="A472" s="42"/>
      <c r="B472" s="30"/>
      <c r="C472" s="292"/>
      <c r="D472" s="293"/>
    </row>
    <row r="473" spans="1:4" s="48" customFormat="1" x14ac:dyDescent="0.35">
      <c r="A473" s="42"/>
      <c r="B473" s="30"/>
      <c r="C473" s="292"/>
      <c r="D473" s="293"/>
    </row>
    <row r="474" spans="1:4" s="48" customFormat="1" x14ac:dyDescent="0.35">
      <c r="A474" s="42"/>
      <c r="B474" s="30"/>
      <c r="C474" s="292"/>
      <c r="D474" s="293"/>
    </row>
    <row r="475" spans="1:4" s="48" customFormat="1" x14ac:dyDescent="0.35">
      <c r="A475" s="42"/>
      <c r="B475" s="30"/>
      <c r="C475" s="292"/>
      <c r="D475" s="293"/>
    </row>
    <row r="476" spans="1:4" s="48" customFormat="1" x14ac:dyDescent="0.35">
      <c r="A476" s="42"/>
      <c r="B476" s="30"/>
      <c r="C476" s="292"/>
      <c r="D476" s="293"/>
    </row>
    <row r="477" spans="1:4" s="48" customFormat="1" x14ac:dyDescent="0.35">
      <c r="A477" s="42"/>
      <c r="B477" s="30"/>
      <c r="C477" s="292"/>
      <c r="D477" s="293"/>
    </row>
    <row r="478" spans="1:4" s="48" customFormat="1" x14ac:dyDescent="0.35">
      <c r="A478" s="42"/>
      <c r="B478" s="30"/>
      <c r="C478" s="292"/>
      <c r="D478" s="293"/>
    </row>
    <row r="479" spans="1:4" s="48" customFormat="1" x14ac:dyDescent="0.35">
      <c r="A479" s="42"/>
      <c r="B479" s="30"/>
      <c r="C479" s="292"/>
      <c r="D479" s="293"/>
    </row>
    <row r="480" spans="1:4" s="48" customFormat="1" x14ac:dyDescent="0.35">
      <c r="A480" s="42"/>
      <c r="B480" s="30"/>
      <c r="C480" s="292"/>
      <c r="D480" s="293"/>
    </row>
    <row r="481" spans="1:4" s="48" customFormat="1" x14ac:dyDescent="0.35">
      <c r="A481" s="42"/>
      <c r="B481" s="30"/>
      <c r="C481" s="292"/>
      <c r="D481" s="293"/>
    </row>
    <row r="482" spans="1:4" s="48" customFormat="1" x14ac:dyDescent="0.35">
      <c r="A482" s="42"/>
      <c r="B482" s="30"/>
      <c r="C482" s="292"/>
      <c r="D482" s="293"/>
    </row>
    <row r="483" spans="1:4" s="48" customFormat="1" x14ac:dyDescent="0.35">
      <c r="A483" s="42"/>
      <c r="B483" s="30"/>
      <c r="C483" s="292"/>
      <c r="D483" s="293"/>
    </row>
    <row r="484" spans="1:4" s="48" customFormat="1" x14ac:dyDescent="0.35">
      <c r="A484" s="42"/>
      <c r="B484" s="30"/>
      <c r="C484" s="292"/>
      <c r="D484" s="293"/>
    </row>
    <row r="485" spans="1:4" s="48" customFormat="1" x14ac:dyDescent="0.35">
      <c r="A485" s="42"/>
      <c r="B485" s="30"/>
      <c r="C485" s="292"/>
      <c r="D485" s="293"/>
    </row>
    <row r="486" spans="1:4" s="48" customFormat="1" x14ac:dyDescent="0.35">
      <c r="A486" s="42"/>
      <c r="B486" s="30"/>
      <c r="C486" s="292"/>
      <c r="D486" s="293"/>
    </row>
    <row r="487" spans="1:4" s="48" customFormat="1" x14ac:dyDescent="0.35">
      <c r="A487" s="42"/>
      <c r="B487" s="30"/>
      <c r="C487" s="292"/>
      <c r="D487" s="293"/>
    </row>
    <row r="488" spans="1:4" s="48" customFormat="1" x14ac:dyDescent="0.35">
      <c r="A488" s="42"/>
      <c r="B488" s="30"/>
      <c r="C488" s="292"/>
      <c r="D488" s="293"/>
    </row>
    <row r="489" spans="1:4" s="48" customFormat="1" x14ac:dyDescent="0.35">
      <c r="A489" s="42"/>
      <c r="B489" s="30"/>
      <c r="C489" s="292"/>
      <c r="D489" s="293"/>
    </row>
    <row r="490" spans="1:4" s="48" customFormat="1" x14ac:dyDescent="0.35">
      <c r="A490" s="42"/>
      <c r="B490" s="30"/>
      <c r="C490" s="292"/>
      <c r="D490" s="293"/>
    </row>
    <row r="491" spans="1:4" s="48" customFormat="1" x14ac:dyDescent="0.35">
      <c r="A491" s="42"/>
      <c r="B491" s="30"/>
      <c r="C491" s="292"/>
      <c r="D491" s="293"/>
    </row>
    <row r="492" spans="1:4" s="48" customFormat="1" x14ac:dyDescent="0.35">
      <c r="A492" s="42"/>
      <c r="B492" s="30"/>
      <c r="C492" s="292"/>
      <c r="D492" s="293"/>
    </row>
    <row r="493" spans="1:4" s="48" customFormat="1" x14ac:dyDescent="0.35">
      <c r="A493" s="42"/>
      <c r="B493" s="30"/>
      <c r="C493" s="292"/>
      <c r="D493" s="293"/>
    </row>
    <row r="494" spans="1:4" s="48" customFormat="1" x14ac:dyDescent="0.35">
      <c r="A494" s="42"/>
      <c r="B494" s="30"/>
      <c r="C494" s="292"/>
      <c r="D494" s="293"/>
    </row>
    <row r="495" spans="1:4" s="48" customFormat="1" x14ac:dyDescent="0.35">
      <c r="A495" s="42"/>
      <c r="B495" s="30"/>
      <c r="C495" s="292"/>
      <c r="D495" s="293"/>
    </row>
    <row r="496" spans="1:4" s="48" customFormat="1" x14ac:dyDescent="0.35">
      <c r="A496" s="42"/>
      <c r="B496" s="30"/>
      <c r="C496" s="292"/>
      <c r="D496" s="293"/>
    </row>
    <row r="497" spans="1:4" s="48" customFormat="1" x14ac:dyDescent="0.35">
      <c r="A497" s="42"/>
      <c r="B497" s="30"/>
      <c r="C497" s="292"/>
      <c r="D497" s="293"/>
    </row>
    <row r="498" spans="1:4" s="48" customFormat="1" x14ac:dyDescent="0.35">
      <c r="A498" s="42"/>
      <c r="B498" s="30"/>
      <c r="C498" s="292"/>
      <c r="D498" s="293"/>
    </row>
    <row r="499" spans="1:4" s="48" customFormat="1" x14ac:dyDescent="0.35">
      <c r="A499" s="42"/>
      <c r="B499" s="30"/>
      <c r="C499" s="292"/>
      <c r="D499" s="293"/>
    </row>
    <row r="500" spans="1:4" s="48" customFormat="1" x14ac:dyDescent="0.35">
      <c r="A500" s="42"/>
      <c r="B500" s="30"/>
      <c r="C500" s="292"/>
      <c r="D500" s="293"/>
    </row>
    <row r="501" spans="1:4" s="48" customFormat="1" x14ac:dyDescent="0.35">
      <c r="A501" s="42"/>
      <c r="B501" s="30"/>
      <c r="C501" s="292"/>
      <c r="D501" s="293"/>
    </row>
    <row r="502" spans="1:4" s="48" customFormat="1" x14ac:dyDescent="0.35">
      <c r="A502" s="42"/>
      <c r="B502" s="30"/>
      <c r="C502" s="292"/>
      <c r="D502" s="293"/>
    </row>
    <row r="503" spans="1:4" s="48" customFormat="1" x14ac:dyDescent="0.35">
      <c r="A503" s="42"/>
      <c r="B503" s="30"/>
      <c r="C503" s="292"/>
      <c r="D503" s="293"/>
    </row>
    <row r="504" spans="1:4" s="48" customFormat="1" x14ac:dyDescent="0.35">
      <c r="A504" s="42"/>
      <c r="B504" s="30"/>
      <c r="C504" s="292"/>
      <c r="D504" s="293"/>
    </row>
    <row r="505" spans="1:4" s="48" customFormat="1" x14ac:dyDescent="0.35">
      <c r="A505" s="42"/>
      <c r="B505" s="30"/>
      <c r="C505" s="292"/>
      <c r="D505" s="293"/>
    </row>
    <row r="506" spans="1:4" s="48" customFormat="1" x14ac:dyDescent="0.35">
      <c r="A506" s="42"/>
      <c r="B506" s="30"/>
      <c r="C506" s="292"/>
      <c r="D506" s="293"/>
    </row>
    <row r="507" spans="1:4" s="48" customFormat="1" x14ac:dyDescent="0.35">
      <c r="A507" s="42"/>
      <c r="B507" s="30"/>
      <c r="C507" s="292"/>
      <c r="D507" s="293"/>
    </row>
    <row r="508" spans="1:4" s="48" customFormat="1" x14ac:dyDescent="0.35">
      <c r="A508" s="42"/>
      <c r="B508" s="30"/>
      <c r="C508" s="292"/>
      <c r="D508" s="293"/>
    </row>
    <row r="509" spans="1:4" s="48" customFormat="1" x14ac:dyDescent="0.35">
      <c r="A509" s="42"/>
      <c r="B509" s="30"/>
      <c r="C509" s="292"/>
      <c r="D509" s="293"/>
    </row>
    <row r="510" spans="1:4" s="48" customFormat="1" x14ac:dyDescent="0.35">
      <c r="A510" s="42"/>
      <c r="B510" s="30"/>
      <c r="C510" s="292"/>
      <c r="D510" s="293"/>
    </row>
    <row r="511" spans="1:4" s="48" customFormat="1" x14ac:dyDescent="0.35">
      <c r="A511" s="42"/>
      <c r="B511" s="30"/>
      <c r="C511" s="292"/>
      <c r="D511" s="293"/>
    </row>
    <row r="512" spans="1:4" s="48" customFormat="1" x14ac:dyDescent="0.35">
      <c r="A512" s="42"/>
      <c r="B512" s="30"/>
      <c r="C512" s="292"/>
      <c r="D512" s="293"/>
    </row>
    <row r="513" spans="1:4" s="48" customFormat="1" x14ac:dyDescent="0.35">
      <c r="A513" s="42"/>
      <c r="B513" s="30"/>
      <c r="C513" s="292"/>
      <c r="D513" s="293"/>
    </row>
    <row r="514" spans="1:4" s="48" customFormat="1" x14ac:dyDescent="0.35">
      <c r="A514" s="42"/>
      <c r="B514" s="30"/>
      <c r="C514" s="292"/>
      <c r="D514" s="293"/>
    </row>
    <row r="515" spans="1:4" s="48" customFormat="1" x14ac:dyDescent="0.35">
      <c r="A515" s="42"/>
      <c r="B515" s="30"/>
      <c r="C515" s="292"/>
      <c r="D515" s="293"/>
    </row>
    <row r="516" spans="1:4" s="48" customFormat="1" x14ac:dyDescent="0.35">
      <c r="A516" s="42"/>
      <c r="B516" s="30"/>
      <c r="C516" s="292"/>
      <c r="D516" s="293"/>
    </row>
    <row r="517" spans="1:4" s="48" customFormat="1" x14ac:dyDescent="0.35">
      <c r="A517" s="42"/>
      <c r="B517" s="30"/>
      <c r="C517" s="292"/>
      <c r="D517" s="293"/>
    </row>
    <row r="518" spans="1:4" s="48" customFormat="1" x14ac:dyDescent="0.35">
      <c r="A518" s="42"/>
      <c r="B518" s="30"/>
      <c r="C518" s="292"/>
      <c r="D518" s="293"/>
    </row>
    <row r="519" spans="1:4" s="48" customFormat="1" x14ac:dyDescent="0.35">
      <c r="A519" s="42"/>
      <c r="B519" s="30"/>
      <c r="C519" s="292"/>
      <c r="D519" s="293"/>
    </row>
    <row r="520" spans="1:4" s="48" customFormat="1" x14ac:dyDescent="0.35">
      <c r="A520" s="42"/>
      <c r="B520" s="30"/>
      <c r="C520" s="292"/>
      <c r="D520" s="293"/>
    </row>
    <row r="521" spans="1:4" s="48" customFormat="1" x14ac:dyDescent="0.35">
      <c r="A521" s="42"/>
      <c r="B521" s="30"/>
      <c r="C521" s="292"/>
      <c r="D521" s="293"/>
    </row>
    <row r="522" spans="1:4" s="48" customFormat="1" x14ac:dyDescent="0.35">
      <c r="A522" s="42"/>
      <c r="B522" s="30"/>
      <c r="C522" s="292"/>
      <c r="D522" s="293"/>
    </row>
    <row r="523" spans="1:4" s="48" customFormat="1" x14ac:dyDescent="0.35">
      <c r="A523" s="42"/>
      <c r="B523" s="30"/>
      <c r="C523" s="292"/>
      <c r="D523" s="293"/>
    </row>
    <row r="524" spans="1:4" s="48" customFormat="1" x14ac:dyDescent="0.35">
      <c r="A524" s="42"/>
      <c r="B524" s="30"/>
      <c r="C524" s="292"/>
      <c r="D524" s="293"/>
    </row>
    <row r="525" spans="1:4" s="48" customFormat="1" x14ac:dyDescent="0.35">
      <c r="A525" s="42"/>
      <c r="B525" s="30"/>
      <c r="C525" s="292"/>
      <c r="D525" s="293"/>
    </row>
    <row r="526" spans="1:4" s="48" customFormat="1" x14ac:dyDescent="0.35">
      <c r="A526" s="42"/>
      <c r="B526" s="30"/>
      <c r="C526" s="292"/>
      <c r="D526" s="293"/>
    </row>
    <row r="527" spans="1:4" s="48" customFormat="1" x14ac:dyDescent="0.35">
      <c r="A527" s="42"/>
      <c r="B527" s="30"/>
      <c r="C527" s="292"/>
      <c r="D527" s="293"/>
    </row>
    <row r="528" spans="1:4" s="48" customFormat="1" x14ac:dyDescent="0.35">
      <c r="A528" s="42"/>
      <c r="B528" s="30"/>
      <c r="C528" s="292"/>
      <c r="D528" s="293"/>
    </row>
    <row r="529" spans="1:4" s="48" customFormat="1" x14ac:dyDescent="0.35">
      <c r="A529" s="42"/>
      <c r="B529" s="30"/>
      <c r="C529" s="292"/>
      <c r="D529" s="293"/>
    </row>
    <row r="530" spans="1:4" s="48" customFormat="1" x14ac:dyDescent="0.35">
      <c r="A530" s="42"/>
      <c r="B530" s="30"/>
      <c r="C530" s="292"/>
      <c r="D530" s="293"/>
    </row>
    <row r="531" spans="1:4" s="48" customFormat="1" x14ac:dyDescent="0.35">
      <c r="A531" s="42"/>
      <c r="B531" s="30"/>
      <c r="C531" s="292"/>
      <c r="D531" s="293"/>
    </row>
    <row r="532" spans="1:4" s="48" customFormat="1" x14ac:dyDescent="0.35">
      <c r="A532" s="42"/>
      <c r="B532" s="30"/>
      <c r="C532" s="292"/>
      <c r="D532" s="293"/>
    </row>
    <row r="533" spans="1:4" s="48" customFormat="1" x14ac:dyDescent="0.35">
      <c r="A533" s="42"/>
      <c r="B533" s="30"/>
      <c r="C533" s="292"/>
      <c r="D533" s="293"/>
    </row>
    <row r="534" spans="1:4" s="48" customFormat="1" x14ac:dyDescent="0.35">
      <c r="A534" s="42"/>
      <c r="B534" s="30"/>
      <c r="C534" s="292"/>
      <c r="D534" s="293"/>
    </row>
    <row r="535" spans="1:4" s="48" customFormat="1" x14ac:dyDescent="0.35">
      <c r="A535" s="42"/>
      <c r="B535" s="30"/>
      <c r="C535" s="292"/>
      <c r="D535" s="293"/>
    </row>
    <row r="536" spans="1:4" s="48" customFormat="1" x14ac:dyDescent="0.35">
      <c r="A536" s="42"/>
      <c r="B536" s="30"/>
      <c r="C536" s="292"/>
      <c r="D536" s="293"/>
    </row>
    <row r="537" spans="1:4" s="48" customFormat="1" x14ac:dyDescent="0.35">
      <c r="A537" s="42"/>
      <c r="B537" s="30"/>
      <c r="C537" s="292"/>
      <c r="D537" s="293"/>
    </row>
    <row r="538" spans="1:4" s="48" customFormat="1" x14ac:dyDescent="0.35">
      <c r="A538" s="42"/>
      <c r="B538" s="30"/>
      <c r="C538" s="292"/>
      <c r="D538" s="293"/>
    </row>
    <row r="539" spans="1:4" s="48" customFormat="1" x14ac:dyDescent="0.35">
      <c r="A539" s="42"/>
      <c r="B539" s="30"/>
      <c r="C539" s="292"/>
      <c r="D539" s="293"/>
    </row>
    <row r="540" spans="1:4" s="48" customFormat="1" x14ac:dyDescent="0.35">
      <c r="A540" s="42"/>
      <c r="B540" s="30"/>
      <c r="C540" s="292"/>
      <c r="D540" s="293"/>
    </row>
    <row r="541" spans="1:4" s="48" customFormat="1" x14ac:dyDescent="0.35">
      <c r="A541" s="42"/>
      <c r="B541" s="30"/>
      <c r="C541" s="292"/>
      <c r="D541" s="293"/>
    </row>
    <row r="542" spans="1:4" s="48" customFormat="1" x14ac:dyDescent="0.35">
      <c r="A542" s="42"/>
      <c r="B542" s="30"/>
      <c r="C542" s="292"/>
      <c r="D542" s="293"/>
    </row>
    <row r="543" spans="1:4" s="48" customFormat="1" x14ac:dyDescent="0.35">
      <c r="A543" s="42"/>
      <c r="B543" s="30"/>
      <c r="C543" s="292"/>
      <c r="D543" s="293"/>
    </row>
    <row r="544" spans="1:4" s="48" customFormat="1" x14ac:dyDescent="0.35">
      <c r="A544" s="42"/>
      <c r="B544" s="30"/>
      <c r="C544" s="292"/>
      <c r="D544" s="293"/>
    </row>
    <row r="545" spans="1:4" s="48" customFormat="1" x14ac:dyDescent="0.35">
      <c r="A545" s="42"/>
      <c r="B545" s="30"/>
      <c r="C545" s="292"/>
      <c r="D545" s="293"/>
    </row>
    <row r="546" spans="1:4" s="48" customFormat="1" x14ac:dyDescent="0.35">
      <c r="A546" s="42"/>
      <c r="B546" s="30"/>
      <c r="C546" s="292"/>
      <c r="D546" s="293"/>
    </row>
    <row r="547" spans="1:4" s="48" customFormat="1" x14ac:dyDescent="0.35">
      <c r="A547" s="42"/>
      <c r="B547" s="30"/>
      <c r="C547" s="292"/>
      <c r="D547" s="293"/>
    </row>
    <row r="548" spans="1:4" s="48" customFormat="1" x14ac:dyDescent="0.35">
      <c r="A548" s="42"/>
      <c r="B548" s="30"/>
      <c r="C548" s="292"/>
      <c r="D548" s="293"/>
    </row>
    <row r="549" spans="1:4" s="48" customFormat="1" x14ac:dyDescent="0.35">
      <c r="A549" s="42"/>
      <c r="B549" s="30"/>
      <c r="C549" s="292"/>
      <c r="D549" s="293"/>
    </row>
    <row r="550" spans="1:4" s="48" customFormat="1" x14ac:dyDescent="0.35">
      <c r="A550" s="42"/>
      <c r="B550" s="30"/>
      <c r="C550" s="292"/>
      <c r="D550" s="293"/>
    </row>
    <row r="551" spans="1:4" s="48" customFormat="1" x14ac:dyDescent="0.35">
      <c r="A551" s="42"/>
      <c r="B551" s="30"/>
      <c r="C551" s="292"/>
      <c r="D551" s="293"/>
    </row>
    <row r="552" spans="1:4" s="48" customFormat="1" x14ac:dyDescent="0.35">
      <c r="A552" s="42"/>
      <c r="B552" s="30"/>
      <c r="C552" s="292"/>
      <c r="D552" s="293"/>
    </row>
    <row r="553" spans="1:4" s="48" customFormat="1" x14ac:dyDescent="0.35">
      <c r="A553" s="42"/>
      <c r="B553" s="30"/>
      <c r="C553" s="292"/>
      <c r="D553" s="293"/>
    </row>
    <row r="554" spans="1:4" s="48" customFormat="1" x14ac:dyDescent="0.35">
      <c r="A554" s="42"/>
      <c r="B554" s="30"/>
      <c r="C554" s="292"/>
      <c r="D554" s="293"/>
    </row>
    <row r="555" spans="1:4" s="48" customFormat="1" x14ac:dyDescent="0.35">
      <c r="A555" s="42"/>
      <c r="B555" s="30"/>
      <c r="C555" s="292"/>
      <c r="D555" s="293"/>
    </row>
    <row r="556" spans="1:4" s="48" customFormat="1" x14ac:dyDescent="0.35">
      <c r="A556" s="42"/>
      <c r="B556" s="30"/>
      <c r="C556" s="292"/>
      <c r="D556" s="293"/>
    </row>
    <row r="557" spans="1:4" s="48" customFormat="1" x14ac:dyDescent="0.35">
      <c r="A557" s="42"/>
      <c r="B557" s="30"/>
      <c r="C557" s="292"/>
      <c r="D557" s="293"/>
    </row>
    <row r="558" spans="1:4" s="48" customFormat="1" x14ac:dyDescent="0.35">
      <c r="A558" s="42"/>
      <c r="B558" s="30"/>
      <c r="C558" s="292"/>
      <c r="D558" s="293"/>
    </row>
    <row r="559" spans="1:4" s="48" customFormat="1" x14ac:dyDescent="0.35">
      <c r="A559" s="42"/>
      <c r="B559" s="30"/>
      <c r="C559" s="292"/>
      <c r="D559" s="293"/>
    </row>
    <row r="560" spans="1:4" x14ac:dyDescent="0.35">
      <c r="C560" s="292"/>
      <c r="D560" s="293"/>
    </row>
    <row r="561" spans="3:4" x14ac:dyDescent="0.35">
      <c r="C561" s="292"/>
      <c r="D561" s="293"/>
    </row>
    <row r="562" spans="3:4" x14ac:dyDescent="0.35">
      <c r="C562" s="292"/>
      <c r="D562" s="293"/>
    </row>
    <row r="563" spans="3:4" x14ac:dyDescent="0.35">
      <c r="C563" s="155"/>
      <c r="D563" s="294"/>
    </row>
    <row r="564" spans="3:4" x14ac:dyDescent="0.35">
      <c r="C564" s="155"/>
      <c r="D564" s="294"/>
    </row>
    <row r="565" spans="3:4" x14ac:dyDescent="0.35">
      <c r="C565" s="155"/>
      <c r="D565" s="294"/>
    </row>
    <row r="566" spans="3:4" x14ac:dyDescent="0.35">
      <c r="C566" s="155"/>
      <c r="D566" s="294"/>
    </row>
    <row r="567" spans="3:4" x14ac:dyDescent="0.35">
      <c r="C567" s="155"/>
      <c r="D567" s="294"/>
    </row>
    <row r="568" spans="3:4" x14ac:dyDescent="0.35">
      <c r="C568" s="155"/>
      <c r="D568" s="294"/>
    </row>
    <row r="569" spans="3:4" x14ac:dyDescent="0.35">
      <c r="C569" s="155"/>
      <c r="D569" s="294"/>
    </row>
    <row r="570" spans="3:4" x14ac:dyDescent="0.35">
      <c r="C570" s="155"/>
      <c r="D570" s="294"/>
    </row>
    <row r="571" spans="3:4" x14ac:dyDescent="0.35">
      <c r="C571" s="155"/>
      <c r="D571" s="294"/>
    </row>
    <row r="572" spans="3:4" x14ac:dyDescent="0.35">
      <c r="C572" s="155"/>
      <c r="D572" s="294"/>
    </row>
    <row r="573" spans="3:4" x14ac:dyDescent="0.35">
      <c r="C573" s="155"/>
      <c r="D573" s="294"/>
    </row>
    <row r="574" spans="3:4" x14ac:dyDescent="0.35">
      <c r="C574" s="155"/>
      <c r="D574" s="294"/>
    </row>
    <row r="575" spans="3:4" x14ac:dyDescent="0.35">
      <c r="C575" s="155"/>
      <c r="D575" s="294"/>
    </row>
    <row r="576" spans="3:4" x14ac:dyDescent="0.35">
      <c r="C576" s="155"/>
      <c r="D576" s="294"/>
    </row>
    <row r="577" spans="3:4" x14ac:dyDescent="0.35">
      <c r="C577" s="155"/>
      <c r="D577" s="294"/>
    </row>
    <row r="578" spans="3:4" x14ac:dyDescent="0.35">
      <c r="C578" s="155"/>
      <c r="D578" s="294"/>
    </row>
    <row r="579" spans="3:4" x14ac:dyDescent="0.35">
      <c r="C579" s="155"/>
      <c r="D579" s="294"/>
    </row>
    <row r="580" spans="3:4" x14ac:dyDescent="0.35">
      <c r="C580" s="155"/>
      <c r="D580" s="294"/>
    </row>
    <row r="581" spans="3:4" x14ac:dyDescent="0.35">
      <c r="C581" s="155"/>
      <c r="D581" s="294"/>
    </row>
    <row r="582" spans="3:4" x14ac:dyDescent="0.35">
      <c r="C582" s="155"/>
      <c r="D582" s="294"/>
    </row>
    <row r="583" spans="3:4" x14ac:dyDescent="0.35">
      <c r="C583" s="155"/>
      <c r="D583" s="294"/>
    </row>
    <row r="584" spans="3:4" x14ac:dyDescent="0.35">
      <c r="C584" s="155"/>
      <c r="D584" s="294"/>
    </row>
    <row r="585" spans="3:4" x14ac:dyDescent="0.35">
      <c r="C585" s="155"/>
      <c r="D585" s="294"/>
    </row>
    <row r="586" spans="3:4" x14ac:dyDescent="0.35">
      <c r="C586" s="155"/>
      <c r="D586" s="294"/>
    </row>
    <row r="587" spans="3:4" x14ac:dyDescent="0.35">
      <c r="C587" s="155"/>
      <c r="D587" s="294"/>
    </row>
    <row r="588" spans="3:4" x14ac:dyDescent="0.35">
      <c r="C588" s="155"/>
      <c r="D588" s="294"/>
    </row>
    <row r="589" spans="3:4" x14ac:dyDescent="0.35">
      <c r="C589" s="155"/>
      <c r="D589" s="294"/>
    </row>
    <row r="590" spans="3:4" x14ac:dyDescent="0.35">
      <c r="C590" s="155"/>
      <c r="D590" s="294"/>
    </row>
    <row r="591" spans="3:4" x14ac:dyDescent="0.35">
      <c r="C591" s="155"/>
      <c r="D591" s="294"/>
    </row>
    <row r="592" spans="3:4" x14ac:dyDescent="0.35">
      <c r="C592" s="155"/>
      <c r="D592" s="294"/>
    </row>
    <row r="593" spans="3:4" x14ac:dyDescent="0.35">
      <c r="C593" s="155"/>
      <c r="D593" s="294"/>
    </row>
    <row r="594" spans="3:4" x14ac:dyDescent="0.35">
      <c r="C594" s="155"/>
      <c r="D594" s="294"/>
    </row>
    <row r="595" spans="3:4" x14ac:dyDescent="0.35">
      <c r="C595" s="155"/>
      <c r="D595" s="294"/>
    </row>
    <row r="596" spans="3:4" x14ac:dyDescent="0.35">
      <c r="C596" s="155"/>
      <c r="D596" s="294"/>
    </row>
    <row r="597" spans="3:4" x14ac:dyDescent="0.35">
      <c r="C597" s="155"/>
      <c r="D597" s="294"/>
    </row>
    <row r="598" spans="3:4" x14ac:dyDescent="0.35">
      <c r="C598" s="155"/>
      <c r="D598" s="294"/>
    </row>
    <row r="599" spans="3:4" x14ac:dyDescent="0.35">
      <c r="C599" s="155"/>
      <c r="D599" s="294"/>
    </row>
    <row r="600" spans="3:4" x14ac:dyDescent="0.35">
      <c r="C600" s="155"/>
      <c r="D600" s="294"/>
    </row>
    <row r="601" spans="3:4" x14ac:dyDescent="0.35">
      <c r="C601" s="155"/>
      <c r="D601" s="294"/>
    </row>
    <row r="602" spans="3:4" x14ac:dyDescent="0.35">
      <c r="C602" s="155"/>
      <c r="D602" s="294"/>
    </row>
    <row r="603" spans="3:4" x14ac:dyDescent="0.35">
      <c r="C603" s="155"/>
      <c r="D603" s="294"/>
    </row>
    <row r="604" spans="3:4" x14ac:dyDescent="0.35">
      <c r="C604" s="155"/>
      <c r="D604" s="294"/>
    </row>
    <row r="605" spans="3:4" x14ac:dyDescent="0.35">
      <c r="C605" s="155"/>
      <c r="D605" s="294"/>
    </row>
    <row r="606" spans="3:4" x14ac:dyDescent="0.35">
      <c r="C606" s="155"/>
      <c r="D606" s="294"/>
    </row>
    <row r="607" spans="3:4" x14ac:dyDescent="0.35">
      <c r="C607" s="155"/>
      <c r="D607" s="294"/>
    </row>
    <row r="608" spans="3:4" x14ac:dyDescent="0.35">
      <c r="C608" s="155"/>
      <c r="D608" s="294"/>
    </row>
    <row r="609" spans="3:4" x14ac:dyDescent="0.35">
      <c r="C609" s="155"/>
      <c r="D609" s="294"/>
    </row>
    <row r="610" spans="3:4" x14ac:dyDescent="0.35">
      <c r="C610" s="155"/>
      <c r="D610" s="294"/>
    </row>
    <row r="611" spans="3:4" x14ac:dyDescent="0.35">
      <c r="C611" s="155"/>
      <c r="D611" s="294"/>
    </row>
    <row r="612" spans="3:4" x14ac:dyDescent="0.35">
      <c r="C612" s="155"/>
      <c r="D612" s="294"/>
    </row>
    <row r="613" spans="3:4" x14ac:dyDescent="0.35">
      <c r="C613" s="155"/>
      <c r="D613" s="294"/>
    </row>
    <row r="614" spans="3:4" x14ac:dyDescent="0.35">
      <c r="C614" s="155"/>
      <c r="D614" s="294"/>
    </row>
    <row r="615" spans="3:4" x14ac:dyDescent="0.35">
      <c r="C615" s="155"/>
      <c r="D615" s="294"/>
    </row>
    <row r="616" spans="3:4" x14ac:dyDescent="0.35">
      <c r="C616" s="155"/>
      <c r="D616" s="294"/>
    </row>
    <row r="617" spans="3:4" x14ac:dyDescent="0.35">
      <c r="C617" s="155"/>
      <c r="D617" s="294"/>
    </row>
    <row r="618" spans="3:4" x14ac:dyDescent="0.35">
      <c r="C618" s="155"/>
      <c r="D618" s="294"/>
    </row>
    <row r="619" spans="3:4" x14ac:dyDescent="0.35">
      <c r="C619" s="155"/>
      <c r="D619" s="294"/>
    </row>
    <row r="620" spans="3:4" x14ac:dyDescent="0.35">
      <c r="C620" s="155"/>
      <c r="D620" s="294"/>
    </row>
    <row r="621" spans="3:4" x14ac:dyDescent="0.35">
      <c r="C621" s="155"/>
      <c r="D621" s="294"/>
    </row>
    <row r="622" spans="3:4" x14ac:dyDescent="0.35">
      <c r="C622" s="155"/>
      <c r="D622" s="294"/>
    </row>
    <row r="623" spans="3:4" x14ac:dyDescent="0.35">
      <c r="C623" s="155"/>
      <c r="D623" s="294"/>
    </row>
    <row r="624" spans="3:4" x14ac:dyDescent="0.35">
      <c r="C624" s="155"/>
      <c r="D624" s="294"/>
    </row>
    <row r="625" spans="3:4" x14ac:dyDescent="0.35">
      <c r="C625" s="155"/>
      <c r="D625" s="294"/>
    </row>
    <row r="626" spans="3:4" x14ac:dyDescent="0.35">
      <c r="C626" s="155"/>
      <c r="D626" s="294"/>
    </row>
    <row r="627" spans="3:4" x14ac:dyDescent="0.35">
      <c r="C627" s="155"/>
      <c r="D627" s="294"/>
    </row>
    <row r="628" spans="3:4" x14ac:dyDescent="0.35">
      <c r="C628" s="155"/>
      <c r="D628" s="294"/>
    </row>
    <row r="629" spans="3:4" x14ac:dyDescent="0.35">
      <c r="C629" s="155"/>
      <c r="D629" s="294"/>
    </row>
    <row r="630" spans="3:4" x14ac:dyDescent="0.35">
      <c r="C630" s="155"/>
      <c r="D630" s="294"/>
    </row>
    <row r="631" spans="3:4" x14ac:dyDescent="0.35">
      <c r="C631" s="155"/>
      <c r="D631" s="294"/>
    </row>
    <row r="632" spans="3:4" x14ac:dyDescent="0.35">
      <c r="C632" s="155"/>
      <c r="D632" s="294"/>
    </row>
    <row r="633" spans="3:4" x14ac:dyDescent="0.35">
      <c r="C633" s="155"/>
      <c r="D633" s="294"/>
    </row>
    <row r="634" spans="3:4" x14ac:dyDescent="0.35">
      <c r="C634" s="155"/>
      <c r="D634" s="294"/>
    </row>
    <row r="635" spans="3:4" x14ac:dyDescent="0.35">
      <c r="C635" s="155"/>
      <c r="D635" s="294"/>
    </row>
    <row r="636" spans="3:4" x14ac:dyDescent="0.35">
      <c r="C636" s="155"/>
      <c r="D636" s="294"/>
    </row>
    <row r="637" spans="3:4" x14ac:dyDescent="0.35">
      <c r="C637" s="155"/>
      <c r="D637" s="294"/>
    </row>
    <row r="638" spans="3:4" x14ac:dyDescent="0.35">
      <c r="C638" s="155"/>
      <c r="D638" s="294"/>
    </row>
    <row r="639" spans="3:4" x14ac:dyDescent="0.35">
      <c r="C639" s="155"/>
      <c r="D639" s="294"/>
    </row>
    <row r="640" spans="3:4" x14ac:dyDescent="0.35">
      <c r="C640" s="155"/>
      <c r="D640" s="294"/>
    </row>
    <row r="641" spans="3:4" x14ac:dyDescent="0.35">
      <c r="C641" s="155"/>
      <c r="D641" s="294"/>
    </row>
    <row r="642" spans="3:4" x14ac:dyDescent="0.35">
      <c r="C642" s="155"/>
      <c r="D642" s="294"/>
    </row>
    <row r="643" spans="3:4" x14ac:dyDescent="0.35">
      <c r="C643" s="155"/>
      <c r="D643" s="294"/>
    </row>
    <row r="644" spans="3:4" x14ac:dyDescent="0.35">
      <c r="C644" s="155"/>
      <c r="D644" s="294"/>
    </row>
    <row r="645" spans="3:4" x14ac:dyDescent="0.35">
      <c r="C645" s="155"/>
      <c r="D645" s="294"/>
    </row>
    <row r="646" spans="3:4" x14ac:dyDescent="0.35">
      <c r="C646" s="155"/>
      <c r="D646" s="294"/>
    </row>
    <row r="647" spans="3:4" x14ac:dyDescent="0.35">
      <c r="C647" s="155"/>
      <c r="D647" s="294"/>
    </row>
    <row r="648" spans="3:4" x14ac:dyDescent="0.35">
      <c r="C648" s="155"/>
      <c r="D648" s="294"/>
    </row>
    <row r="649" spans="3:4" x14ac:dyDescent="0.35">
      <c r="C649" s="155"/>
      <c r="D649" s="294"/>
    </row>
    <row r="650" spans="3:4" x14ac:dyDescent="0.35">
      <c r="C650" s="155"/>
      <c r="D650" s="294"/>
    </row>
    <row r="651" spans="3:4" x14ac:dyDescent="0.35">
      <c r="C651" s="155"/>
      <c r="D651" s="294"/>
    </row>
    <row r="652" spans="3:4" x14ac:dyDescent="0.35">
      <c r="C652" s="155"/>
      <c r="D652" s="294"/>
    </row>
    <row r="653" spans="3:4" x14ac:dyDescent="0.35">
      <c r="C653" s="155"/>
      <c r="D653" s="294"/>
    </row>
    <row r="654" spans="3:4" x14ac:dyDescent="0.35">
      <c r="C654" s="155"/>
      <c r="D654" s="294"/>
    </row>
    <row r="655" spans="3:4" x14ac:dyDescent="0.35">
      <c r="C655" s="155"/>
      <c r="D655" s="294"/>
    </row>
    <row r="656" spans="3:4" x14ac:dyDescent="0.35">
      <c r="C656" s="155"/>
      <c r="D656" s="294"/>
    </row>
    <row r="657" spans="3:4" x14ac:dyDescent="0.35">
      <c r="C657" s="155"/>
      <c r="D657" s="294"/>
    </row>
    <row r="658" spans="3:4" x14ac:dyDescent="0.35">
      <c r="C658" s="155"/>
      <c r="D658" s="294"/>
    </row>
    <row r="659" spans="3:4" x14ac:dyDescent="0.35">
      <c r="C659" s="155"/>
      <c r="D659" s="294"/>
    </row>
    <row r="660" spans="3:4" x14ac:dyDescent="0.35">
      <c r="C660" s="155"/>
      <c r="D660" s="294"/>
    </row>
    <row r="661" spans="3:4" x14ac:dyDescent="0.35">
      <c r="C661" s="155"/>
      <c r="D661" s="294"/>
    </row>
    <row r="662" spans="3:4" x14ac:dyDescent="0.35">
      <c r="C662" s="155"/>
      <c r="D662" s="294"/>
    </row>
    <row r="663" spans="3:4" x14ac:dyDescent="0.35">
      <c r="C663" s="155"/>
      <c r="D663" s="294"/>
    </row>
    <row r="664" spans="3:4" x14ac:dyDescent="0.35">
      <c r="C664" s="155"/>
      <c r="D664" s="294"/>
    </row>
    <row r="665" spans="3:4" x14ac:dyDescent="0.35">
      <c r="C665" s="155"/>
      <c r="D665" s="294"/>
    </row>
    <row r="666" spans="3:4" x14ac:dyDescent="0.35">
      <c r="C666" s="155"/>
      <c r="D666" s="294"/>
    </row>
    <row r="667" spans="3:4" x14ac:dyDescent="0.35">
      <c r="C667" s="155"/>
      <c r="D667" s="294"/>
    </row>
    <row r="668" spans="3:4" x14ac:dyDescent="0.35">
      <c r="C668" s="155"/>
      <c r="D668" s="294"/>
    </row>
    <row r="669" spans="3:4" x14ac:dyDescent="0.35">
      <c r="C669" s="155"/>
      <c r="D669" s="294"/>
    </row>
    <row r="670" spans="3:4" x14ac:dyDescent="0.35">
      <c r="C670" s="155"/>
      <c r="D670" s="294"/>
    </row>
    <row r="671" spans="3:4" x14ac:dyDescent="0.35">
      <c r="C671" s="155"/>
      <c r="D671" s="294"/>
    </row>
    <row r="672" spans="3:4" x14ac:dyDescent="0.35">
      <c r="C672" s="155"/>
      <c r="D672" s="294"/>
    </row>
    <row r="673" spans="3:4" x14ac:dyDescent="0.35">
      <c r="C673" s="155"/>
      <c r="D673" s="294"/>
    </row>
    <row r="674" spans="3:4" x14ac:dyDescent="0.35">
      <c r="C674" s="155"/>
      <c r="D674" s="294"/>
    </row>
    <row r="675" spans="3:4" x14ac:dyDescent="0.35">
      <c r="C675" s="155"/>
      <c r="D675" s="294"/>
    </row>
    <row r="676" spans="3:4" x14ac:dyDescent="0.35">
      <c r="C676" s="155"/>
      <c r="D676" s="294"/>
    </row>
    <row r="677" spans="3:4" x14ac:dyDescent="0.35">
      <c r="C677" s="155"/>
      <c r="D677" s="294"/>
    </row>
    <row r="678" spans="3:4" x14ac:dyDescent="0.35">
      <c r="C678" s="155"/>
      <c r="D678" s="294"/>
    </row>
    <row r="679" spans="3:4" x14ac:dyDescent="0.35">
      <c r="C679" s="155"/>
      <c r="D679" s="294"/>
    </row>
    <row r="680" spans="3:4" x14ac:dyDescent="0.35">
      <c r="C680" s="155"/>
      <c r="D680" s="294"/>
    </row>
    <row r="681" spans="3:4" x14ac:dyDescent="0.35">
      <c r="C681" s="155"/>
      <c r="D681" s="294"/>
    </row>
    <row r="682" spans="3:4" x14ac:dyDescent="0.35">
      <c r="C682" s="155"/>
      <c r="D682" s="294"/>
    </row>
    <row r="683" spans="3:4" x14ac:dyDescent="0.35">
      <c r="C683" s="155"/>
      <c r="D683" s="294"/>
    </row>
    <row r="684" spans="3:4" x14ac:dyDescent="0.35">
      <c r="C684" s="155"/>
      <c r="D684" s="294"/>
    </row>
    <row r="685" spans="3:4" x14ac:dyDescent="0.35">
      <c r="C685" s="155"/>
      <c r="D685" s="294"/>
    </row>
    <row r="686" spans="3:4" x14ac:dyDescent="0.35">
      <c r="C686" s="155"/>
      <c r="D686" s="294"/>
    </row>
    <row r="687" spans="3:4" x14ac:dyDescent="0.35">
      <c r="C687" s="155"/>
      <c r="D687" s="294"/>
    </row>
    <row r="688" spans="3:4" x14ac:dyDescent="0.35">
      <c r="C688" s="155"/>
      <c r="D688" s="294"/>
    </row>
    <row r="689" spans="3:4" x14ac:dyDescent="0.35">
      <c r="C689" s="155"/>
      <c r="D689" s="294"/>
    </row>
    <row r="690" spans="3:4" x14ac:dyDescent="0.35">
      <c r="C690" s="155"/>
      <c r="D690" s="294"/>
    </row>
    <row r="691" spans="3:4" x14ac:dyDescent="0.35">
      <c r="C691" s="155"/>
      <c r="D691" s="294"/>
    </row>
    <row r="692" spans="3:4" x14ac:dyDescent="0.35">
      <c r="C692" s="155"/>
      <c r="D692" s="294"/>
    </row>
    <row r="693" spans="3:4" x14ac:dyDescent="0.35">
      <c r="C693" s="155"/>
      <c r="D693" s="294"/>
    </row>
    <row r="694" spans="3:4" x14ac:dyDescent="0.35">
      <c r="C694" s="155"/>
      <c r="D694" s="294"/>
    </row>
    <row r="695" spans="3:4" x14ac:dyDescent="0.35">
      <c r="C695" s="155"/>
      <c r="D695" s="294"/>
    </row>
    <row r="696" spans="3:4" x14ac:dyDescent="0.35">
      <c r="C696" s="155"/>
      <c r="D696" s="294"/>
    </row>
    <row r="697" spans="3:4" x14ac:dyDescent="0.35">
      <c r="C697" s="155"/>
      <c r="D697" s="294"/>
    </row>
    <row r="698" spans="3:4" x14ac:dyDescent="0.35">
      <c r="C698" s="155"/>
      <c r="D698" s="294"/>
    </row>
    <row r="699" spans="3:4" x14ac:dyDescent="0.35">
      <c r="C699" s="155"/>
      <c r="D699" s="294"/>
    </row>
    <row r="700" spans="3:4" x14ac:dyDescent="0.35">
      <c r="C700" s="155"/>
      <c r="D700" s="294"/>
    </row>
    <row r="701" spans="3:4" x14ac:dyDescent="0.35">
      <c r="C701" s="155"/>
      <c r="D701" s="294"/>
    </row>
    <row r="702" spans="3:4" x14ac:dyDescent="0.35">
      <c r="C702" s="155"/>
      <c r="D702" s="294"/>
    </row>
    <row r="703" spans="3:4" x14ac:dyDescent="0.35">
      <c r="C703" s="155"/>
      <c r="D703" s="294"/>
    </row>
    <row r="704" spans="3:4" x14ac:dyDescent="0.35">
      <c r="C704" s="155"/>
      <c r="D704" s="294"/>
    </row>
    <row r="705" spans="3:4" x14ac:dyDescent="0.35">
      <c r="C705" s="155"/>
      <c r="D705" s="294"/>
    </row>
    <row r="706" spans="3:4" x14ac:dyDescent="0.35">
      <c r="C706" s="155"/>
      <c r="D706" s="294"/>
    </row>
    <row r="707" spans="3:4" x14ac:dyDescent="0.35">
      <c r="C707" s="155"/>
      <c r="D707" s="294"/>
    </row>
    <row r="708" spans="3:4" x14ac:dyDescent="0.35">
      <c r="C708" s="155"/>
      <c r="D708" s="294"/>
    </row>
    <row r="709" spans="3:4" x14ac:dyDescent="0.35">
      <c r="C709" s="155"/>
      <c r="D709" s="294"/>
    </row>
    <row r="710" spans="3:4" x14ac:dyDescent="0.35">
      <c r="C710" s="155"/>
      <c r="D710" s="294"/>
    </row>
    <row r="711" spans="3:4" x14ac:dyDescent="0.35">
      <c r="C711" s="155"/>
      <c r="D711" s="294"/>
    </row>
    <row r="712" spans="3:4" x14ac:dyDescent="0.35">
      <c r="C712" s="155"/>
      <c r="D712" s="294"/>
    </row>
    <row r="713" spans="3:4" x14ac:dyDescent="0.35">
      <c r="C713" s="155"/>
      <c r="D713" s="294"/>
    </row>
    <row r="714" spans="3:4" x14ac:dyDescent="0.35">
      <c r="C714" s="155"/>
      <c r="D714" s="294"/>
    </row>
    <row r="715" spans="3:4" x14ac:dyDescent="0.35">
      <c r="C715" s="155"/>
      <c r="D715" s="294"/>
    </row>
    <row r="716" spans="3:4" x14ac:dyDescent="0.35">
      <c r="C716" s="155"/>
      <c r="D716" s="294"/>
    </row>
    <row r="717" spans="3:4" x14ac:dyDescent="0.35">
      <c r="C717" s="155"/>
      <c r="D717" s="294"/>
    </row>
    <row r="718" spans="3:4" x14ac:dyDescent="0.35">
      <c r="C718" s="155"/>
      <c r="D718" s="294"/>
    </row>
    <row r="719" spans="3:4" x14ac:dyDescent="0.35">
      <c r="C719" s="155"/>
      <c r="D719" s="294"/>
    </row>
    <row r="720" spans="3:4" x14ac:dyDescent="0.35">
      <c r="C720" s="155"/>
      <c r="D720" s="294"/>
    </row>
    <row r="721" spans="3:4" x14ac:dyDescent="0.35">
      <c r="C721" s="155"/>
      <c r="D721" s="294"/>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comparator group" sqref="D11" xr:uid="{565AE98B-76A2-4F19-824E-162D3AD34E22}"/>
    <dataValidation allowBlank="1" showInputMessage="1" showErrorMessage="1" prompt="select the sub-population" sqref="C11" xr:uid="{31530996-391C-474B-A1C3-E5F0AD3F26E5}"/>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2BC9D-DA32-447B-AB6A-FFF8105E3DC1}">
  <dimension ref="A1:HY723"/>
  <sheetViews>
    <sheetView showGridLines="0" view="pageBreakPreview" zoomScale="90" zoomScaleNormal="75" zoomScaleSheetLayoutView="90" workbookViewId="0"/>
  </sheetViews>
  <sheetFormatPr defaultColWidth="9.453125" defaultRowHeight="16.5" x14ac:dyDescent="0.35"/>
  <cols>
    <col min="1" max="1" width="7.453125" style="42" bestFit="1" customWidth="1"/>
    <col min="2" max="2" width="102.54296875" style="30" customWidth="1"/>
    <col min="3" max="3" width="8.453125" style="156" customWidth="1"/>
    <col min="4" max="4" width="8.453125" style="18" customWidth="1"/>
    <col min="5" max="5" width="8.54296875" style="18" customWidth="1"/>
    <col min="6" max="16384" width="9.453125" style="18"/>
  </cols>
  <sheetData>
    <row r="1" spans="1:18" ht="74.25" customHeight="1" thickBot="1" x14ac:dyDescent="0.4">
      <c r="A1" s="313"/>
      <c r="B1" s="253" t="s">
        <v>374</v>
      </c>
      <c r="C1" s="254"/>
      <c r="D1" s="174"/>
      <c r="E1" s="254"/>
    </row>
    <row r="2" spans="1:18" s="26" customFormat="1" ht="87" customHeight="1" thickBot="1" x14ac:dyDescent="0.3">
      <c r="A2" s="255"/>
      <c r="B2" s="256" t="s">
        <v>375</v>
      </c>
      <c r="C2" s="257"/>
      <c r="D2" s="258"/>
    </row>
    <row r="3" spans="1:18" s="26" customFormat="1" ht="14.25" customHeight="1" x14ac:dyDescent="0.25">
      <c r="A3" s="28"/>
      <c r="B3" s="28"/>
      <c r="C3" s="28"/>
      <c r="D3" s="28"/>
    </row>
    <row r="4" spans="1:18" s="32" customFormat="1" ht="23.25" customHeight="1" x14ac:dyDescent="0.35">
      <c r="A4" s="29" t="s">
        <v>25</v>
      </c>
      <c r="B4" s="30"/>
      <c r="C4" s="259"/>
      <c r="D4" s="259"/>
      <c r="E4" s="260"/>
      <c r="F4" s="324"/>
      <c r="G4" s="324"/>
      <c r="H4" s="324"/>
      <c r="I4" s="324"/>
      <c r="J4" s="324"/>
      <c r="K4" s="324"/>
      <c r="L4" s="324"/>
      <c r="M4" s="324"/>
      <c r="N4" s="324"/>
      <c r="O4" s="324"/>
      <c r="P4" s="324"/>
      <c r="Q4" s="324"/>
      <c r="R4" s="324"/>
    </row>
    <row r="5" spans="1:18" ht="30" customHeight="1" x14ac:dyDescent="0.35">
      <c r="A5" s="33"/>
      <c r="B5" s="261" t="s">
        <v>26</v>
      </c>
      <c r="C5" s="18"/>
      <c r="E5" s="262"/>
      <c r="F5" s="325"/>
      <c r="G5" s="325"/>
      <c r="H5" s="325"/>
      <c r="I5" s="325"/>
      <c r="J5" s="325"/>
      <c r="K5" s="325"/>
      <c r="L5" s="325"/>
      <c r="M5" s="325"/>
      <c r="N5" s="325"/>
      <c r="O5" s="325"/>
      <c r="P5" s="325"/>
      <c r="Q5" s="325"/>
      <c r="R5" s="325"/>
    </row>
    <row r="6" spans="1:18" ht="30" customHeight="1" x14ac:dyDescent="0.35">
      <c r="A6" s="36"/>
      <c r="B6" s="263" t="s">
        <v>27</v>
      </c>
      <c r="C6" s="18"/>
      <c r="E6" s="262"/>
      <c r="F6" s="325"/>
      <c r="G6" s="325"/>
      <c r="H6" s="325"/>
      <c r="I6" s="325"/>
      <c r="J6" s="325"/>
      <c r="K6" s="325"/>
      <c r="L6" s="325"/>
      <c r="M6" s="325"/>
      <c r="N6" s="325"/>
      <c r="O6" s="325"/>
      <c r="P6" s="325"/>
      <c r="Q6" s="325"/>
      <c r="R6" s="325"/>
    </row>
    <row r="7" spans="1:18" ht="30" customHeight="1" x14ac:dyDescent="0.35">
      <c r="A7" s="39"/>
      <c r="B7" s="263" t="s">
        <v>28</v>
      </c>
      <c r="C7" s="18"/>
      <c r="E7" s="262"/>
      <c r="F7" s="325"/>
      <c r="G7" s="325"/>
      <c r="H7" s="325"/>
      <c r="I7" s="325"/>
      <c r="J7" s="325"/>
      <c r="K7" s="325"/>
      <c r="L7" s="325"/>
      <c r="M7" s="325"/>
      <c r="N7" s="325"/>
      <c r="O7" s="325"/>
      <c r="P7" s="325"/>
      <c r="Q7" s="325"/>
      <c r="R7" s="325"/>
    </row>
    <row r="8" spans="1:18" ht="30" customHeight="1" x14ac:dyDescent="0.35">
      <c r="A8" s="40"/>
      <c r="B8" s="263" t="s">
        <v>29</v>
      </c>
      <c r="C8" s="18"/>
      <c r="E8" s="262"/>
      <c r="F8" s="325"/>
      <c r="G8" s="325"/>
      <c r="H8" s="325"/>
      <c r="I8" s="325"/>
      <c r="J8" s="325"/>
      <c r="K8" s="325"/>
      <c r="L8" s="325"/>
      <c r="M8" s="325"/>
      <c r="N8" s="325"/>
      <c r="O8" s="325"/>
      <c r="P8" s="325"/>
      <c r="Q8" s="325"/>
      <c r="R8" s="325"/>
    </row>
    <row r="9" spans="1:18" ht="31" customHeight="1" x14ac:dyDescent="0.3">
      <c r="A9" s="264"/>
      <c r="B9" s="263" t="s">
        <v>30</v>
      </c>
      <c r="C9" s="18"/>
      <c r="F9" s="325"/>
      <c r="G9" s="325"/>
      <c r="H9" s="325"/>
      <c r="I9" s="325"/>
      <c r="J9" s="325"/>
      <c r="K9" s="325"/>
      <c r="L9" s="325"/>
      <c r="M9" s="325"/>
      <c r="N9" s="325"/>
      <c r="O9" s="325"/>
      <c r="P9" s="325"/>
      <c r="Q9" s="325"/>
      <c r="R9" s="325"/>
    </row>
    <row r="10" spans="1:18" ht="17.25" customHeight="1" x14ac:dyDescent="0.3">
      <c r="A10" s="265"/>
      <c r="B10" s="43" t="s">
        <v>31</v>
      </c>
      <c r="C10" s="266"/>
      <c r="D10" s="266"/>
      <c r="F10" s="325"/>
      <c r="G10" s="325"/>
      <c r="H10" s="325"/>
      <c r="I10" s="325"/>
      <c r="J10" s="325"/>
      <c r="K10" s="325"/>
      <c r="L10" s="325"/>
      <c r="M10" s="325"/>
      <c r="N10" s="325"/>
      <c r="O10" s="325"/>
      <c r="P10" s="325"/>
      <c r="Q10" s="325"/>
      <c r="R10" s="325"/>
    </row>
    <row r="11" spans="1:18" ht="231" customHeight="1" x14ac:dyDescent="0.3">
      <c r="B11" s="43"/>
      <c r="C11" s="47" t="s">
        <v>376</v>
      </c>
      <c r="D11" s="46" t="s">
        <v>377</v>
      </c>
    </row>
    <row r="12" spans="1:18" s="48" customFormat="1" ht="30" customHeight="1" x14ac:dyDescent="0.35">
      <c r="B12" s="267" t="s">
        <v>34</v>
      </c>
      <c r="C12" s="212">
        <v>100</v>
      </c>
      <c r="D12" s="213">
        <v>63</v>
      </c>
      <c r="F12" s="18"/>
      <c r="G12" s="18"/>
      <c r="H12" s="18"/>
    </row>
    <row r="13" spans="1:18" s="48" customFormat="1" ht="18" customHeight="1" thickBot="1" x14ac:dyDescent="0.4">
      <c r="B13" s="53"/>
      <c r="C13" s="55"/>
      <c r="D13" s="55"/>
      <c r="F13" s="18"/>
      <c r="G13" s="18"/>
      <c r="H13" s="18"/>
    </row>
    <row r="14" spans="1:18" ht="30" customHeight="1" thickTop="1" x14ac:dyDescent="0.25">
      <c r="A14" s="111" t="s">
        <v>36</v>
      </c>
      <c r="B14" s="57"/>
      <c r="C14" s="57"/>
      <c r="D14" s="268"/>
    </row>
    <row r="15" spans="1:18" s="48" customFormat="1" ht="30" customHeight="1" x14ac:dyDescent="0.35">
      <c r="A15" s="61">
        <v>1.2</v>
      </c>
      <c r="B15" s="62" t="s">
        <v>38</v>
      </c>
      <c r="C15" s="295">
        <v>0.12</v>
      </c>
      <c r="D15" s="295">
        <v>0.24</v>
      </c>
    </row>
    <row r="16" spans="1:18" s="48" customFormat="1" ht="30" customHeight="1" x14ac:dyDescent="0.35">
      <c r="A16" s="66"/>
      <c r="B16" s="62" t="s">
        <v>39</v>
      </c>
      <c r="C16" s="224">
        <v>0.11</v>
      </c>
      <c r="D16" s="224">
        <v>0.19</v>
      </c>
    </row>
    <row r="17" spans="1:233" s="48" customFormat="1" ht="30" customHeight="1" x14ac:dyDescent="0.35">
      <c r="A17" s="61">
        <v>1.3</v>
      </c>
      <c r="B17" s="62" t="s">
        <v>41</v>
      </c>
      <c r="C17" s="270">
        <v>0.4</v>
      </c>
      <c r="D17" s="224">
        <v>0.63</v>
      </c>
    </row>
    <row r="18" spans="1:233" s="48" customFormat="1" ht="30" customHeight="1" x14ac:dyDescent="0.35">
      <c r="A18" s="68"/>
      <c r="B18" s="62" t="s">
        <v>42</v>
      </c>
      <c r="C18" s="224">
        <v>0.02</v>
      </c>
      <c r="D18" s="224">
        <v>0</v>
      </c>
    </row>
    <row r="19" spans="1:233" s="48" customFormat="1" ht="30" customHeight="1" x14ac:dyDescent="0.35">
      <c r="A19" s="69">
        <v>7.3</v>
      </c>
      <c r="B19" s="62" t="s">
        <v>48</v>
      </c>
      <c r="C19" s="224">
        <v>0.28000000000000003</v>
      </c>
      <c r="D19" s="224">
        <v>0.33</v>
      </c>
    </row>
    <row r="20" spans="1:233" s="72" customFormat="1" ht="33" x14ac:dyDescent="0.35">
      <c r="A20" s="69">
        <v>12.1</v>
      </c>
      <c r="B20" s="62" t="s">
        <v>306</v>
      </c>
      <c r="C20" s="270">
        <v>0.7</v>
      </c>
      <c r="D20" s="224">
        <v>0.21</v>
      </c>
      <c r="E20" s="71"/>
      <c r="F20" s="71"/>
      <c r="G20" s="71"/>
      <c r="H20" s="71"/>
      <c r="I20" s="71"/>
      <c r="J20" s="71"/>
      <c r="K20" s="71"/>
      <c r="L20" s="71"/>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c r="EL20" s="71"/>
      <c r="EM20" s="71"/>
      <c r="EN20" s="71"/>
      <c r="EO20" s="71"/>
      <c r="EP20" s="71"/>
      <c r="EQ20" s="71"/>
      <c r="ER20" s="71"/>
      <c r="ES20" s="71"/>
      <c r="ET20" s="71"/>
      <c r="EU20" s="71"/>
      <c r="EV20" s="71"/>
      <c r="EW20" s="71"/>
      <c r="EX20" s="71"/>
      <c r="EY20" s="71"/>
      <c r="EZ20" s="71"/>
      <c r="FA20" s="71"/>
      <c r="FB20" s="71"/>
      <c r="FC20" s="71"/>
      <c r="FD20" s="71"/>
      <c r="FE20" s="71"/>
      <c r="FF20" s="71"/>
      <c r="FG20" s="71"/>
      <c r="FH20" s="71"/>
      <c r="FI20" s="71"/>
      <c r="FJ20" s="71"/>
      <c r="FK20" s="71"/>
      <c r="FL20" s="71"/>
      <c r="FM20" s="71"/>
      <c r="FN20" s="71"/>
      <c r="FO20" s="71"/>
      <c r="FP20" s="71"/>
      <c r="FQ20" s="71"/>
      <c r="FR20" s="71"/>
      <c r="FS20" s="71"/>
      <c r="FT20" s="71"/>
      <c r="FU20" s="71"/>
      <c r="FV20" s="71"/>
      <c r="FW20" s="71"/>
      <c r="FX20" s="71"/>
      <c r="FY20" s="71"/>
      <c r="FZ20" s="71"/>
      <c r="GA20" s="71"/>
      <c r="GB20" s="71"/>
      <c r="GC20" s="71"/>
      <c r="GD20" s="71"/>
      <c r="GE20" s="71"/>
      <c r="GF20" s="71"/>
      <c r="GG20" s="71"/>
      <c r="GH20" s="71"/>
      <c r="GI20" s="71"/>
      <c r="GJ20" s="71"/>
      <c r="GK20" s="71"/>
      <c r="GL20" s="71"/>
      <c r="GM20" s="71"/>
      <c r="GN20" s="71"/>
      <c r="GO20" s="71"/>
      <c r="GP20" s="71"/>
      <c r="GQ20" s="71"/>
      <c r="GR20" s="71"/>
      <c r="GS20" s="71"/>
      <c r="GT20" s="71"/>
      <c r="GU20" s="71"/>
      <c r="GV20" s="71"/>
      <c r="GW20" s="71"/>
      <c r="GX20" s="71"/>
      <c r="GY20" s="71"/>
      <c r="GZ20" s="71"/>
      <c r="HA20" s="71"/>
      <c r="HB20" s="71"/>
      <c r="HC20" s="71"/>
      <c r="HD20" s="71"/>
      <c r="HE20" s="71"/>
      <c r="HF20" s="71"/>
      <c r="HG20" s="71"/>
      <c r="HH20" s="71"/>
      <c r="HI20" s="71"/>
      <c r="HJ20" s="71"/>
      <c r="HK20" s="71"/>
      <c r="HL20" s="71"/>
      <c r="HM20" s="71"/>
      <c r="HN20" s="71"/>
      <c r="HO20" s="71"/>
      <c r="HP20" s="71"/>
      <c r="HQ20" s="71"/>
      <c r="HR20" s="71"/>
      <c r="HS20" s="71"/>
      <c r="HT20" s="71"/>
      <c r="HU20" s="71"/>
      <c r="HV20" s="71"/>
      <c r="HW20" s="71"/>
      <c r="HX20" s="71"/>
      <c r="HY20" s="71"/>
    </row>
    <row r="21" spans="1:233" s="48" customFormat="1" ht="30" customHeight="1" x14ac:dyDescent="0.35">
      <c r="A21" s="69">
        <v>12.3</v>
      </c>
      <c r="B21" s="62" t="s">
        <v>50</v>
      </c>
      <c r="C21" s="269"/>
      <c r="D21" s="269"/>
    </row>
    <row r="22" spans="1:233" s="71" customFormat="1" ht="33" customHeight="1" x14ac:dyDescent="0.35">
      <c r="A22" s="69">
        <v>12.6</v>
      </c>
      <c r="B22" s="62" t="s">
        <v>51</v>
      </c>
      <c r="C22" s="222">
        <v>0.59</v>
      </c>
      <c r="D22" s="221">
        <v>0.18</v>
      </c>
    </row>
    <row r="23" spans="1:233" s="48" customFormat="1" ht="30" customHeight="1" x14ac:dyDescent="0.35">
      <c r="A23" s="69">
        <v>19.2</v>
      </c>
      <c r="B23" s="62" t="s">
        <v>53</v>
      </c>
      <c r="C23" s="224">
        <v>0.06</v>
      </c>
      <c r="D23" s="224">
        <v>0.12</v>
      </c>
    </row>
    <row r="24" spans="1:233" s="48" customFormat="1" ht="30" customHeight="1" x14ac:dyDescent="0.35">
      <c r="A24" s="69">
        <v>19.3</v>
      </c>
      <c r="B24" s="62" t="s">
        <v>54</v>
      </c>
      <c r="C24" s="270">
        <v>0.31</v>
      </c>
      <c r="D24" s="224">
        <v>0.12</v>
      </c>
    </row>
    <row r="25" spans="1:233" s="48" customFormat="1" ht="30" customHeight="1" x14ac:dyDescent="0.35">
      <c r="A25" s="69">
        <v>19.5</v>
      </c>
      <c r="B25" s="62" t="s">
        <v>56</v>
      </c>
      <c r="C25" s="224">
        <v>0.01</v>
      </c>
      <c r="D25" s="224">
        <v>0</v>
      </c>
    </row>
    <row r="26" spans="1:233" s="48" customFormat="1" ht="30" customHeight="1" x14ac:dyDescent="0.35">
      <c r="A26" s="69">
        <v>19.600000000000001</v>
      </c>
      <c r="B26" s="62" t="s">
        <v>57</v>
      </c>
      <c r="C26" s="224">
        <v>0.01</v>
      </c>
      <c r="D26" s="224">
        <v>0.02</v>
      </c>
    </row>
    <row r="27" spans="1:233" s="48" customFormat="1" ht="30" customHeight="1" thickBot="1" x14ac:dyDescent="0.4">
      <c r="A27" s="69">
        <v>19.7</v>
      </c>
      <c r="B27" s="62" t="s">
        <v>58</v>
      </c>
      <c r="C27" s="224">
        <v>0.01</v>
      </c>
      <c r="D27" s="224">
        <v>7.0000000000000007E-2</v>
      </c>
    </row>
    <row r="28" spans="1:233" s="48" customFormat="1" ht="30" customHeight="1" thickTop="1" x14ac:dyDescent="0.35">
      <c r="A28" s="56" t="s">
        <v>59</v>
      </c>
      <c r="B28" s="78"/>
      <c r="C28" s="271"/>
      <c r="D28" s="272"/>
    </row>
    <row r="29" spans="1:233" s="48" customFormat="1" ht="30" customHeight="1" x14ac:dyDescent="0.35">
      <c r="A29" s="69">
        <v>2.2000000000000002</v>
      </c>
      <c r="B29" s="62" t="s">
        <v>342</v>
      </c>
      <c r="C29" s="224">
        <v>0.79</v>
      </c>
      <c r="D29" s="224">
        <v>0.78</v>
      </c>
    </row>
    <row r="30" spans="1:233" s="48" customFormat="1" ht="30" customHeight="1" x14ac:dyDescent="0.35">
      <c r="A30" s="69">
        <v>2.2999999999999998</v>
      </c>
      <c r="B30" s="110" t="s">
        <v>64</v>
      </c>
      <c r="C30" s="233">
        <v>0.77</v>
      </c>
      <c r="D30" s="233">
        <v>0.77</v>
      </c>
    </row>
    <row r="31" spans="1:233" s="48" customFormat="1" ht="30" customHeight="1" x14ac:dyDescent="0.35">
      <c r="A31" s="61">
        <v>2.4</v>
      </c>
      <c r="B31" s="62" t="s">
        <v>343</v>
      </c>
      <c r="C31" s="230"/>
      <c r="D31" s="231"/>
    </row>
    <row r="32" spans="1:233" s="48" customFormat="1" ht="30" customHeight="1" x14ac:dyDescent="0.35">
      <c r="A32" s="93"/>
      <c r="B32" s="94" t="s">
        <v>66</v>
      </c>
      <c r="C32" s="314">
        <v>0.73</v>
      </c>
      <c r="D32" s="232">
        <v>0.34</v>
      </c>
    </row>
    <row r="33" spans="1:4" s="48" customFormat="1" ht="30" customHeight="1" x14ac:dyDescent="0.35">
      <c r="A33" s="95"/>
      <c r="B33" s="94" t="s">
        <v>67</v>
      </c>
      <c r="C33" s="273">
        <v>0.42</v>
      </c>
      <c r="D33" s="224">
        <v>0.06</v>
      </c>
    </row>
    <row r="34" spans="1:4" s="48" customFormat="1" ht="30" customHeight="1" x14ac:dyDescent="0.35">
      <c r="A34" s="95"/>
      <c r="B34" s="96" t="s">
        <v>68</v>
      </c>
      <c r="C34" s="233">
        <v>0.22</v>
      </c>
      <c r="D34" s="233">
        <v>0.12</v>
      </c>
    </row>
    <row r="35" spans="1:4" s="48" customFormat="1" ht="17.25" customHeight="1" x14ac:dyDescent="0.35">
      <c r="A35" s="85"/>
      <c r="B35" s="86" t="s">
        <v>344</v>
      </c>
      <c r="C35" s="230"/>
      <c r="D35" s="231"/>
    </row>
    <row r="36" spans="1:4" s="48" customFormat="1" ht="30" customHeight="1" x14ac:dyDescent="0.35">
      <c r="A36" s="93"/>
      <c r="B36" s="94" t="s">
        <v>66</v>
      </c>
      <c r="C36" s="232">
        <v>0.39</v>
      </c>
      <c r="D36" s="232">
        <v>0.5</v>
      </c>
    </row>
    <row r="37" spans="1:4" s="48" customFormat="1" ht="30" customHeight="1" x14ac:dyDescent="0.35">
      <c r="A37" s="95"/>
      <c r="B37" s="94" t="s">
        <v>67</v>
      </c>
      <c r="C37" s="224">
        <v>0.47</v>
      </c>
      <c r="D37" s="224">
        <v>0.33</v>
      </c>
    </row>
    <row r="38" spans="1:4" s="48" customFormat="1" ht="30" customHeight="1" x14ac:dyDescent="0.35">
      <c r="A38" s="275"/>
      <c r="B38" s="94" t="s">
        <v>68</v>
      </c>
      <c r="C38" s="224">
        <v>0.44</v>
      </c>
      <c r="D38" s="224">
        <v>0.5</v>
      </c>
    </row>
    <row r="39" spans="1:4" s="48" customFormat="1" ht="30" customHeight="1" thickBot="1" x14ac:dyDescent="0.4">
      <c r="A39" s="75">
        <v>2.5</v>
      </c>
      <c r="B39" s="76" t="s">
        <v>71</v>
      </c>
      <c r="C39" s="225">
        <v>0.46</v>
      </c>
      <c r="D39" s="225">
        <v>0.44</v>
      </c>
    </row>
    <row r="40" spans="1:4" s="48" customFormat="1" ht="30" customHeight="1" thickTop="1" x14ac:dyDescent="0.35">
      <c r="A40" s="115" t="s">
        <v>73</v>
      </c>
      <c r="B40" s="116"/>
      <c r="C40" s="277"/>
      <c r="D40" s="278"/>
    </row>
    <row r="41" spans="1:4" s="48" customFormat="1" ht="30" customHeight="1" x14ac:dyDescent="0.35">
      <c r="A41" s="69">
        <v>3.3</v>
      </c>
      <c r="B41" s="62" t="s">
        <v>83</v>
      </c>
      <c r="C41" s="224">
        <v>0.65</v>
      </c>
      <c r="D41" s="224">
        <v>0.7</v>
      </c>
    </row>
    <row r="42" spans="1:4" s="48" customFormat="1" ht="30" customHeight="1" x14ac:dyDescent="0.35">
      <c r="A42" s="61">
        <v>3.6</v>
      </c>
      <c r="B42" s="62" t="s">
        <v>90</v>
      </c>
      <c r="C42" s="224">
        <v>0.87</v>
      </c>
      <c r="D42" s="224">
        <v>0.84</v>
      </c>
    </row>
    <row r="43" spans="1:4" s="48" customFormat="1" ht="17.25" customHeight="1" x14ac:dyDescent="0.35">
      <c r="A43" s="66"/>
      <c r="B43" s="86" t="s">
        <v>91</v>
      </c>
      <c r="C43" s="315"/>
      <c r="D43" s="239"/>
    </row>
    <row r="44" spans="1:4" s="48" customFormat="1" ht="30" customHeight="1" thickBot="1" x14ac:dyDescent="0.4">
      <c r="A44" s="68"/>
      <c r="B44" s="97" t="s">
        <v>92</v>
      </c>
      <c r="C44" s="224">
        <v>0.48</v>
      </c>
      <c r="D44" s="224">
        <v>0.59</v>
      </c>
    </row>
    <row r="45" spans="1:4" s="48" customFormat="1" ht="30" customHeight="1" thickTop="1" x14ac:dyDescent="0.35">
      <c r="A45" s="56" t="s">
        <v>93</v>
      </c>
      <c r="B45" s="78"/>
      <c r="C45" s="271"/>
      <c r="D45" s="272"/>
    </row>
    <row r="46" spans="1:4" s="48" customFormat="1" ht="30" customHeight="1" x14ac:dyDescent="0.35">
      <c r="A46" s="69">
        <v>4.2</v>
      </c>
      <c r="B46" s="62" t="s">
        <v>95</v>
      </c>
      <c r="C46" s="273">
        <v>0.09</v>
      </c>
      <c r="D46" s="224">
        <v>0.25</v>
      </c>
    </row>
    <row r="47" spans="1:4" s="48" customFormat="1" ht="30" customHeight="1" x14ac:dyDescent="0.35">
      <c r="A47" s="61">
        <v>4.3</v>
      </c>
      <c r="B47" s="62" t="s">
        <v>96</v>
      </c>
      <c r="C47" s="238"/>
      <c r="D47" s="239"/>
    </row>
    <row r="48" spans="1:4" s="48" customFormat="1" ht="30" customHeight="1" x14ac:dyDescent="0.35">
      <c r="A48" s="100"/>
      <c r="B48" s="94" t="s">
        <v>97</v>
      </c>
      <c r="C48" s="273">
        <v>0.37</v>
      </c>
      <c r="D48" s="224">
        <v>0.61</v>
      </c>
    </row>
    <row r="49" spans="1:4" s="48" customFormat="1" ht="30" customHeight="1" x14ac:dyDescent="0.35">
      <c r="A49" s="100"/>
      <c r="B49" s="94" t="s">
        <v>345</v>
      </c>
      <c r="C49" s="224">
        <v>0.67</v>
      </c>
      <c r="D49" s="224">
        <v>0.66</v>
      </c>
    </row>
    <row r="50" spans="1:4" s="48" customFormat="1" ht="30" customHeight="1" x14ac:dyDescent="0.35">
      <c r="A50" s="61">
        <v>4.4000000000000004</v>
      </c>
      <c r="B50" s="73" t="s">
        <v>102</v>
      </c>
      <c r="C50" s="279"/>
      <c r="D50" s="242"/>
    </row>
    <row r="51" spans="1:4" s="48" customFormat="1" ht="30" customHeight="1" x14ac:dyDescent="0.35">
      <c r="A51" s="66"/>
      <c r="B51" s="97" t="s">
        <v>103</v>
      </c>
      <c r="C51" s="224">
        <v>0.35</v>
      </c>
      <c r="D51" s="224">
        <v>0.51</v>
      </c>
    </row>
    <row r="52" spans="1:4" s="48" customFormat="1" ht="30" customHeight="1" x14ac:dyDescent="0.35">
      <c r="A52" s="66"/>
      <c r="B52" s="112" t="s">
        <v>104</v>
      </c>
      <c r="C52" s="273">
        <v>0.49</v>
      </c>
      <c r="D52" s="224">
        <v>0.74</v>
      </c>
    </row>
    <row r="53" spans="1:4" s="48" customFormat="1" ht="30" customHeight="1" x14ac:dyDescent="0.35">
      <c r="A53" s="61">
        <v>4.5999999999999996</v>
      </c>
      <c r="B53" s="62" t="s">
        <v>111</v>
      </c>
      <c r="C53" s="224">
        <v>0.41</v>
      </c>
      <c r="D53" s="224">
        <v>0.31</v>
      </c>
    </row>
    <row r="54" spans="1:4" s="48" customFormat="1" ht="17.25" customHeight="1" x14ac:dyDescent="0.35">
      <c r="A54" s="85"/>
      <c r="B54" s="86" t="s">
        <v>112</v>
      </c>
      <c r="C54" s="238"/>
      <c r="D54" s="239"/>
    </row>
    <row r="55" spans="1:4" s="48" customFormat="1" ht="30" customHeight="1" thickBot="1" x14ac:dyDescent="0.4">
      <c r="A55" s="103"/>
      <c r="B55" s="104" t="s">
        <v>113</v>
      </c>
      <c r="C55" s="225">
        <v>0.48</v>
      </c>
      <c r="D55" s="225">
        <v>0.35</v>
      </c>
    </row>
    <row r="56" spans="1:4" s="48" customFormat="1" ht="30" customHeight="1" thickTop="1" x14ac:dyDescent="0.35">
      <c r="A56" s="115" t="s">
        <v>115</v>
      </c>
      <c r="B56" s="116"/>
      <c r="C56" s="271"/>
      <c r="D56" s="278"/>
    </row>
    <row r="57" spans="1:4" s="48" customFormat="1" ht="30" customHeight="1" x14ac:dyDescent="0.35">
      <c r="A57" s="69">
        <v>5.0999999999999996</v>
      </c>
      <c r="B57" s="62" t="s">
        <v>116</v>
      </c>
      <c r="C57" s="224">
        <v>0.23</v>
      </c>
      <c r="D57" s="224">
        <v>0.37</v>
      </c>
    </row>
    <row r="58" spans="1:4" s="48" customFormat="1" ht="30" customHeight="1" x14ac:dyDescent="0.35">
      <c r="A58" s="69">
        <v>5.2</v>
      </c>
      <c r="B58" s="62" t="s">
        <v>117</v>
      </c>
      <c r="C58" s="224">
        <v>0.18</v>
      </c>
      <c r="D58" s="224">
        <v>0.31</v>
      </c>
    </row>
    <row r="59" spans="1:4" s="48" customFormat="1" ht="30" customHeight="1" thickBot="1" x14ac:dyDescent="0.4">
      <c r="A59" s="69">
        <v>5.3</v>
      </c>
      <c r="B59" s="62" t="s">
        <v>118</v>
      </c>
      <c r="C59" s="224">
        <v>0.56999999999999995</v>
      </c>
      <c r="D59" s="224">
        <v>0.53</v>
      </c>
    </row>
    <row r="60" spans="1:4" s="48" customFormat="1" ht="30" customHeight="1" thickTop="1" x14ac:dyDescent="0.35">
      <c r="A60" s="56" t="s">
        <v>120</v>
      </c>
      <c r="B60" s="78"/>
      <c r="C60" s="271"/>
      <c r="D60" s="272"/>
    </row>
    <row r="61" spans="1:4" s="48" customFormat="1" ht="30" customHeight="1" x14ac:dyDescent="0.35">
      <c r="A61" s="69">
        <v>6.1</v>
      </c>
      <c r="B61" s="62" t="s">
        <v>121</v>
      </c>
      <c r="C61" s="224">
        <v>0.54</v>
      </c>
      <c r="D61" s="224">
        <v>0.67</v>
      </c>
    </row>
    <row r="62" spans="1:4" s="48" customFormat="1" ht="30" customHeight="1" x14ac:dyDescent="0.35">
      <c r="A62" s="69">
        <v>6.2</v>
      </c>
      <c r="B62" s="62" t="s">
        <v>122</v>
      </c>
      <c r="C62" s="224">
        <v>0.62</v>
      </c>
      <c r="D62" s="224">
        <v>0.78</v>
      </c>
    </row>
    <row r="63" spans="1:4" s="48" customFormat="1" ht="30" customHeight="1" x14ac:dyDescent="0.35">
      <c r="A63" s="69">
        <v>6.3</v>
      </c>
      <c r="B63" s="62" t="s">
        <v>123</v>
      </c>
      <c r="C63" s="224">
        <v>0.4</v>
      </c>
      <c r="D63" s="224">
        <v>0.49</v>
      </c>
    </row>
    <row r="64" spans="1:4" s="48" customFormat="1" ht="30" customHeight="1" x14ac:dyDescent="0.35">
      <c r="A64" s="69">
        <v>6.5</v>
      </c>
      <c r="B64" s="110" t="s">
        <v>127</v>
      </c>
      <c r="C64" s="224">
        <v>0.35</v>
      </c>
      <c r="D64" s="224">
        <v>0.54</v>
      </c>
    </row>
    <row r="65" spans="1:4" s="48" customFormat="1" ht="30" customHeight="1" x14ac:dyDescent="0.35">
      <c r="A65" s="69">
        <v>6.6</v>
      </c>
      <c r="B65" s="62" t="s">
        <v>346</v>
      </c>
      <c r="C65" s="224">
        <v>0.18</v>
      </c>
      <c r="D65" s="224">
        <v>0.32</v>
      </c>
    </row>
    <row r="66" spans="1:4" s="48" customFormat="1" ht="17.25" customHeight="1" x14ac:dyDescent="0.35">
      <c r="A66" s="61">
        <v>6.7</v>
      </c>
      <c r="B66" s="86" t="s">
        <v>131</v>
      </c>
      <c r="C66" s="230"/>
      <c r="D66" s="231"/>
    </row>
    <row r="67" spans="1:4" s="48" customFormat="1" ht="30" customHeight="1" thickBot="1" x14ac:dyDescent="0.4">
      <c r="A67" s="103"/>
      <c r="B67" s="104" t="s">
        <v>347</v>
      </c>
      <c r="C67" s="224">
        <v>0.34</v>
      </c>
      <c r="D67" s="224">
        <v>0.5</v>
      </c>
    </row>
    <row r="68" spans="1:4" s="48" customFormat="1" ht="30" customHeight="1" thickTop="1" x14ac:dyDescent="0.35">
      <c r="A68" s="280" t="s">
        <v>133</v>
      </c>
      <c r="B68" s="78"/>
      <c r="C68" s="271"/>
      <c r="D68" s="272"/>
    </row>
    <row r="69" spans="1:4" s="48" customFormat="1" ht="30" customHeight="1" x14ac:dyDescent="0.35">
      <c r="A69" s="68">
        <v>7.2</v>
      </c>
      <c r="B69" s="62" t="s">
        <v>135</v>
      </c>
      <c r="C69" s="224">
        <v>0.49</v>
      </c>
      <c r="D69" s="224">
        <v>0.61</v>
      </c>
    </row>
    <row r="70" spans="1:4" s="48" customFormat="1" ht="17.25" customHeight="1" x14ac:dyDescent="0.35">
      <c r="A70" s="69"/>
      <c r="B70" s="86" t="s">
        <v>137</v>
      </c>
      <c r="C70" s="238"/>
      <c r="D70" s="239"/>
    </row>
    <row r="71" spans="1:4" s="48" customFormat="1" ht="30" customHeight="1" x14ac:dyDescent="0.35">
      <c r="A71" s="69">
        <v>7.4</v>
      </c>
      <c r="B71" s="97" t="s">
        <v>348</v>
      </c>
      <c r="C71" s="224">
        <v>0.76</v>
      </c>
      <c r="D71" s="224">
        <v>0.76</v>
      </c>
    </row>
    <row r="72" spans="1:4" s="48" customFormat="1" ht="30" customHeight="1" thickBot="1" x14ac:dyDescent="0.4">
      <c r="A72" s="69">
        <v>7.5</v>
      </c>
      <c r="B72" s="97" t="s">
        <v>139</v>
      </c>
      <c r="C72" s="224">
        <v>0.68</v>
      </c>
      <c r="D72" s="224">
        <v>0.78</v>
      </c>
    </row>
    <row r="73" spans="1:4" s="48" customFormat="1" ht="30" customHeight="1" thickTop="1" x14ac:dyDescent="0.35">
      <c r="A73" s="56" t="s">
        <v>140</v>
      </c>
      <c r="B73" s="78"/>
      <c r="C73" s="271"/>
      <c r="D73" s="272"/>
    </row>
    <row r="74" spans="1:4" s="48" customFormat="1" ht="30" customHeight="1" x14ac:dyDescent="0.35">
      <c r="A74" s="69">
        <v>8.3000000000000007</v>
      </c>
      <c r="B74" s="62" t="s">
        <v>309</v>
      </c>
      <c r="C74" s="224">
        <v>0.68</v>
      </c>
      <c r="D74" s="224">
        <v>0.57999999999999996</v>
      </c>
    </row>
    <row r="75" spans="1:4" s="48" customFormat="1" ht="30" customHeight="1" x14ac:dyDescent="0.35">
      <c r="A75" s="69">
        <v>8.5</v>
      </c>
      <c r="B75" s="62" t="s">
        <v>310</v>
      </c>
      <c r="C75" s="224">
        <v>0.32</v>
      </c>
      <c r="D75" s="224">
        <v>0.38</v>
      </c>
    </row>
    <row r="76" spans="1:4" s="48" customFormat="1" ht="30" customHeight="1" thickBot="1" x14ac:dyDescent="0.4">
      <c r="A76" s="69">
        <v>8.6999999999999993</v>
      </c>
      <c r="B76" s="62" t="s">
        <v>349</v>
      </c>
      <c r="C76" s="224">
        <v>0.94</v>
      </c>
      <c r="D76" s="224">
        <v>0.92</v>
      </c>
    </row>
    <row r="77" spans="1:4" s="48" customFormat="1" ht="30" customHeight="1" thickTop="1" x14ac:dyDescent="0.35">
      <c r="A77" s="56" t="s">
        <v>153</v>
      </c>
      <c r="B77" s="78"/>
      <c r="C77" s="271"/>
      <c r="D77" s="272"/>
    </row>
    <row r="78" spans="1:4" s="48" customFormat="1" ht="30" customHeight="1" x14ac:dyDescent="0.35">
      <c r="A78" s="61">
        <v>9.1999999999999993</v>
      </c>
      <c r="B78" s="62" t="s">
        <v>350</v>
      </c>
      <c r="C78" s="224">
        <v>0.55000000000000004</v>
      </c>
      <c r="D78" s="224">
        <v>0.45</v>
      </c>
    </row>
    <row r="79" spans="1:4" s="48" customFormat="1" ht="30" customHeight="1" x14ac:dyDescent="0.35">
      <c r="A79" s="85"/>
      <c r="B79" s="62" t="s">
        <v>351</v>
      </c>
      <c r="C79" s="224">
        <v>0.03</v>
      </c>
      <c r="D79" s="224">
        <v>0</v>
      </c>
    </row>
    <row r="80" spans="1:4" s="48" customFormat="1" ht="30" customHeight="1" x14ac:dyDescent="0.35">
      <c r="A80" s="85"/>
      <c r="B80" s="62" t="s">
        <v>159</v>
      </c>
      <c r="C80" s="224">
        <v>0.66</v>
      </c>
      <c r="D80" s="224">
        <v>0.6</v>
      </c>
    </row>
    <row r="81" spans="1:233" s="48" customFormat="1" ht="30" customHeight="1" x14ac:dyDescent="0.35">
      <c r="A81" s="141"/>
      <c r="B81" s="62" t="s">
        <v>160</v>
      </c>
      <c r="C81" s="224">
        <v>0.02</v>
      </c>
      <c r="D81" s="224">
        <v>0</v>
      </c>
    </row>
    <row r="82" spans="1:233" s="48" customFormat="1" ht="30" customHeight="1" x14ac:dyDescent="0.35">
      <c r="A82" s="61">
        <v>9.3000000000000007</v>
      </c>
      <c r="B82" s="62" t="s">
        <v>352</v>
      </c>
      <c r="C82" s="238"/>
      <c r="D82" s="278"/>
      <c r="E82" s="281"/>
    </row>
    <row r="83" spans="1:233" s="48" customFormat="1" ht="30" customHeight="1" x14ac:dyDescent="0.35">
      <c r="A83" s="66"/>
      <c r="B83" s="97" t="s">
        <v>171</v>
      </c>
      <c r="C83" s="224">
        <v>0.19</v>
      </c>
      <c r="D83" s="224">
        <v>0.3</v>
      </c>
      <c r="E83" s="282"/>
    </row>
    <row r="84" spans="1:233" s="48" customFormat="1" ht="30" customHeight="1" x14ac:dyDescent="0.35">
      <c r="A84" s="68"/>
      <c r="B84" s="97" t="s">
        <v>172</v>
      </c>
      <c r="C84" s="224">
        <v>0.02</v>
      </c>
      <c r="D84" s="224">
        <v>7.0000000000000007E-2</v>
      </c>
      <c r="E84" s="282"/>
    </row>
    <row r="85" spans="1:233" s="48" customFormat="1" ht="30" customHeight="1" thickBot="1" x14ac:dyDescent="0.4">
      <c r="A85" s="68">
        <v>9.6</v>
      </c>
      <c r="B85" s="62" t="s">
        <v>176</v>
      </c>
      <c r="C85" s="224">
        <v>0.42</v>
      </c>
      <c r="D85" s="224">
        <v>0.64</v>
      </c>
    </row>
    <row r="86" spans="1:233" s="48" customFormat="1" ht="30" customHeight="1" thickTop="1" x14ac:dyDescent="0.35">
      <c r="A86" s="56" t="s">
        <v>177</v>
      </c>
      <c r="B86" s="78"/>
      <c r="C86" s="271"/>
      <c r="D86" s="272"/>
    </row>
    <row r="87" spans="1:233" s="48" customFormat="1" ht="30" customHeight="1" x14ac:dyDescent="0.35">
      <c r="A87" s="69">
        <v>10.1</v>
      </c>
      <c r="B87" s="62" t="s">
        <v>178</v>
      </c>
      <c r="C87" s="224">
        <v>0.57999999999999996</v>
      </c>
      <c r="D87" s="224">
        <v>0.64</v>
      </c>
    </row>
    <row r="88" spans="1:233" s="48" customFormat="1" ht="17.25" customHeight="1" x14ac:dyDescent="0.35">
      <c r="A88" s="69"/>
      <c r="B88" s="86" t="s">
        <v>179</v>
      </c>
      <c r="C88" s="238"/>
      <c r="D88" s="239"/>
    </row>
    <row r="89" spans="1:233" s="48" customFormat="1" ht="30" customHeight="1" x14ac:dyDescent="0.35">
      <c r="A89" s="61">
        <v>10.199999999999999</v>
      </c>
      <c r="B89" s="112" t="s">
        <v>180</v>
      </c>
      <c r="C89" s="224">
        <v>0.45</v>
      </c>
      <c r="D89" s="224">
        <v>0.63</v>
      </c>
    </row>
    <row r="90" spans="1:233" s="48" customFormat="1" ht="30" customHeight="1" x14ac:dyDescent="0.35">
      <c r="A90" s="69">
        <v>10.3</v>
      </c>
      <c r="B90" s="62" t="s">
        <v>182</v>
      </c>
      <c r="C90" s="224">
        <v>0.4</v>
      </c>
      <c r="D90" s="224">
        <v>0.47</v>
      </c>
    </row>
    <row r="91" spans="1:233" s="48" customFormat="1" ht="17.25" customHeight="1" x14ac:dyDescent="0.35">
      <c r="A91" s="69"/>
      <c r="B91" s="86" t="s">
        <v>183</v>
      </c>
      <c r="C91" s="238"/>
      <c r="D91" s="239"/>
    </row>
    <row r="92" spans="1:233" s="72" customFormat="1" ht="30" customHeight="1" x14ac:dyDescent="0.35">
      <c r="A92" s="61">
        <v>10.4</v>
      </c>
      <c r="B92" s="112" t="s">
        <v>180</v>
      </c>
      <c r="C92" s="224">
        <v>0.24</v>
      </c>
      <c r="D92" s="224">
        <v>0.35</v>
      </c>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c r="BB92" s="71"/>
      <c r="BC92" s="71"/>
      <c r="BD92" s="71"/>
      <c r="BE92" s="71"/>
      <c r="BF92" s="71"/>
      <c r="BG92" s="71"/>
      <c r="BH92" s="71"/>
      <c r="BI92" s="71"/>
      <c r="BJ92" s="71"/>
      <c r="BK92" s="71"/>
      <c r="BL92" s="71"/>
      <c r="BM92" s="71"/>
      <c r="BN92" s="71"/>
      <c r="BO92" s="71"/>
      <c r="BP92" s="71"/>
      <c r="BQ92" s="71"/>
      <c r="BR92" s="71"/>
      <c r="BS92" s="71"/>
      <c r="BT92" s="71"/>
      <c r="BU92" s="71"/>
      <c r="BV92" s="71"/>
      <c r="BW92" s="71"/>
      <c r="BX92" s="71"/>
      <c r="BY92" s="71"/>
      <c r="BZ92" s="71"/>
      <c r="CA92" s="71"/>
      <c r="CB92" s="71"/>
      <c r="CC92" s="71"/>
      <c r="CD92" s="71"/>
      <c r="CE92" s="71"/>
      <c r="CF92" s="71"/>
      <c r="CG92" s="71"/>
      <c r="CH92" s="71"/>
      <c r="CI92" s="71"/>
      <c r="CJ92" s="71"/>
      <c r="CK92" s="71"/>
      <c r="CL92" s="71"/>
      <c r="CM92" s="71"/>
      <c r="CN92" s="71"/>
      <c r="CO92" s="71"/>
      <c r="CP92" s="71"/>
      <c r="CQ92" s="71"/>
      <c r="CR92" s="71"/>
      <c r="CS92" s="71"/>
      <c r="CT92" s="71"/>
      <c r="CU92" s="71"/>
      <c r="CV92" s="71"/>
      <c r="CW92" s="71"/>
      <c r="CX92" s="71"/>
      <c r="CY92" s="71"/>
      <c r="CZ92" s="71"/>
      <c r="DA92" s="71"/>
      <c r="DB92" s="71"/>
      <c r="DC92" s="71"/>
      <c r="DD92" s="71"/>
      <c r="DE92" s="71"/>
      <c r="DF92" s="71"/>
      <c r="DG92" s="71"/>
      <c r="DH92" s="71"/>
      <c r="DI92" s="71"/>
      <c r="DJ92" s="71"/>
      <c r="DK92" s="71"/>
      <c r="DL92" s="71"/>
      <c r="DM92" s="71"/>
      <c r="DN92" s="71"/>
      <c r="DO92" s="71"/>
      <c r="DP92" s="71"/>
      <c r="DQ92" s="71"/>
      <c r="DR92" s="71"/>
      <c r="DS92" s="71"/>
      <c r="DT92" s="71"/>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71"/>
      <c r="EU92" s="71"/>
      <c r="EV92" s="71"/>
      <c r="EW92" s="71"/>
      <c r="EX92" s="71"/>
      <c r="EY92" s="71"/>
      <c r="EZ92" s="71"/>
      <c r="FA92" s="71"/>
      <c r="FB92" s="71"/>
      <c r="FC92" s="71"/>
      <c r="FD92" s="71"/>
      <c r="FE92" s="71"/>
      <c r="FF92" s="71"/>
      <c r="FG92" s="71"/>
      <c r="FH92" s="71"/>
      <c r="FI92" s="71"/>
      <c r="FJ92" s="71"/>
      <c r="FK92" s="71"/>
      <c r="FL92" s="71"/>
      <c r="FM92" s="71"/>
      <c r="FN92" s="71"/>
      <c r="FO92" s="71"/>
      <c r="FP92" s="71"/>
      <c r="FQ92" s="71"/>
      <c r="FR92" s="71"/>
      <c r="FS92" s="71"/>
      <c r="FT92" s="71"/>
      <c r="FU92" s="71"/>
      <c r="FV92" s="71"/>
      <c r="FW92" s="71"/>
      <c r="FX92" s="71"/>
      <c r="FY92" s="71"/>
      <c r="FZ92" s="71"/>
      <c r="GA92" s="71"/>
      <c r="GB92" s="71"/>
      <c r="GC92" s="71"/>
      <c r="GD92" s="71"/>
      <c r="GE92" s="71"/>
      <c r="GF92" s="71"/>
      <c r="GG92" s="71"/>
      <c r="GH92" s="71"/>
      <c r="GI92" s="71"/>
      <c r="GJ92" s="71"/>
      <c r="GK92" s="71"/>
      <c r="GL92" s="71"/>
      <c r="GM92" s="71"/>
      <c r="GN92" s="71"/>
      <c r="GO92" s="71"/>
      <c r="GP92" s="71"/>
      <c r="GQ92" s="71"/>
      <c r="GR92" s="71"/>
      <c r="GS92" s="71"/>
      <c r="GT92" s="71"/>
      <c r="GU92" s="71"/>
      <c r="GV92" s="71"/>
      <c r="GW92" s="71"/>
      <c r="GX92" s="71"/>
      <c r="GY92" s="71"/>
      <c r="GZ92" s="71"/>
      <c r="HA92" s="71"/>
      <c r="HB92" s="71"/>
      <c r="HC92" s="71"/>
      <c r="HD92" s="71"/>
      <c r="HE92" s="71"/>
      <c r="HF92" s="71"/>
      <c r="HG92" s="71"/>
      <c r="HH92" s="71"/>
      <c r="HI92" s="71"/>
      <c r="HJ92" s="71"/>
      <c r="HK92" s="71"/>
      <c r="HL92" s="71"/>
      <c r="HM92" s="71"/>
      <c r="HN92" s="71"/>
      <c r="HO92" s="71"/>
      <c r="HP92" s="71"/>
      <c r="HQ92" s="71"/>
      <c r="HR92" s="71"/>
      <c r="HS92" s="71"/>
      <c r="HT92" s="71"/>
      <c r="HU92" s="71"/>
      <c r="HV92" s="71"/>
      <c r="HW92" s="71"/>
      <c r="HX92" s="71"/>
      <c r="HY92" s="71"/>
    </row>
    <row r="93" spans="1:233" s="48" customFormat="1" ht="30" customHeight="1" thickBot="1" x14ac:dyDescent="0.4">
      <c r="A93" s="75">
        <v>10.5</v>
      </c>
      <c r="B93" s="283" t="s">
        <v>184</v>
      </c>
      <c r="C93" s="224">
        <v>0.53</v>
      </c>
      <c r="D93" s="224">
        <v>0.36</v>
      </c>
    </row>
    <row r="94" spans="1:233" s="48" customFormat="1" ht="30" customHeight="1" thickTop="1" x14ac:dyDescent="0.35">
      <c r="A94" s="56" t="s">
        <v>194</v>
      </c>
      <c r="B94" s="78"/>
      <c r="C94" s="271"/>
      <c r="D94" s="272"/>
    </row>
    <row r="95" spans="1:233" s="48" customFormat="1" ht="30" customHeight="1" x14ac:dyDescent="0.35">
      <c r="A95" s="61">
        <v>11.1</v>
      </c>
      <c r="B95" s="62" t="s">
        <v>316</v>
      </c>
      <c r="C95" s="238"/>
      <c r="D95" s="278"/>
    </row>
    <row r="96" spans="1:233" s="72" customFormat="1" ht="30" customHeight="1" x14ac:dyDescent="0.35">
      <c r="A96" s="100"/>
      <c r="B96" s="97" t="s">
        <v>196</v>
      </c>
      <c r="C96" s="224">
        <v>0.7</v>
      </c>
      <c r="D96" s="224">
        <v>0.54</v>
      </c>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1"/>
      <c r="BY96" s="71"/>
      <c r="BZ96" s="71"/>
      <c r="CA96" s="71"/>
      <c r="CB96" s="71"/>
      <c r="CC96" s="71"/>
      <c r="CD96" s="71"/>
      <c r="CE96" s="71"/>
      <c r="CF96" s="71"/>
      <c r="CG96" s="71"/>
      <c r="CH96" s="71"/>
      <c r="CI96" s="71"/>
      <c r="CJ96" s="71"/>
      <c r="CK96" s="71"/>
      <c r="CL96" s="71"/>
      <c r="CM96" s="71"/>
      <c r="CN96" s="71"/>
      <c r="CO96" s="71"/>
      <c r="CP96" s="71"/>
      <c r="CQ96" s="71"/>
      <c r="CR96" s="71"/>
      <c r="CS96" s="71"/>
      <c r="CT96" s="71"/>
      <c r="CU96" s="71"/>
      <c r="CV96" s="71"/>
      <c r="CW96" s="71"/>
      <c r="CX96" s="71"/>
      <c r="CY96" s="71"/>
      <c r="CZ96" s="71"/>
      <c r="DA96" s="71"/>
      <c r="DB96" s="71"/>
      <c r="DC96" s="71"/>
      <c r="DD96" s="71"/>
      <c r="DE96" s="71"/>
      <c r="DF96" s="71"/>
      <c r="DG96" s="71"/>
      <c r="DH96" s="71"/>
      <c r="DI96" s="71"/>
      <c r="DJ96" s="71"/>
      <c r="DK96" s="71"/>
      <c r="DL96" s="71"/>
      <c r="DM96" s="71"/>
      <c r="DN96" s="71"/>
      <c r="DO96" s="71"/>
      <c r="DP96" s="71"/>
      <c r="DQ96" s="71"/>
      <c r="DR96" s="71"/>
      <c r="DS96" s="71"/>
      <c r="DT96" s="71"/>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71"/>
      <c r="EU96" s="71"/>
      <c r="EV96" s="71"/>
      <c r="EW96" s="71"/>
      <c r="EX96" s="71"/>
      <c r="EY96" s="71"/>
      <c r="EZ96" s="71"/>
      <c r="FA96" s="71"/>
      <c r="FB96" s="71"/>
      <c r="FC96" s="71"/>
      <c r="FD96" s="71"/>
      <c r="FE96" s="71"/>
      <c r="FF96" s="71"/>
      <c r="FG96" s="71"/>
      <c r="FH96" s="71"/>
      <c r="FI96" s="71"/>
      <c r="FJ96" s="71"/>
      <c r="FK96" s="71"/>
      <c r="FL96" s="71"/>
      <c r="FM96" s="71"/>
      <c r="FN96" s="71"/>
      <c r="FO96" s="71"/>
      <c r="FP96" s="71"/>
      <c r="FQ96" s="71"/>
      <c r="FR96" s="71"/>
      <c r="FS96" s="71"/>
      <c r="FT96" s="71"/>
      <c r="FU96" s="71"/>
      <c r="FV96" s="71"/>
      <c r="FW96" s="71"/>
      <c r="FX96" s="71"/>
      <c r="FY96" s="71"/>
      <c r="FZ96" s="71"/>
      <c r="GA96" s="71"/>
      <c r="GB96" s="71"/>
      <c r="GC96" s="71"/>
      <c r="GD96" s="71"/>
      <c r="GE96" s="71"/>
      <c r="GF96" s="71"/>
      <c r="GG96" s="71"/>
      <c r="GH96" s="71"/>
      <c r="GI96" s="71"/>
      <c r="GJ96" s="71"/>
      <c r="GK96" s="71"/>
      <c r="GL96" s="71"/>
      <c r="GM96" s="71"/>
      <c r="GN96" s="71"/>
      <c r="GO96" s="71"/>
      <c r="GP96" s="71"/>
      <c r="GQ96" s="71"/>
      <c r="GR96" s="71"/>
      <c r="GS96" s="71"/>
      <c r="GT96" s="71"/>
      <c r="GU96" s="71"/>
      <c r="GV96" s="71"/>
      <c r="GW96" s="71"/>
      <c r="GX96" s="71"/>
      <c r="GY96" s="71"/>
      <c r="GZ96" s="71"/>
      <c r="HA96" s="71"/>
      <c r="HB96" s="71"/>
      <c r="HC96" s="71"/>
      <c r="HD96" s="71"/>
      <c r="HE96" s="71"/>
      <c r="HF96" s="71"/>
      <c r="HG96" s="71"/>
      <c r="HH96" s="71"/>
      <c r="HI96" s="71"/>
      <c r="HJ96" s="71"/>
      <c r="HK96" s="71"/>
      <c r="HL96" s="71"/>
      <c r="HM96" s="71"/>
      <c r="HN96" s="71"/>
      <c r="HO96" s="71"/>
      <c r="HP96" s="71"/>
      <c r="HQ96" s="71"/>
      <c r="HR96" s="71"/>
      <c r="HS96" s="71"/>
      <c r="HT96" s="71"/>
      <c r="HU96" s="71"/>
      <c r="HV96" s="71"/>
      <c r="HW96" s="71"/>
      <c r="HX96" s="71"/>
      <c r="HY96" s="71"/>
    </row>
    <row r="97" spans="1:233" s="48" customFormat="1" ht="30" customHeight="1" x14ac:dyDescent="0.35">
      <c r="A97" s="100"/>
      <c r="B97" s="112" t="s">
        <v>197</v>
      </c>
      <c r="C97" s="224">
        <v>0.57999999999999996</v>
      </c>
      <c r="D97" s="224">
        <v>0.48</v>
      </c>
    </row>
    <row r="98" spans="1:233" s="48" customFormat="1" ht="30" customHeight="1" x14ac:dyDescent="0.35">
      <c r="A98" s="100"/>
      <c r="B98" s="112" t="s">
        <v>198</v>
      </c>
      <c r="C98" s="224">
        <v>0.51</v>
      </c>
      <c r="D98" s="224">
        <v>0.53</v>
      </c>
    </row>
    <row r="99" spans="1:233" s="48" customFormat="1" ht="30" customHeight="1" x14ac:dyDescent="0.35">
      <c r="A99" s="61">
        <v>11.2</v>
      </c>
      <c r="B99" s="62" t="s">
        <v>353</v>
      </c>
      <c r="C99" s="238"/>
      <c r="D99" s="278"/>
    </row>
    <row r="100" spans="1:233" s="48" customFormat="1" ht="30" customHeight="1" x14ac:dyDescent="0.35">
      <c r="A100" s="100"/>
      <c r="B100" s="128" t="s">
        <v>200</v>
      </c>
      <c r="C100" s="224">
        <v>0.23</v>
      </c>
      <c r="D100" s="224">
        <v>0.37</v>
      </c>
    </row>
    <row r="101" spans="1:233" s="48" customFormat="1" ht="30" customHeight="1" x14ac:dyDescent="0.35">
      <c r="A101" s="100"/>
      <c r="B101" s="128" t="s">
        <v>201</v>
      </c>
      <c r="C101" s="224">
        <v>0.46</v>
      </c>
      <c r="D101" s="224">
        <v>0.56000000000000005</v>
      </c>
    </row>
    <row r="102" spans="1:233" s="48" customFormat="1" ht="30" customHeight="1" x14ac:dyDescent="0.35">
      <c r="A102" s="100"/>
      <c r="B102" s="128" t="s">
        <v>202</v>
      </c>
      <c r="C102" s="224">
        <v>0.1</v>
      </c>
      <c r="D102" s="224">
        <v>0.11</v>
      </c>
    </row>
    <row r="103" spans="1:233" s="48" customFormat="1" ht="30" customHeight="1" x14ac:dyDescent="0.35">
      <c r="A103" s="100"/>
      <c r="B103" s="128" t="s">
        <v>203</v>
      </c>
      <c r="C103" s="224">
        <v>0.35</v>
      </c>
      <c r="D103" s="224">
        <v>0.4</v>
      </c>
    </row>
    <row r="104" spans="1:233" s="71" customFormat="1" ht="30" customHeight="1" x14ac:dyDescent="0.35">
      <c r="A104" s="100"/>
      <c r="B104" s="128" t="s">
        <v>204</v>
      </c>
      <c r="C104" s="224">
        <v>0.22</v>
      </c>
      <c r="D104" s="224">
        <v>0.28000000000000003</v>
      </c>
    </row>
    <row r="105" spans="1:233" s="48" customFormat="1" ht="30" customHeight="1" x14ac:dyDescent="0.35">
      <c r="A105" s="106"/>
      <c r="B105" s="128" t="s">
        <v>205</v>
      </c>
      <c r="C105" s="224">
        <v>0.42</v>
      </c>
      <c r="D105" s="224">
        <v>0.31</v>
      </c>
    </row>
    <row r="106" spans="1:233" s="48" customFormat="1" ht="30" customHeight="1" x14ac:dyDescent="0.35">
      <c r="A106" s="69">
        <v>11.4</v>
      </c>
      <c r="B106" s="62" t="s">
        <v>207</v>
      </c>
      <c r="C106" s="224">
        <v>0.38</v>
      </c>
      <c r="D106" s="224">
        <v>0.43</v>
      </c>
    </row>
    <row r="107" spans="1:233" s="48" customFormat="1" ht="33.5" thickBot="1" x14ac:dyDescent="0.4">
      <c r="A107" s="75">
        <v>11.6</v>
      </c>
      <c r="B107" s="284" t="s">
        <v>210</v>
      </c>
      <c r="C107" s="225">
        <v>0.33</v>
      </c>
      <c r="D107" s="225">
        <v>0.51</v>
      </c>
    </row>
    <row r="108" spans="1:233" s="48" customFormat="1" ht="30" customHeight="1" thickTop="1" x14ac:dyDescent="0.35">
      <c r="A108" s="115" t="s">
        <v>211</v>
      </c>
      <c r="B108" s="116"/>
      <c r="C108" s="271"/>
      <c r="D108" s="278"/>
    </row>
    <row r="109" spans="1:233" s="72" customFormat="1" ht="33" x14ac:dyDescent="0.35">
      <c r="A109" s="61">
        <v>12.1</v>
      </c>
      <c r="B109" s="62" t="s">
        <v>306</v>
      </c>
      <c r="C109" s="270">
        <v>0.7</v>
      </c>
      <c r="D109" s="224">
        <v>0.21</v>
      </c>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c r="BB109" s="71"/>
      <c r="BC109" s="71"/>
      <c r="BD109" s="71"/>
      <c r="BE109" s="71"/>
      <c r="BF109" s="71"/>
      <c r="BG109" s="71"/>
      <c r="BH109" s="71"/>
      <c r="BI109" s="71"/>
      <c r="BJ109" s="71"/>
      <c r="BK109" s="71"/>
      <c r="BL109" s="71"/>
      <c r="BM109" s="71"/>
      <c r="BN109" s="71"/>
      <c r="BO109" s="71"/>
      <c r="BP109" s="71"/>
      <c r="BQ109" s="71"/>
      <c r="BR109" s="71"/>
      <c r="BS109" s="71"/>
      <c r="BT109" s="71"/>
      <c r="BU109" s="71"/>
      <c r="BV109" s="71"/>
      <c r="BW109" s="71"/>
      <c r="BX109" s="71"/>
      <c r="BY109" s="71"/>
      <c r="BZ109" s="71"/>
      <c r="CA109" s="71"/>
      <c r="CB109" s="71"/>
      <c r="CC109" s="71"/>
      <c r="CD109" s="71"/>
      <c r="CE109" s="71"/>
      <c r="CF109" s="71"/>
      <c r="CG109" s="71"/>
      <c r="CH109" s="71"/>
      <c r="CI109" s="71"/>
      <c r="CJ109" s="71"/>
      <c r="CK109" s="71"/>
      <c r="CL109" s="71"/>
      <c r="CM109" s="71"/>
      <c r="CN109" s="71"/>
      <c r="CO109" s="71"/>
      <c r="CP109" s="71"/>
      <c r="CQ109" s="71"/>
      <c r="CR109" s="71"/>
      <c r="CS109" s="71"/>
      <c r="CT109" s="71"/>
      <c r="CU109" s="71"/>
      <c r="CV109" s="71"/>
      <c r="CW109" s="71"/>
      <c r="CX109" s="71"/>
      <c r="CY109" s="71"/>
      <c r="CZ109" s="71"/>
      <c r="DA109" s="71"/>
      <c r="DB109" s="71"/>
      <c r="DC109" s="71"/>
      <c r="DD109" s="71"/>
      <c r="DE109" s="71"/>
      <c r="DF109" s="71"/>
      <c r="DG109" s="71"/>
      <c r="DH109" s="71"/>
      <c r="DI109" s="71"/>
      <c r="DJ109" s="71"/>
      <c r="DK109" s="71"/>
      <c r="DL109" s="71"/>
      <c r="DM109" s="71"/>
      <c r="DN109" s="71"/>
      <c r="DO109" s="71"/>
      <c r="DP109" s="71"/>
      <c r="DQ109" s="71"/>
      <c r="DR109" s="71"/>
      <c r="DS109" s="71"/>
      <c r="DT109" s="71"/>
      <c r="DU109" s="71"/>
      <c r="DV109" s="71"/>
      <c r="DW109" s="71"/>
      <c r="DX109" s="71"/>
      <c r="DY109" s="71"/>
      <c r="DZ109" s="71"/>
      <c r="EA109" s="71"/>
      <c r="EB109" s="71"/>
      <c r="EC109" s="71"/>
      <c r="ED109" s="71"/>
      <c r="EE109" s="71"/>
      <c r="EF109" s="71"/>
      <c r="EG109" s="71"/>
      <c r="EH109" s="71"/>
      <c r="EI109" s="71"/>
      <c r="EJ109" s="71"/>
      <c r="EK109" s="71"/>
      <c r="EL109" s="71"/>
      <c r="EM109" s="71"/>
      <c r="EN109" s="71"/>
      <c r="EO109" s="71"/>
      <c r="EP109" s="71"/>
      <c r="EQ109" s="71"/>
      <c r="ER109" s="71"/>
      <c r="ES109" s="71"/>
      <c r="ET109" s="71"/>
      <c r="EU109" s="71"/>
      <c r="EV109" s="71"/>
      <c r="EW109" s="71"/>
      <c r="EX109" s="71"/>
      <c r="EY109" s="71"/>
      <c r="EZ109" s="71"/>
      <c r="FA109" s="71"/>
      <c r="FB109" s="71"/>
      <c r="FC109" s="71"/>
      <c r="FD109" s="71"/>
      <c r="FE109" s="71"/>
      <c r="FF109" s="71"/>
      <c r="FG109" s="71"/>
      <c r="FH109" s="71"/>
      <c r="FI109" s="71"/>
      <c r="FJ109" s="71"/>
      <c r="FK109" s="71"/>
      <c r="FL109" s="71"/>
      <c r="FM109" s="71"/>
      <c r="FN109" s="71"/>
      <c r="FO109" s="71"/>
      <c r="FP109" s="71"/>
      <c r="FQ109" s="71"/>
      <c r="FR109" s="71"/>
      <c r="FS109" s="71"/>
      <c r="FT109" s="71"/>
      <c r="FU109" s="71"/>
      <c r="FV109" s="71"/>
      <c r="FW109" s="71"/>
      <c r="FX109" s="71"/>
      <c r="FY109" s="71"/>
      <c r="FZ109" s="71"/>
      <c r="GA109" s="71"/>
      <c r="GB109" s="71"/>
      <c r="GC109" s="71"/>
      <c r="GD109" s="71"/>
      <c r="GE109" s="71"/>
      <c r="GF109" s="71"/>
      <c r="GG109" s="71"/>
      <c r="GH109" s="71"/>
      <c r="GI109" s="71"/>
      <c r="GJ109" s="71"/>
      <c r="GK109" s="71"/>
      <c r="GL109" s="71"/>
      <c r="GM109" s="71"/>
      <c r="GN109" s="71"/>
      <c r="GO109" s="71"/>
      <c r="GP109" s="71"/>
      <c r="GQ109" s="71"/>
      <c r="GR109" s="71"/>
      <c r="GS109" s="71"/>
      <c r="GT109" s="71"/>
      <c r="GU109" s="71"/>
      <c r="GV109" s="71"/>
      <c r="GW109" s="71"/>
      <c r="GX109" s="71"/>
      <c r="GY109" s="71"/>
      <c r="GZ109" s="71"/>
      <c r="HA109" s="71"/>
      <c r="HB109" s="71"/>
      <c r="HC109" s="71"/>
      <c r="HD109" s="71"/>
      <c r="HE109" s="71"/>
      <c r="HF109" s="71"/>
      <c r="HG109" s="71"/>
      <c r="HH109" s="71"/>
      <c r="HI109" s="71"/>
      <c r="HJ109" s="71"/>
      <c r="HK109" s="71"/>
      <c r="HL109" s="71"/>
      <c r="HM109" s="71"/>
      <c r="HN109" s="71"/>
      <c r="HO109" s="71"/>
      <c r="HP109" s="71"/>
      <c r="HQ109" s="71"/>
      <c r="HR109" s="71"/>
      <c r="HS109" s="71"/>
      <c r="HT109" s="71"/>
      <c r="HU109" s="71"/>
      <c r="HV109" s="71"/>
      <c r="HW109" s="71"/>
      <c r="HX109" s="71"/>
      <c r="HY109" s="71"/>
    </row>
    <row r="110" spans="1:233" s="72" customFormat="1" ht="17.25" customHeight="1" x14ac:dyDescent="0.35">
      <c r="A110" s="69"/>
      <c r="B110" s="86" t="s">
        <v>212</v>
      </c>
      <c r="C110" s="238"/>
      <c r="D110" s="239"/>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c r="BM110" s="71"/>
      <c r="BN110" s="71"/>
      <c r="BO110" s="71"/>
      <c r="BP110" s="71"/>
      <c r="BQ110" s="71"/>
      <c r="BR110" s="71"/>
      <c r="BS110" s="71"/>
      <c r="BT110" s="71"/>
      <c r="BU110" s="71"/>
      <c r="BV110" s="71"/>
      <c r="BW110" s="71"/>
      <c r="BX110" s="71"/>
      <c r="BY110" s="71"/>
      <c r="BZ110" s="71"/>
      <c r="CA110" s="71"/>
      <c r="CB110" s="71"/>
      <c r="CC110" s="71"/>
      <c r="CD110" s="71"/>
      <c r="CE110" s="71"/>
      <c r="CF110" s="71"/>
      <c r="CG110" s="71"/>
      <c r="CH110" s="71"/>
      <c r="CI110" s="71"/>
      <c r="CJ110" s="71"/>
      <c r="CK110" s="71"/>
      <c r="CL110" s="71"/>
      <c r="CM110" s="71"/>
      <c r="CN110" s="71"/>
      <c r="CO110" s="71"/>
      <c r="CP110" s="71"/>
      <c r="CQ110" s="71"/>
      <c r="CR110" s="71"/>
      <c r="CS110" s="71"/>
      <c r="CT110" s="71"/>
      <c r="CU110" s="71"/>
      <c r="CV110" s="71"/>
      <c r="CW110" s="71"/>
      <c r="CX110" s="71"/>
      <c r="CY110" s="71"/>
      <c r="CZ110" s="71"/>
      <c r="DA110" s="71"/>
      <c r="DB110" s="71"/>
      <c r="DC110" s="71"/>
      <c r="DD110" s="71"/>
      <c r="DE110" s="71"/>
      <c r="DF110" s="71"/>
      <c r="DG110" s="71"/>
      <c r="DH110" s="71"/>
      <c r="DI110" s="71"/>
      <c r="DJ110" s="71"/>
      <c r="DK110" s="71"/>
      <c r="DL110" s="71"/>
      <c r="DM110" s="71"/>
      <c r="DN110" s="71"/>
      <c r="DO110" s="71"/>
      <c r="DP110" s="71"/>
      <c r="DQ110" s="71"/>
      <c r="DR110" s="71"/>
      <c r="DS110" s="71"/>
      <c r="DT110" s="71"/>
      <c r="DU110" s="71"/>
      <c r="DV110" s="71"/>
      <c r="DW110" s="71"/>
      <c r="DX110" s="71"/>
      <c r="DY110" s="71"/>
      <c r="DZ110" s="71"/>
      <c r="EA110" s="71"/>
      <c r="EB110" s="71"/>
      <c r="EC110" s="71"/>
      <c r="ED110" s="71"/>
      <c r="EE110" s="71"/>
      <c r="EF110" s="71"/>
      <c r="EG110" s="71"/>
      <c r="EH110" s="71"/>
      <c r="EI110" s="71"/>
      <c r="EJ110" s="71"/>
      <c r="EK110" s="71"/>
      <c r="EL110" s="71"/>
      <c r="EM110" s="71"/>
      <c r="EN110" s="71"/>
      <c r="EO110" s="71"/>
      <c r="EP110" s="71"/>
      <c r="EQ110" s="71"/>
      <c r="ER110" s="71"/>
      <c r="ES110" s="71"/>
      <c r="ET110" s="71"/>
      <c r="EU110" s="71"/>
      <c r="EV110" s="71"/>
      <c r="EW110" s="71"/>
      <c r="EX110" s="71"/>
      <c r="EY110" s="71"/>
      <c r="EZ110" s="71"/>
      <c r="FA110" s="71"/>
      <c r="FB110" s="71"/>
      <c r="FC110" s="71"/>
      <c r="FD110" s="71"/>
      <c r="FE110" s="71"/>
      <c r="FF110" s="71"/>
      <c r="FG110" s="71"/>
      <c r="FH110" s="71"/>
      <c r="FI110" s="71"/>
      <c r="FJ110" s="71"/>
      <c r="FK110" s="71"/>
      <c r="FL110" s="71"/>
      <c r="FM110" s="71"/>
      <c r="FN110" s="71"/>
      <c r="FO110" s="71"/>
      <c r="FP110" s="71"/>
      <c r="FQ110" s="71"/>
      <c r="FR110" s="71"/>
      <c r="FS110" s="71"/>
      <c r="FT110" s="71"/>
      <c r="FU110" s="71"/>
      <c r="FV110" s="71"/>
      <c r="FW110" s="71"/>
      <c r="FX110" s="71"/>
      <c r="FY110" s="71"/>
      <c r="FZ110" s="71"/>
      <c r="GA110" s="71"/>
      <c r="GB110" s="71"/>
      <c r="GC110" s="71"/>
      <c r="GD110" s="71"/>
      <c r="GE110" s="71"/>
      <c r="GF110" s="71"/>
      <c r="GG110" s="71"/>
      <c r="GH110" s="71"/>
      <c r="GI110" s="71"/>
      <c r="GJ110" s="71"/>
      <c r="GK110" s="71"/>
      <c r="GL110" s="71"/>
      <c r="GM110" s="71"/>
      <c r="GN110" s="71"/>
      <c r="GO110" s="71"/>
      <c r="GP110" s="71"/>
      <c r="GQ110" s="71"/>
      <c r="GR110" s="71"/>
      <c r="GS110" s="71"/>
      <c r="GT110" s="71"/>
      <c r="GU110" s="71"/>
      <c r="GV110" s="71"/>
      <c r="GW110" s="71"/>
      <c r="GX110" s="71"/>
      <c r="GY110" s="71"/>
      <c r="GZ110" s="71"/>
      <c r="HA110" s="71"/>
      <c r="HB110" s="71"/>
      <c r="HC110" s="71"/>
      <c r="HD110" s="71"/>
      <c r="HE110" s="71"/>
      <c r="HF110" s="71"/>
      <c r="HG110" s="71"/>
      <c r="HH110" s="71"/>
      <c r="HI110" s="71"/>
      <c r="HJ110" s="71"/>
      <c r="HK110" s="71"/>
      <c r="HL110" s="71"/>
      <c r="HM110" s="71"/>
      <c r="HN110" s="71"/>
      <c r="HO110" s="71"/>
      <c r="HP110" s="71"/>
      <c r="HQ110" s="71"/>
      <c r="HR110" s="71"/>
      <c r="HS110" s="71"/>
      <c r="HT110" s="71"/>
      <c r="HU110" s="71"/>
      <c r="HV110" s="71"/>
      <c r="HW110" s="71"/>
      <c r="HX110" s="71"/>
      <c r="HY110" s="71"/>
    </row>
    <row r="111" spans="1:233" s="71" customFormat="1" ht="30" customHeight="1" x14ac:dyDescent="0.35">
      <c r="A111" s="69">
        <v>12.2</v>
      </c>
      <c r="B111" s="97" t="s">
        <v>354</v>
      </c>
      <c r="C111" s="224">
        <v>0.21</v>
      </c>
      <c r="D111" s="224">
        <v>0.17</v>
      </c>
    </row>
    <row r="112" spans="1:233" s="72" customFormat="1" ht="30" customHeight="1" x14ac:dyDescent="0.35">
      <c r="A112" s="69">
        <v>12.3</v>
      </c>
      <c r="B112" s="73" t="s">
        <v>50</v>
      </c>
      <c r="C112" s="269"/>
      <c r="D112" s="269"/>
      <c r="E112" s="71"/>
      <c r="F112" s="71"/>
      <c r="G112" s="71"/>
      <c r="H112" s="71"/>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c r="BB112" s="71"/>
      <c r="BC112" s="71"/>
      <c r="BD112" s="71"/>
      <c r="BE112" s="71"/>
      <c r="BF112" s="71"/>
      <c r="BG112" s="71"/>
      <c r="BH112" s="71"/>
      <c r="BI112" s="71"/>
      <c r="BJ112" s="71"/>
      <c r="BK112" s="71"/>
      <c r="BL112" s="71"/>
      <c r="BM112" s="71"/>
      <c r="BN112" s="71"/>
      <c r="BO112" s="71"/>
      <c r="BP112" s="71"/>
      <c r="BQ112" s="71"/>
      <c r="BR112" s="71"/>
      <c r="BS112" s="71"/>
      <c r="BT112" s="71"/>
      <c r="BU112" s="71"/>
      <c r="BV112" s="71"/>
      <c r="BW112" s="71"/>
      <c r="BX112" s="71"/>
      <c r="BY112" s="71"/>
      <c r="BZ112" s="71"/>
      <c r="CA112" s="71"/>
      <c r="CB112" s="71"/>
      <c r="CC112" s="71"/>
      <c r="CD112" s="71"/>
      <c r="CE112" s="71"/>
      <c r="CF112" s="71"/>
      <c r="CG112" s="71"/>
      <c r="CH112" s="71"/>
      <c r="CI112" s="71"/>
      <c r="CJ112" s="71"/>
      <c r="CK112" s="71"/>
      <c r="CL112" s="71"/>
      <c r="CM112" s="71"/>
      <c r="CN112" s="71"/>
      <c r="CO112" s="71"/>
      <c r="CP112" s="71"/>
      <c r="CQ112" s="71"/>
      <c r="CR112" s="71"/>
      <c r="CS112" s="71"/>
      <c r="CT112" s="71"/>
      <c r="CU112" s="71"/>
      <c r="CV112" s="71"/>
      <c r="CW112" s="71"/>
      <c r="CX112" s="71"/>
      <c r="CY112" s="71"/>
      <c r="CZ112" s="71"/>
      <c r="DA112" s="71"/>
      <c r="DB112" s="71"/>
      <c r="DC112" s="71"/>
      <c r="DD112" s="71"/>
      <c r="DE112" s="71"/>
      <c r="DF112" s="71"/>
      <c r="DG112" s="71"/>
      <c r="DH112" s="71"/>
      <c r="DI112" s="71"/>
      <c r="DJ112" s="71"/>
      <c r="DK112" s="71"/>
      <c r="DL112" s="71"/>
      <c r="DM112" s="71"/>
      <c r="DN112" s="71"/>
      <c r="DO112" s="71"/>
      <c r="DP112" s="71"/>
      <c r="DQ112" s="71"/>
      <c r="DR112" s="71"/>
      <c r="DS112" s="71"/>
      <c r="DT112" s="71"/>
      <c r="DU112" s="71"/>
      <c r="DV112" s="71"/>
      <c r="DW112" s="71"/>
      <c r="DX112" s="71"/>
      <c r="DY112" s="71"/>
      <c r="DZ112" s="71"/>
      <c r="EA112" s="71"/>
      <c r="EB112" s="71"/>
      <c r="EC112" s="71"/>
      <c r="ED112" s="71"/>
      <c r="EE112" s="71"/>
      <c r="EF112" s="71"/>
      <c r="EG112" s="71"/>
      <c r="EH112" s="71"/>
      <c r="EI112" s="71"/>
      <c r="EJ112" s="71"/>
      <c r="EK112" s="71"/>
      <c r="EL112" s="71"/>
      <c r="EM112" s="71"/>
      <c r="EN112" s="71"/>
      <c r="EO112" s="71"/>
      <c r="EP112" s="71"/>
      <c r="EQ112" s="71"/>
      <c r="ER112" s="71"/>
      <c r="ES112" s="71"/>
      <c r="ET112" s="71"/>
      <c r="EU112" s="71"/>
      <c r="EV112" s="71"/>
      <c r="EW112" s="71"/>
      <c r="EX112" s="71"/>
      <c r="EY112" s="71"/>
      <c r="EZ112" s="71"/>
      <c r="FA112" s="71"/>
      <c r="FB112" s="71"/>
      <c r="FC112" s="71"/>
      <c r="FD112" s="71"/>
      <c r="FE112" s="71"/>
      <c r="FF112" s="71"/>
      <c r="FG112" s="71"/>
      <c r="FH112" s="71"/>
      <c r="FI112" s="71"/>
      <c r="FJ112" s="71"/>
      <c r="FK112" s="71"/>
      <c r="FL112" s="71"/>
      <c r="FM112" s="71"/>
      <c r="FN112" s="71"/>
      <c r="FO112" s="71"/>
      <c r="FP112" s="71"/>
      <c r="FQ112" s="71"/>
      <c r="FR112" s="71"/>
      <c r="FS112" s="71"/>
      <c r="FT112" s="71"/>
      <c r="FU112" s="71"/>
      <c r="FV112" s="71"/>
      <c r="FW112" s="71"/>
      <c r="FX112" s="71"/>
      <c r="FY112" s="71"/>
      <c r="FZ112" s="71"/>
      <c r="GA112" s="71"/>
      <c r="GB112" s="71"/>
      <c r="GC112" s="71"/>
      <c r="GD112" s="71"/>
      <c r="GE112" s="71"/>
      <c r="GF112" s="71"/>
      <c r="GG112" s="71"/>
      <c r="GH112" s="71"/>
      <c r="GI112" s="71"/>
      <c r="GJ112" s="71"/>
      <c r="GK112" s="71"/>
      <c r="GL112" s="71"/>
      <c r="GM112" s="71"/>
      <c r="GN112" s="71"/>
      <c r="GO112" s="71"/>
      <c r="GP112" s="71"/>
      <c r="GQ112" s="71"/>
      <c r="GR112" s="71"/>
      <c r="GS112" s="71"/>
      <c r="GT112" s="71"/>
      <c r="GU112" s="71"/>
      <c r="GV112" s="71"/>
      <c r="GW112" s="71"/>
      <c r="GX112" s="71"/>
      <c r="GY112" s="71"/>
      <c r="GZ112" s="71"/>
      <c r="HA112" s="71"/>
      <c r="HB112" s="71"/>
      <c r="HC112" s="71"/>
      <c r="HD112" s="71"/>
      <c r="HE112" s="71"/>
      <c r="HF112" s="71"/>
      <c r="HG112" s="71"/>
      <c r="HH112" s="71"/>
      <c r="HI112" s="71"/>
      <c r="HJ112" s="71"/>
      <c r="HK112" s="71"/>
      <c r="HL112" s="71"/>
      <c r="HM112" s="71"/>
      <c r="HN112" s="71"/>
      <c r="HO112" s="71"/>
      <c r="HP112" s="71"/>
      <c r="HQ112" s="71"/>
      <c r="HR112" s="71"/>
      <c r="HS112" s="71"/>
      <c r="HT112" s="71"/>
      <c r="HU112" s="71"/>
      <c r="HV112" s="71"/>
      <c r="HW112" s="71"/>
      <c r="HX112" s="71"/>
      <c r="HY112" s="71"/>
    </row>
    <row r="113" spans="1:233" s="72" customFormat="1" ht="17.25" customHeight="1" x14ac:dyDescent="0.35">
      <c r="A113" s="69"/>
      <c r="B113" s="301" t="s">
        <v>214</v>
      </c>
      <c r="C113" s="279"/>
      <c r="D113" s="286"/>
      <c r="E113" s="71"/>
      <c r="F113" s="71"/>
      <c r="G113" s="71"/>
      <c r="H113" s="71"/>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c r="BB113" s="71"/>
      <c r="BC113" s="71"/>
      <c r="BD113" s="71"/>
      <c r="BE113" s="71"/>
      <c r="BF113" s="71"/>
      <c r="BG113" s="71"/>
      <c r="BH113" s="71"/>
      <c r="BI113" s="71"/>
      <c r="BJ113" s="71"/>
      <c r="BK113" s="71"/>
      <c r="BL113" s="71"/>
      <c r="BM113" s="71"/>
      <c r="BN113" s="71"/>
      <c r="BO113" s="71"/>
      <c r="BP113" s="71"/>
      <c r="BQ113" s="71"/>
      <c r="BR113" s="71"/>
      <c r="BS113" s="71"/>
      <c r="BT113" s="71"/>
      <c r="BU113" s="71"/>
      <c r="BV113" s="71"/>
      <c r="BW113" s="71"/>
      <c r="BX113" s="71"/>
      <c r="BY113" s="71"/>
      <c r="BZ113" s="71"/>
      <c r="CA113" s="71"/>
      <c r="CB113" s="71"/>
      <c r="CC113" s="71"/>
      <c r="CD113" s="71"/>
      <c r="CE113" s="71"/>
      <c r="CF113" s="71"/>
      <c r="CG113" s="71"/>
      <c r="CH113" s="71"/>
      <c r="CI113" s="71"/>
      <c r="CJ113" s="71"/>
      <c r="CK113" s="71"/>
      <c r="CL113" s="71"/>
      <c r="CM113" s="71"/>
      <c r="CN113" s="71"/>
      <c r="CO113" s="71"/>
      <c r="CP113" s="71"/>
      <c r="CQ113" s="71"/>
      <c r="CR113" s="71"/>
      <c r="CS113" s="71"/>
      <c r="CT113" s="71"/>
      <c r="CU113" s="71"/>
      <c r="CV113" s="71"/>
      <c r="CW113" s="71"/>
      <c r="CX113" s="71"/>
      <c r="CY113" s="71"/>
      <c r="CZ113" s="71"/>
      <c r="DA113" s="71"/>
      <c r="DB113" s="71"/>
      <c r="DC113" s="71"/>
      <c r="DD113" s="71"/>
      <c r="DE113" s="71"/>
      <c r="DF113" s="71"/>
      <c r="DG113" s="71"/>
      <c r="DH113" s="71"/>
      <c r="DI113" s="71"/>
      <c r="DJ113" s="71"/>
      <c r="DK113" s="71"/>
      <c r="DL113" s="71"/>
      <c r="DM113" s="71"/>
      <c r="DN113" s="71"/>
      <c r="DO113" s="71"/>
      <c r="DP113" s="71"/>
      <c r="DQ113" s="71"/>
      <c r="DR113" s="71"/>
      <c r="DS113" s="71"/>
      <c r="DT113" s="71"/>
      <c r="DU113" s="71"/>
      <c r="DV113" s="71"/>
      <c r="DW113" s="71"/>
      <c r="DX113" s="71"/>
      <c r="DY113" s="71"/>
      <c r="DZ113" s="71"/>
      <c r="EA113" s="71"/>
      <c r="EB113" s="71"/>
      <c r="EC113" s="71"/>
      <c r="ED113" s="71"/>
      <c r="EE113" s="71"/>
      <c r="EF113" s="71"/>
      <c r="EG113" s="71"/>
      <c r="EH113" s="71"/>
      <c r="EI113" s="71"/>
      <c r="EJ113" s="71"/>
      <c r="EK113" s="71"/>
      <c r="EL113" s="71"/>
      <c r="EM113" s="71"/>
      <c r="EN113" s="71"/>
      <c r="EO113" s="71"/>
      <c r="EP113" s="71"/>
      <c r="EQ113" s="71"/>
      <c r="ER113" s="71"/>
      <c r="ES113" s="71"/>
      <c r="ET113" s="71"/>
      <c r="EU113" s="71"/>
      <c r="EV113" s="71"/>
      <c r="EW113" s="71"/>
      <c r="EX113" s="71"/>
      <c r="EY113" s="71"/>
      <c r="EZ113" s="71"/>
      <c r="FA113" s="71"/>
      <c r="FB113" s="71"/>
      <c r="FC113" s="71"/>
      <c r="FD113" s="71"/>
      <c r="FE113" s="71"/>
      <c r="FF113" s="71"/>
      <c r="FG113" s="71"/>
      <c r="FH113" s="71"/>
      <c r="FI113" s="71"/>
      <c r="FJ113" s="71"/>
      <c r="FK113" s="71"/>
      <c r="FL113" s="71"/>
      <c r="FM113" s="71"/>
      <c r="FN113" s="71"/>
      <c r="FO113" s="71"/>
      <c r="FP113" s="71"/>
      <c r="FQ113" s="71"/>
      <c r="FR113" s="71"/>
      <c r="FS113" s="71"/>
      <c r="FT113" s="71"/>
      <c r="FU113" s="71"/>
      <c r="FV113" s="71"/>
      <c r="FW113" s="71"/>
      <c r="FX113" s="71"/>
      <c r="FY113" s="71"/>
      <c r="FZ113" s="71"/>
      <c r="GA113" s="71"/>
      <c r="GB113" s="71"/>
      <c r="GC113" s="71"/>
      <c r="GD113" s="71"/>
      <c r="GE113" s="71"/>
      <c r="GF113" s="71"/>
      <c r="GG113" s="71"/>
      <c r="GH113" s="71"/>
      <c r="GI113" s="71"/>
      <c r="GJ113" s="71"/>
      <c r="GK113" s="71"/>
      <c r="GL113" s="71"/>
      <c r="GM113" s="71"/>
      <c r="GN113" s="71"/>
      <c r="GO113" s="71"/>
      <c r="GP113" s="71"/>
      <c r="GQ113" s="71"/>
      <c r="GR113" s="71"/>
      <c r="GS113" s="71"/>
      <c r="GT113" s="71"/>
      <c r="GU113" s="71"/>
      <c r="GV113" s="71"/>
      <c r="GW113" s="71"/>
      <c r="GX113" s="71"/>
      <c r="GY113" s="71"/>
      <c r="GZ113" s="71"/>
      <c r="HA113" s="71"/>
      <c r="HB113" s="71"/>
      <c r="HC113" s="71"/>
      <c r="HD113" s="71"/>
      <c r="HE113" s="71"/>
      <c r="HF113" s="71"/>
      <c r="HG113" s="71"/>
      <c r="HH113" s="71"/>
      <c r="HI113" s="71"/>
      <c r="HJ113" s="71"/>
      <c r="HK113" s="71"/>
      <c r="HL113" s="71"/>
      <c r="HM113" s="71"/>
      <c r="HN113" s="71"/>
      <c r="HO113" s="71"/>
      <c r="HP113" s="71"/>
      <c r="HQ113" s="71"/>
      <c r="HR113" s="71"/>
      <c r="HS113" s="71"/>
      <c r="HT113" s="71"/>
      <c r="HU113" s="71"/>
      <c r="HV113" s="71"/>
      <c r="HW113" s="71"/>
      <c r="HX113" s="71"/>
      <c r="HY113" s="71"/>
    </row>
    <row r="114" spans="1:233" s="48" customFormat="1" ht="30" customHeight="1" x14ac:dyDescent="0.35">
      <c r="A114" s="68">
        <v>12.4</v>
      </c>
      <c r="B114" s="97" t="s">
        <v>215</v>
      </c>
      <c r="C114" s="224">
        <v>0.34</v>
      </c>
      <c r="D114" s="269"/>
    </row>
    <row r="115" spans="1:233" s="72" customFormat="1" ht="30" customHeight="1" x14ac:dyDescent="0.35">
      <c r="A115" s="68">
        <v>12.5</v>
      </c>
      <c r="B115" s="73" t="s">
        <v>216</v>
      </c>
      <c r="C115" s="224">
        <v>0.1</v>
      </c>
      <c r="D115" s="224">
        <v>0.09</v>
      </c>
      <c r="E115" s="71"/>
      <c r="F115" s="71"/>
      <c r="G115" s="71"/>
      <c r="H115" s="71"/>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71"/>
      <c r="BK115" s="71"/>
      <c r="BL115" s="71"/>
      <c r="BM115" s="71"/>
      <c r="BN115" s="71"/>
      <c r="BO115" s="71"/>
      <c r="BP115" s="71"/>
      <c r="BQ115" s="71"/>
      <c r="BR115" s="71"/>
      <c r="BS115" s="71"/>
      <c r="BT115" s="71"/>
      <c r="BU115" s="71"/>
      <c r="BV115" s="71"/>
      <c r="BW115" s="71"/>
      <c r="BX115" s="71"/>
      <c r="BY115" s="71"/>
      <c r="BZ115" s="71"/>
      <c r="CA115" s="71"/>
      <c r="CB115" s="71"/>
      <c r="CC115" s="71"/>
      <c r="CD115" s="71"/>
      <c r="CE115" s="71"/>
      <c r="CF115" s="71"/>
      <c r="CG115" s="71"/>
      <c r="CH115" s="71"/>
      <c r="CI115" s="71"/>
      <c r="CJ115" s="71"/>
      <c r="CK115" s="71"/>
      <c r="CL115" s="71"/>
      <c r="CM115" s="71"/>
      <c r="CN115" s="71"/>
      <c r="CO115" s="71"/>
      <c r="CP115" s="71"/>
      <c r="CQ115" s="71"/>
      <c r="CR115" s="71"/>
      <c r="CS115" s="71"/>
      <c r="CT115" s="71"/>
      <c r="CU115" s="71"/>
      <c r="CV115" s="71"/>
      <c r="CW115" s="71"/>
      <c r="CX115" s="71"/>
      <c r="CY115" s="71"/>
      <c r="CZ115" s="71"/>
      <c r="DA115" s="71"/>
      <c r="DB115" s="71"/>
      <c r="DC115" s="71"/>
      <c r="DD115" s="71"/>
      <c r="DE115" s="71"/>
      <c r="DF115" s="71"/>
      <c r="DG115" s="71"/>
      <c r="DH115" s="71"/>
      <c r="DI115" s="71"/>
      <c r="DJ115" s="71"/>
      <c r="DK115" s="71"/>
      <c r="DL115" s="71"/>
      <c r="DM115" s="71"/>
      <c r="DN115" s="71"/>
      <c r="DO115" s="71"/>
      <c r="DP115" s="71"/>
      <c r="DQ115" s="71"/>
      <c r="DR115" s="71"/>
      <c r="DS115" s="71"/>
      <c r="DT115" s="71"/>
      <c r="DU115" s="71"/>
      <c r="DV115" s="71"/>
      <c r="DW115" s="71"/>
      <c r="DX115" s="71"/>
      <c r="DY115" s="71"/>
      <c r="DZ115" s="71"/>
      <c r="EA115" s="71"/>
      <c r="EB115" s="71"/>
      <c r="EC115" s="71"/>
      <c r="ED115" s="71"/>
      <c r="EE115" s="71"/>
      <c r="EF115" s="71"/>
      <c r="EG115" s="71"/>
      <c r="EH115" s="71"/>
      <c r="EI115" s="71"/>
      <c r="EJ115" s="71"/>
      <c r="EK115" s="71"/>
      <c r="EL115" s="71"/>
      <c r="EM115" s="71"/>
      <c r="EN115" s="71"/>
      <c r="EO115" s="71"/>
      <c r="EP115" s="71"/>
      <c r="EQ115" s="71"/>
      <c r="ER115" s="71"/>
      <c r="ES115" s="71"/>
      <c r="ET115" s="71"/>
      <c r="EU115" s="71"/>
      <c r="EV115" s="71"/>
      <c r="EW115" s="71"/>
      <c r="EX115" s="71"/>
      <c r="EY115" s="71"/>
      <c r="EZ115" s="71"/>
      <c r="FA115" s="71"/>
      <c r="FB115" s="71"/>
      <c r="FC115" s="71"/>
      <c r="FD115" s="71"/>
      <c r="FE115" s="71"/>
      <c r="FF115" s="71"/>
      <c r="FG115" s="71"/>
      <c r="FH115" s="71"/>
      <c r="FI115" s="71"/>
      <c r="FJ115" s="71"/>
      <c r="FK115" s="71"/>
      <c r="FL115" s="71"/>
      <c r="FM115" s="71"/>
      <c r="FN115" s="71"/>
      <c r="FO115" s="71"/>
      <c r="FP115" s="71"/>
      <c r="FQ115" s="71"/>
      <c r="FR115" s="71"/>
      <c r="FS115" s="71"/>
      <c r="FT115" s="71"/>
      <c r="FU115" s="71"/>
      <c r="FV115" s="71"/>
      <c r="FW115" s="71"/>
      <c r="FX115" s="71"/>
      <c r="FY115" s="71"/>
      <c r="FZ115" s="71"/>
      <c r="GA115" s="71"/>
      <c r="GB115" s="71"/>
      <c r="GC115" s="71"/>
      <c r="GD115" s="71"/>
      <c r="GE115" s="71"/>
      <c r="GF115" s="71"/>
      <c r="GG115" s="71"/>
      <c r="GH115" s="71"/>
      <c r="GI115" s="71"/>
      <c r="GJ115" s="71"/>
      <c r="GK115" s="71"/>
      <c r="GL115" s="71"/>
      <c r="GM115" s="71"/>
      <c r="GN115" s="71"/>
      <c r="GO115" s="71"/>
      <c r="GP115" s="71"/>
      <c r="GQ115" s="71"/>
      <c r="GR115" s="71"/>
      <c r="GS115" s="71"/>
      <c r="GT115" s="71"/>
      <c r="GU115" s="71"/>
      <c r="GV115" s="71"/>
      <c r="GW115" s="71"/>
      <c r="GX115" s="71"/>
      <c r="GY115" s="71"/>
      <c r="GZ115" s="71"/>
      <c r="HA115" s="71"/>
      <c r="HB115" s="71"/>
      <c r="HC115" s="71"/>
      <c r="HD115" s="71"/>
      <c r="HE115" s="71"/>
      <c r="HF115" s="71"/>
      <c r="HG115" s="71"/>
      <c r="HH115" s="71"/>
      <c r="HI115" s="71"/>
      <c r="HJ115" s="71"/>
      <c r="HK115" s="71"/>
      <c r="HL115" s="71"/>
      <c r="HM115" s="71"/>
      <c r="HN115" s="71"/>
      <c r="HO115" s="71"/>
      <c r="HP115" s="71"/>
      <c r="HQ115" s="71"/>
      <c r="HR115" s="71"/>
      <c r="HS115" s="71"/>
      <c r="HT115" s="71"/>
      <c r="HU115" s="71"/>
      <c r="HV115" s="71"/>
      <c r="HW115" s="71"/>
      <c r="HX115" s="71"/>
      <c r="HY115" s="71"/>
    </row>
    <row r="116" spans="1:233" s="71" customFormat="1" ht="33" customHeight="1" x14ac:dyDescent="0.35">
      <c r="A116" s="69">
        <v>12.6</v>
      </c>
      <c r="B116" s="73" t="s">
        <v>51</v>
      </c>
      <c r="C116" s="316">
        <v>0.59</v>
      </c>
      <c r="D116" s="232">
        <v>0.18</v>
      </c>
    </row>
    <row r="117" spans="1:233" s="5" customFormat="1" ht="18" customHeight="1" x14ac:dyDescent="0.35">
      <c r="A117" s="135"/>
      <c r="B117" s="86" t="s">
        <v>217</v>
      </c>
      <c r="C117" s="230"/>
      <c r="D117" s="235"/>
    </row>
    <row r="118" spans="1:233" s="71" customFormat="1" ht="33" customHeight="1" thickBot="1" x14ac:dyDescent="0.4">
      <c r="A118" s="66">
        <v>12.7</v>
      </c>
      <c r="B118" s="97" t="s">
        <v>213</v>
      </c>
      <c r="C118" s="245">
        <v>0.18</v>
      </c>
      <c r="D118" s="225">
        <v>0.2</v>
      </c>
    </row>
    <row r="119" spans="1:233" s="48" customFormat="1" ht="30" customHeight="1" thickTop="1" x14ac:dyDescent="0.35">
      <c r="A119" s="56" t="s">
        <v>218</v>
      </c>
      <c r="B119" s="78"/>
      <c r="C119" s="271"/>
      <c r="D119" s="272"/>
    </row>
    <row r="120" spans="1:233" s="48" customFormat="1" ht="33.5" thickBot="1" x14ac:dyDescent="0.4">
      <c r="A120" s="69">
        <v>13.3</v>
      </c>
      <c r="B120" s="62" t="s">
        <v>224</v>
      </c>
      <c r="C120" s="224">
        <v>0.17</v>
      </c>
      <c r="D120" s="224">
        <v>0.13</v>
      </c>
    </row>
    <row r="121" spans="1:233" s="48" customFormat="1" ht="30" customHeight="1" thickTop="1" x14ac:dyDescent="0.35">
      <c r="A121" s="56" t="s">
        <v>233</v>
      </c>
      <c r="B121" s="78"/>
      <c r="C121" s="271"/>
      <c r="D121" s="272"/>
    </row>
    <row r="122" spans="1:233" s="48" customFormat="1" ht="30" customHeight="1" x14ac:dyDescent="0.35">
      <c r="A122" s="69">
        <v>14.1</v>
      </c>
      <c r="B122" s="62" t="s">
        <v>234</v>
      </c>
      <c r="C122" s="273">
        <v>0.61</v>
      </c>
      <c r="D122" s="224">
        <v>0.36</v>
      </c>
    </row>
    <row r="123" spans="1:233" s="48" customFormat="1" ht="30" customHeight="1" x14ac:dyDescent="0.35">
      <c r="A123" s="61">
        <v>14.2</v>
      </c>
      <c r="B123" s="62" t="s">
        <v>235</v>
      </c>
      <c r="C123" s="224">
        <v>0.3</v>
      </c>
      <c r="D123" s="224">
        <v>0.17</v>
      </c>
    </row>
    <row r="124" spans="1:233" s="48" customFormat="1" ht="30" customHeight="1" x14ac:dyDescent="0.35">
      <c r="A124" s="61">
        <v>14.3</v>
      </c>
      <c r="B124" s="180" t="s">
        <v>318</v>
      </c>
      <c r="C124" s="230"/>
      <c r="D124" s="231"/>
    </row>
    <row r="125" spans="1:233" s="48" customFormat="1" ht="30" customHeight="1" x14ac:dyDescent="0.35">
      <c r="A125" s="66"/>
      <c r="B125" s="97" t="s">
        <v>237</v>
      </c>
      <c r="C125" s="224">
        <v>0.35</v>
      </c>
      <c r="D125" s="224">
        <v>0.37</v>
      </c>
    </row>
    <row r="126" spans="1:233" s="72" customFormat="1" ht="30" customHeight="1" x14ac:dyDescent="0.35">
      <c r="A126" s="68"/>
      <c r="B126" s="97" t="s">
        <v>238</v>
      </c>
      <c r="C126" s="224">
        <v>0.43</v>
      </c>
      <c r="D126" s="224">
        <v>0.47</v>
      </c>
      <c r="E126" s="71"/>
      <c r="F126" s="71"/>
      <c r="G126" s="71"/>
      <c r="H126" s="71"/>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71"/>
      <c r="BQ126" s="71"/>
      <c r="BR126" s="71"/>
      <c r="BS126" s="71"/>
      <c r="BT126" s="71"/>
      <c r="BU126" s="71"/>
      <c r="BV126" s="71"/>
      <c r="BW126" s="71"/>
      <c r="BX126" s="71"/>
      <c r="BY126" s="71"/>
      <c r="BZ126" s="71"/>
      <c r="CA126" s="71"/>
      <c r="CB126" s="71"/>
      <c r="CC126" s="71"/>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71"/>
      <c r="EU126" s="71"/>
      <c r="EV126" s="71"/>
      <c r="EW126" s="71"/>
      <c r="EX126" s="71"/>
      <c r="EY126" s="71"/>
      <c r="EZ126" s="71"/>
      <c r="FA126" s="71"/>
      <c r="FB126" s="71"/>
      <c r="FC126" s="71"/>
      <c r="FD126" s="71"/>
      <c r="FE126" s="71"/>
      <c r="FF126" s="71"/>
      <c r="FG126" s="71"/>
      <c r="FH126" s="71"/>
      <c r="FI126" s="71"/>
      <c r="FJ126" s="71"/>
      <c r="FK126" s="71"/>
      <c r="FL126" s="71"/>
      <c r="FM126" s="71"/>
      <c r="FN126" s="71"/>
      <c r="FO126" s="71"/>
      <c r="FP126" s="71"/>
      <c r="FQ126" s="71"/>
      <c r="FR126" s="71"/>
      <c r="FS126" s="71"/>
      <c r="FT126" s="71"/>
      <c r="FU126" s="71"/>
      <c r="FV126" s="71"/>
      <c r="FW126" s="71"/>
      <c r="FX126" s="71"/>
      <c r="FY126" s="71"/>
      <c r="FZ126" s="71"/>
      <c r="GA126" s="71"/>
      <c r="GB126" s="71"/>
      <c r="GC126" s="71"/>
      <c r="GD126" s="71"/>
      <c r="GE126" s="71"/>
      <c r="GF126" s="71"/>
      <c r="GG126" s="71"/>
      <c r="GH126" s="71"/>
      <c r="GI126" s="71"/>
      <c r="GJ126" s="71"/>
      <c r="GK126" s="71"/>
      <c r="GL126" s="71"/>
      <c r="GM126" s="71"/>
      <c r="GN126" s="71"/>
      <c r="GO126" s="71"/>
      <c r="GP126" s="71"/>
      <c r="GQ126" s="71"/>
      <c r="GR126" s="71"/>
      <c r="GS126" s="71"/>
      <c r="GT126" s="71"/>
      <c r="GU126" s="71"/>
      <c r="GV126" s="71"/>
      <c r="GW126" s="71"/>
      <c r="GX126" s="71"/>
      <c r="GY126" s="71"/>
      <c r="GZ126" s="71"/>
      <c r="HA126" s="71"/>
      <c r="HB126" s="71"/>
      <c r="HC126" s="71"/>
      <c r="HD126" s="71"/>
      <c r="HE126" s="71"/>
      <c r="HF126" s="71"/>
      <c r="HG126" s="71"/>
      <c r="HH126" s="71"/>
      <c r="HI126" s="71"/>
      <c r="HJ126" s="71"/>
      <c r="HK126" s="71"/>
      <c r="HL126" s="71"/>
      <c r="HM126" s="71"/>
      <c r="HN126" s="71"/>
      <c r="HO126" s="71"/>
      <c r="HP126" s="71"/>
      <c r="HQ126" s="71"/>
      <c r="HR126" s="71"/>
      <c r="HS126" s="71"/>
      <c r="HT126" s="71"/>
      <c r="HU126" s="71"/>
      <c r="HV126" s="71"/>
      <c r="HW126" s="71"/>
      <c r="HX126" s="71"/>
      <c r="HY126" s="71"/>
    </row>
    <row r="127" spans="1:233" s="48" customFormat="1" ht="30" customHeight="1" x14ac:dyDescent="0.35">
      <c r="A127" s="66">
        <v>14.4</v>
      </c>
      <c r="B127" s="119" t="s">
        <v>319</v>
      </c>
      <c r="C127" s="273">
        <v>0.42</v>
      </c>
      <c r="D127" s="224">
        <v>0.22</v>
      </c>
    </row>
    <row r="128" spans="1:233" s="48" customFormat="1" ht="30" customHeight="1" thickBot="1" x14ac:dyDescent="0.4">
      <c r="A128" s="126"/>
      <c r="B128" s="119" t="s">
        <v>320</v>
      </c>
      <c r="C128" s="273">
        <v>0.49</v>
      </c>
      <c r="D128" s="224">
        <v>0.19</v>
      </c>
    </row>
    <row r="129" spans="1:233" s="48" customFormat="1" ht="30" customHeight="1" thickTop="1" x14ac:dyDescent="0.35">
      <c r="A129" s="115" t="s">
        <v>249</v>
      </c>
      <c r="B129" s="78"/>
      <c r="C129" s="271"/>
      <c r="D129" s="288"/>
    </row>
    <row r="130" spans="1:233" s="48" customFormat="1" ht="30" customHeight="1" x14ac:dyDescent="0.35">
      <c r="A130" s="61">
        <v>15.1</v>
      </c>
      <c r="B130" s="62" t="s">
        <v>250</v>
      </c>
      <c r="C130" s="230"/>
      <c r="D130" s="231"/>
    </row>
    <row r="131" spans="1:233" s="48" customFormat="1" ht="30" customHeight="1" x14ac:dyDescent="0.35">
      <c r="A131" s="141"/>
      <c r="B131" s="97" t="s">
        <v>251</v>
      </c>
      <c r="C131" s="232">
        <v>0.18</v>
      </c>
      <c r="D131" s="232">
        <v>0.33</v>
      </c>
    </row>
    <row r="132" spans="1:233" s="48" customFormat="1" ht="30" customHeight="1" x14ac:dyDescent="0.35">
      <c r="A132" s="85"/>
      <c r="B132" s="112" t="s">
        <v>252</v>
      </c>
      <c r="C132" s="224">
        <v>0.26</v>
      </c>
      <c r="D132" s="224">
        <v>0.25</v>
      </c>
    </row>
    <row r="133" spans="1:233" s="48" customFormat="1" ht="17.25" customHeight="1" x14ac:dyDescent="0.35">
      <c r="A133" s="135"/>
      <c r="B133" s="179" t="s">
        <v>355</v>
      </c>
      <c r="C133" s="238"/>
      <c r="D133" s="239"/>
    </row>
    <row r="134" spans="1:233" s="72" customFormat="1" ht="30" customHeight="1" x14ac:dyDescent="0.35">
      <c r="A134" s="68">
        <v>15.3</v>
      </c>
      <c r="B134" s="97" t="s">
        <v>356</v>
      </c>
      <c r="C134" s="224">
        <v>0.85</v>
      </c>
      <c r="D134" s="224">
        <v>0.94</v>
      </c>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c r="BB134" s="71"/>
      <c r="BC134" s="71"/>
      <c r="BD134" s="71"/>
      <c r="BE134" s="71"/>
      <c r="BF134" s="71"/>
      <c r="BG134" s="71"/>
      <c r="BH134" s="71"/>
      <c r="BI134" s="71"/>
      <c r="BJ134" s="71"/>
      <c r="BK134" s="71"/>
      <c r="BL134" s="71"/>
      <c r="BM134" s="71"/>
      <c r="BN134" s="71"/>
      <c r="BO134" s="71"/>
      <c r="BP134" s="71"/>
      <c r="BQ134" s="71"/>
      <c r="BR134" s="71"/>
      <c r="BS134" s="71"/>
      <c r="BT134" s="71"/>
      <c r="BU134" s="71"/>
      <c r="BV134" s="71"/>
      <c r="BW134" s="71"/>
      <c r="BX134" s="71"/>
      <c r="BY134" s="71"/>
      <c r="BZ134" s="71"/>
      <c r="CA134" s="71"/>
      <c r="CB134" s="71"/>
      <c r="CC134" s="71"/>
      <c r="CD134" s="71"/>
      <c r="CE134" s="71"/>
      <c r="CF134" s="71"/>
      <c r="CG134" s="71"/>
      <c r="CH134" s="71"/>
      <c r="CI134" s="71"/>
      <c r="CJ134" s="71"/>
      <c r="CK134" s="71"/>
      <c r="CL134" s="71"/>
      <c r="CM134" s="71"/>
      <c r="CN134" s="71"/>
      <c r="CO134" s="71"/>
      <c r="CP134" s="71"/>
      <c r="CQ134" s="71"/>
      <c r="CR134" s="71"/>
      <c r="CS134" s="71"/>
      <c r="CT134" s="71"/>
      <c r="CU134" s="71"/>
      <c r="CV134" s="71"/>
      <c r="CW134" s="71"/>
      <c r="CX134" s="71"/>
      <c r="CY134" s="71"/>
      <c r="CZ134" s="71"/>
      <c r="DA134" s="71"/>
      <c r="DB134" s="71"/>
      <c r="DC134" s="71"/>
      <c r="DD134" s="71"/>
      <c r="DE134" s="71"/>
      <c r="DF134" s="71"/>
      <c r="DG134" s="71"/>
      <c r="DH134" s="71"/>
      <c r="DI134" s="71"/>
      <c r="DJ134" s="71"/>
      <c r="DK134" s="71"/>
      <c r="DL134" s="71"/>
      <c r="DM134" s="71"/>
      <c r="DN134" s="71"/>
      <c r="DO134" s="71"/>
      <c r="DP134" s="71"/>
      <c r="DQ134" s="71"/>
      <c r="DR134" s="71"/>
      <c r="DS134" s="71"/>
      <c r="DT134" s="71"/>
      <c r="DU134" s="71"/>
      <c r="DV134" s="71"/>
      <c r="DW134" s="71"/>
      <c r="DX134" s="71"/>
      <c r="DY134" s="71"/>
      <c r="DZ134" s="71"/>
      <c r="EA134" s="71"/>
      <c r="EB134" s="71"/>
      <c r="EC134" s="71"/>
      <c r="ED134" s="71"/>
      <c r="EE134" s="71"/>
      <c r="EF134" s="71"/>
      <c r="EG134" s="71"/>
      <c r="EH134" s="71"/>
      <c r="EI134" s="71"/>
      <c r="EJ134" s="71"/>
      <c r="EK134" s="71"/>
      <c r="EL134" s="71"/>
      <c r="EM134" s="71"/>
      <c r="EN134" s="71"/>
      <c r="EO134" s="71"/>
      <c r="EP134" s="71"/>
      <c r="EQ134" s="71"/>
      <c r="ER134" s="71"/>
      <c r="ES134" s="71"/>
      <c r="ET134" s="71"/>
      <c r="EU134" s="71"/>
      <c r="EV134" s="71"/>
      <c r="EW134" s="71"/>
      <c r="EX134" s="71"/>
      <c r="EY134" s="71"/>
      <c r="EZ134" s="71"/>
      <c r="FA134" s="71"/>
      <c r="FB134" s="71"/>
      <c r="FC134" s="71"/>
      <c r="FD134" s="71"/>
      <c r="FE134" s="71"/>
      <c r="FF134" s="71"/>
      <c r="FG134" s="71"/>
      <c r="FH134" s="71"/>
      <c r="FI134" s="71"/>
      <c r="FJ134" s="71"/>
      <c r="FK134" s="71"/>
      <c r="FL134" s="71"/>
      <c r="FM134" s="71"/>
      <c r="FN134" s="71"/>
      <c r="FO134" s="71"/>
      <c r="FP134" s="71"/>
      <c r="FQ134" s="71"/>
      <c r="FR134" s="71"/>
      <c r="FS134" s="71"/>
      <c r="FT134" s="71"/>
      <c r="FU134" s="71"/>
      <c r="FV134" s="71"/>
      <c r="FW134" s="71"/>
      <c r="FX134" s="71"/>
      <c r="FY134" s="71"/>
      <c r="FZ134" s="71"/>
      <c r="GA134" s="71"/>
      <c r="GB134" s="71"/>
      <c r="GC134" s="71"/>
      <c r="GD134" s="71"/>
      <c r="GE134" s="71"/>
      <c r="GF134" s="71"/>
      <c r="GG134" s="71"/>
      <c r="GH134" s="71"/>
      <c r="GI134" s="71"/>
      <c r="GJ134" s="71"/>
      <c r="GK134" s="71"/>
      <c r="GL134" s="71"/>
      <c r="GM134" s="71"/>
      <c r="GN134" s="71"/>
      <c r="GO134" s="71"/>
      <c r="GP134" s="71"/>
      <c r="GQ134" s="71"/>
      <c r="GR134" s="71"/>
      <c r="GS134" s="71"/>
      <c r="GT134" s="71"/>
      <c r="GU134" s="71"/>
      <c r="GV134" s="71"/>
      <c r="GW134" s="71"/>
      <c r="GX134" s="71"/>
      <c r="GY134" s="71"/>
      <c r="GZ134" s="71"/>
      <c r="HA134" s="71"/>
      <c r="HB134" s="71"/>
      <c r="HC134" s="71"/>
      <c r="HD134" s="71"/>
      <c r="HE134" s="71"/>
      <c r="HF134" s="71"/>
      <c r="HG134" s="71"/>
      <c r="HH134" s="71"/>
      <c r="HI134" s="71"/>
      <c r="HJ134" s="71"/>
      <c r="HK134" s="71"/>
      <c r="HL134" s="71"/>
      <c r="HM134" s="71"/>
      <c r="HN134" s="71"/>
      <c r="HO134" s="71"/>
      <c r="HP134" s="71"/>
      <c r="HQ134" s="71"/>
      <c r="HR134" s="71"/>
      <c r="HS134" s="71"/>
      <c r="HT134" s="71"/>
      <c r="HU134" s="71"/>
      <c r="HV134" s="71"/>
      <c r="HW134" s="71"/>
      <c r="HX134" s="71"/>
      <c r="HY134" s="71"/>
    </row>
    <row r="135" spans="1:233" s="48" customFormat="1" ht="30" customHeight="1" x14ac:dyDescent="0.35">
      <c r="A135" s="69">
        <v>15.4</v>
      </c>
      <c r="B135" s="62" t="s">
        <v>322</v>
      </c>
      <c r="C135" s="224">
        <v>0.2</v>
      </c>
      <c r="D135" s="224">
        <v>0.26</v>
      </c>
    </row>
    <row r="136" spans="1:233" s="48" customFormat="1" ht="30" customHeight="1" x14ac:dyDescent="0.35">
      <c r="A136" s="69">
        <v>15.5</v>
      </c>
      <c r="B136" s="62" t="s">
        <v>357</v>
      </c>
      <c r="C136" s="224">
        <v>0.39</v>
      </c>
      <c r="D136" s="224">
        <v>0.25</v>
      </c>
    </row>
    <row r="137" spans="1:233" s="48" customFormat="1" ht="30" customHeight="1" thickBot="1" x14ac:dyDescent="0.4">
      <c r="A137" s="69">
        <v>15.6</v>
      </c>
      <c r="B137" s="62" t="s">
        <v>260</v>
      </c>
      <c r="C137" s="224">
        <v>0.19</v>
      </c>
      <c r="D137" s="224">
        <v>0.21</v>
      </c>
    </row>
    <row r="138" spans="1:233" s="72" customFormat="1" ht="30" customHeight="1" thickTop="1" x14ac:dyDescent="0.35">
      <c r="A138" s="56" t="s">
        <v>266</v>
      </c>
      <c r="B138" s="78"/>
      <c r="C138" s="271"/>
      <c r="D138" s="272"/>
      <c r="E138" s="71"/>
      <c r="F138" s="71"/>
      <c r="G138" s="71"/>
      <c r="H138" s="71"/>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c r="BB138" s="71"/>
      <c r="BC138" s="71"/>
      <c r="BD138" s="71"/>
      <c r="BE138" s="71"/>
      <c r="BF138" s="71"/>
      <c r="BG138" s="71"/>
      <c r="BH138" s="71"/>
      <c r="BI138" s="71"/>
      <c r="BJ138" s="71"/>
      <c r="BK138" s="71"/>
      <c r="BL138" s="71"/>
      <c r="BM138" s="71"/>
      <c r="BN138" s="71"/>
      <c r="BO138" s="71"/>
      <c r="BP138" s="71"/>
      <c r="BQ138" s="71"/>
      <c r="BR138" s="71"/>
      <c r="BS138" s="71"/>
      <c r="BT138" s="71"/>
      <c r="BU138" s="71"/>
      <c r="BV138" s="71"/>
      <c r="BW138" s="71"/>
      <c r="BX138" s="71"/>
      <c r="BY138" s="71"/>
      <c r="BZ138" s="71"/>
      <c r="CA138" s="71"/>
      <c r="CB138" s="71"/>
      <c r="CC138" s="71"/>
      <c r="CD138" s="71"/>
      <c r="CE138" s="71"/>
      <c r="CF138" s="71"/>
      <c r="CG138" s="71"/>
      <c r="CH138" s="71"/>
      <c r="CI138" s="71"/>
      <c r="CJ138" s="71"/>
      <c r="CK138" s="71"/>
      <c r="CL138" s="71"/>
      <c r="CM138" s="71"/>
      <c r="CN138" s="71"/>
      <c r="CO138" s="71"/>
      <c r="CP138" s="71"/>
      <c r="CQ138" s="71"/>
      <c r="CR138" s="71"/>
      <c r="CS138" s="71"/>
      <c r="CT138" s="71"/>
      <c r="CU138" s="71"/>
      <c r="CV138" s="71"/>
      <c r="CW138" s="71"/>
      <c r="CX138" s="71"/>
      <c r="CY138" s="71"/>
      <c r="CZ138" s="71"/>
      <c r="DA138" s="71"/>
      <c r="DB138" s="71"/>
      <c r="DC138" s="71"/>
      <c r="DD138" s="71"/>
      <c r="DE138" s="71"/>
      <c r="DF138" s="71"/>
      <c r="DG138" s="71"/>
      <c r="DH138" s="71"/>
      <c r="DI138" s="71"/>
      <c r="DJ138" s="71"/>
      <c r="DK138" s="71"/>
      <c r="DL138" s="71"/>
      <c r="DM138" s="71"/>
      <c r="DN138" s="71"/>
      <c r="DO138" s="71"/>
      <c r="DP138" s="71"/>
      <c r="DQ138" s="71"/>
      <c r="DR138" s="71"/>
      <c r="DS138" s="71"/>
      <c r="DT138" s="71"/>
      <c r="DU138" s="71"/>
      <c r="DV138" s="71"/>
      <c r="DW138" s="71"/>
      <c r="DX138" s="71"/>
      <c r="DY138" s="71"/>
      <c r="DZ138" s="71"/>
      <c r="EA138" s="71"/>
      <c r="EB138" s="71"/>
      <c r="EC138" s="71"/>
      <c r="ED138" s="71"/>
      <c r="EE138" s="71"/>
      <c r="EF138" s="71"/>
      <c r="EG138" s="71"/>
      <c r="EH138" s="71"/>
      <c r="EI138" s="71"/>
      <c r="EJ138" s="71"/>
      <c r="EK138" s="71"/>
      <c r="EL138" s="71"/>
      <c r="EM138" s="71"/>
      <c r="EN138" s="71"/>
      <c r="EO138" s="71"/>
      <c r="EP138" s="71"/>
      <c r="EQ138" s="71"/>
      <c r="ER138" s="71"/>
      <c r="ES138" s="71"/>
      <c r="ET138" s="71"/>
      <c r="EU138" s="71"/>
      <c r="EV138" s="71"/>
      <c r="EW138" s="71"/>
      <c r="EX138" s="71"/>
      <c r="EY138" s="71"/>
      <c r="EZ138" s="71"/>
      <c r="FA138" s="71"/>
      <c r="FB138" s="71"/>
      <c r="FC138" s="71"/>
      <c r="FD138" s="71"/>
      <c r="FE138" s="71"/>
      <c r="FF138" s="71"/>
      <c r="FG138" s="71"/>
      <c r="FH138" s="71"/>
      <c r="FI138" s="71"/>
      <c r="FJ138" s="71"/>
      <c r="FK138" s="71"/>
      <c r="FL138" s="71"/>
      <c r="FM138" s="71"/>
      <c r="FN138" s="71"/>
      <c r="FO138" s="71"/>
      <c r="FP138" s="71"/>
      <c r="FQ138" s="71"/>
      <c r="FR138" s="71"/>
      <c r="FS138" s="71"/>
      <c r="FT138" s="71"/>
      <c r="FU138" s="71"/>
      <c r="FV138" s="71"/>
      <c r="FW138" s="71"/>
      <c r="FX138" s="71"/>
      <c r="FY138" s="71"/>
      <c r="FZ138" s="71"/>
      <c r="GA138" s="71"/>
      <c r="GB138" s="71"/>
      <c r="GC138" s="71"/>
      <c r="GD138" s="71"/>
      <c r="GE138" s="71"/>
      <c r="GF138" s="71"/>
      <c r="GG138" s="71"/>
      <c r="GH138" s="71"/>
      <c r="GI138" s="71"/>
      <c r="GJ138" s="71"/>
      <c r="GK138" s="71"/>
      <c r="GL138" s="71"/>
      <c r="GM138" s="71"/>
      <c r="GN138" s="71"/>
      <c r="GO138" s="71"/>
      <c r="GP138" s="71"/>
      <c r="GQ138" s="71"/>
      <c r="GR138" s="71"/>
      <c r="GS138" s="71"/>
      <c r="GT138" s="71"/>
      <c r="GU138" s="71"/>
      <c r="GV138" s="71"/>
      <c r="GW138" s="71"/>
      <c r="GX138" s="71"/>
      <c r="GY138" s="71"/>
      <c r="GZ138" s="71"/>
      <c r="HA138" s="71"/>
      <c r="HB138" s="71"/>
      <c r="HC138" s="71"/>
      <c r="HD138" s="71"/>
      <c r="HE138" s="71"/>
      <c r="HF138" s="71"/>
      <c r="HG138" s="71"/>
      <c r="HH138" s="71"/>
      <c r="HI138" s="71"/>
      <c r="HJ138" s="71"/>
      <c r="HK138" s="71"/>
      <c r="HL138" s="71"/>
      <c r="HM138" s="71"/>
      <c r="HN138" s="71"/>
      <c r="HO138" s="71"/>
      <c r="HP138" s="71"/>
      <c r="HQ138" s="71"/>
      <c r="HR138" s="71"/>
      <c r="HS138" s="71"/>
      <c r="HT138" s="71"/>
      <c r="HU138" s="71"/>
      <c r="HV138" s="71"/>
      <c r="HW138" s="71"/>
      <c r="HX138" s="71"/>
      <c r="HY138" s="71"/>
    </row>
    <row r="139" spans="1:233" s="71" customFormat="1" ht="17.25" customHeight="1" x14ac:dyDescent="0.35">
      <c r="A139" s="61">
        <v>16.100000000000001</v>
      </c>
      <c r="B139" s="86" t="s">
        <v>268</v>
      </c>
      <c r="C139" s="238"/>
      <c r="D139" s="278"/>
    </row>
    <row r="140" spans="1:233" s="48" customFormat="1" ht="33" x14ac:dyDescent="0.35">
      <c r="A140" s="306"/>
      <c r="B140" s="307" t="s">
        <v>323</v>
      </c>
      <c r="C140" s="224">
        <v>0.44</v>
      </c>
      <c r="D140" s="224">
        <v>0.56999999999999995</v>
      </c>
    </row>
    <row r="141" spans="1:233" s="48" customFormat="1" ht="33.5" thickBot="1" x14ac:dyDescent="0.4">
      <c r="A141" s="69">
        <v>16.3</v>
      </c>
      <c r="B141" s="62" t="s">
        <v>325</v>
      </c>
      <c r="C141" s="224">
        <v>0.47</v>
      </c>
      <c r="D141" s="224">
        <v>0.55000000000000004</v>
      </c>
    </row>
    <row r="142" spans="1:233" s="48" customFormat="1" ht="30" customHeight="1" thickTop="1" x14ac:dyDescent="0.35">
      <c r="A142" s="56" t="s">
        <v>278</v>
      </c>
      <c r="B142" s="78"/>
      <c r="C142" s="271"/>
      <c r="D142" s="272"/>
    </row>
    <row r="143" spans="1:233" s="72" customFormat="1" ht="30" customHeight="1" x14ac:dyDescent="0.35">
      <c r="A143" s="69">
        <v>17.100000000000001</v>
      </c>
      <c r="B143" s="62" t="s">
        <v>279</v>
      </c>
      <c r="C143" s="224">
        <v>0.21</v>
      </c>
      <c r="D143" s="224">
        <v>0.31</v>
      </c>
      <c r="E143" s="71"/>
      <c r="F143" s="71"/>
      <c r="G143" s="71"/>
      <c r="H143" s="71"/>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c r="BB143" s="71"/>
      <c r="BC143" s="71"/>
      <c r="BD143" s="71"/>
      <c r="BE143" s="71"/>
      <c r="BF143" s="71"/>
      <c r="BG143" s="71"/>
      <c r="BH143" s="71"/>
      <c r="BI143" s="71"/>
      <c r="BJ143" s="71"/>
      <c r="BK143" s="71"/>
      <c r="BL143" s="71"/>
      <c r="BM143" s="71"/>
      <c r="BN143" s="71"/>
      <c r="BO143" s="71"/>
      <c r="BP143" s="71"/>
      <c r="BQ143" s="71"/>
      <c r="BR143" s="71"/>
      <c r="BS143" s="71"/>
      <c r="BT143" s="71"/>
      <c r="BU143" s="71"/>
      <c r="BV143" s="71"/>
      <c r="BW143" s="71"/>
      <c r="BX143" s="71"/>
      <c r="BY143" s="71"/>
      <c r="BZ143" s="71"/>
      <c r="CA143" s="71"/>
      <c r="CB143" s="71"/>
      <c r="CC143" s="71"/>
      <c r="CD143" s="71"/>
      <c r="CE143" s="71"/>
      <c r="CF143" s="71"/>
      <c r="CG143" s="71"/>
      <c r="CH143" s="71"/>
      <c r="CI143" s="71"/>
      <c r="CJ143" s="71"/>
      <c r="CK143" s="71"/>
      <c r="CL143" s="71"/>
      <c r="CM143" s="71"/>
      <c r="CN143" s="71"/>
      <c r="CO143" s="71"/>
      <c r="CP143" s="71"/>
      <c r="CQ143" s="71"/>
      <c r="CR143" s="71"/>
      <c r="CS143" s="71"/>
      <c r="CT143" s="71"/>
      <c r="CU143" s="71"/>
      <c r="CV143" s="71"/>
      <c r="CW143" s="71"/>
      <c r="CX143" s="71"/>
      <c r="CY143" s="71"/>
      <c r="CZ143" s="71"/>
      <c r="DA143" s="71"/>
      <c r="DB143" s="71"/>
      <c r="DC143" s="71"/>
      <c r="DD143" s="71"/>
      <c r="DE143" s="71"/>
      <c r="DF143" s="71"/>
      <c r="DG143" s="71"/>
      <c r="DH143" s="71"/>
      <c r="DI143" s="71"/>
      <c r="DJ143" s="71"/>
      <c r="DK143" s="71"/>
      <c r="DL143" s="71"/>
      <c r="DM143" s="71"/>
      <c r="DN143" s="71"/>
      <c r="DO143" s="71"/>
      <c r="DP143" s="71"/>
      <c r="DQ143" s="71"/>
      <c r="DR143" s="71"/>
      <c r="DS143" s="71"/>
      <c r="DT143" s="71"/>
      <c r="DU143" s="71"/>
      <c r="DV143" s="71"/>
      <c r="DW143" s="71"/>
      <c r="DX143" s="71"/>
      <c r="DY143" s="71"/>
      <c r="DZ143" s="71"/>
      <c r="EA143" s="71"/>
      <c r="EB143" s="71"/>
      <c r="EC143" s="71"/>
      <c r="ED143" s="71"/>
      <c r="EE143" s="71"/>
      <c r="EF143" s="71"/>
      <c r="EG143" s="71"/>
      <c r="EH143" s="71"/>
      <c r="EI143" s="71"/>
      <c r="EJ143" s="71"/>
      <c r="EK143" s="71"/>
      <c r="EL143" s="71"/>
      <c r="EM143" s="71"/>
      <c r="EN143" s="71"/>
      <c r="EO143" s="71"/>
      <c r="EP143" s="71"/>
      <c r="EQ143" s="71"/>
      <c r="ER143" s="71"/>
      <c r="ES143" s="71"/>
      <c r="ET143" s="71"/>
      <c r="EU143" s="71"/>
      <c r="EV143" s="71"/>
      <c r="EW143" s="71"/>
      <c r="EX143" s="71"/>
      <c r="EY143" s="71"/>
      <c r="EZ143" s="71"/>
      <c r="FA143" s="71"/>
      <c r="FB143" s="71"/>
      <c r="FC143" s="71"/>
      <c r="FD143" s="71"/>
      <c r="FE143" s="71"/>
      <c r="FF143" s="71"/>
      <c r="FG143" s="71"/>
      <c r="FH143" s="71"/>
      <c r="FI143" s="71"/>
      <c r="FJ143" s="71"/>
      <c r="FK143" s="71"/>
      <c r="FL143" s="71"/>
      <c r="FM143" s="71"/>
      <c r="FN143" s="71"/>
      <c r="FO143" s="71"/>
      <c r="FP143" s="71"/>
      <c r="FQ143" s="71"/>
      <c r="FR143" s="71"/>
      <c r="FS143" s="71"/>
      <c r="FT143" s="71"/>
      <c r="FU143" s="71"/>
      <c r="FV143" s="71"/>
      <c r="FW143" s="71"/>
      <c r="FX143" s="71"/>
      <c r="FY143" s="71"/>
      <c r="FZ143" s="71"/>
      <c r="GA143" s="71"/>
      <c r="GB143" s="71"/>
      <c r="GC143" s="71"/>
      <c r="GD143" s="71"/>
      <c r="GE143" s="71"/>
      <c r="GF143" s="71"/>
      <c r="GG143" s="71"/>
      <c r="GH143" s="71"/>
      <c r="GI143" s="71"/>
      <c r="GJ143" s="71"/>
      <c r="GK143" s="71"/>
      <c r="GL143" s="71"/>
      <c r="GM143" s="71"/>
      <c r="GN143" s="71"/>
      <c r="GO143" s="71"/>
      <c r="GP143" s="71"/>
      <c r="GQ143" s="71"/>
      <c r="GR143" s="71"/>
      <c r="GS143" s="71"/>
      <c r="GT143" s="71"/>
      <c r="GU143" s="71"/>
      <c r="GV143" s="71"/>
      <c r="GW143" s="71"/>
      <c r="GX143" s="71"/>
      <c r="GY143" s="71"/>
      <c r="GZ143" s="71"/>
      <c r="HA143" s="71"/>
      <c r="HB143" s="71"/>
      <c r="HC143" s="71"/>
      <c r="HD143" s="71"/>
      <c r="HE143" s="71"/>
      <c r="HF143" s="71"/>
      <c r="HG143" s="71"/>
      <c r="HH143" s="71"/>
      <c r="HI143" s="71"/>
      <c r="HJ143" s="71"/>
      <c r="HK143" s="71"/>
      <c r="HL143" s="71"/>
      <c r="HM143" s="71"/>
      <c r="HN143" s="71"/>
      <c r="HO143" s="71"/>
      <c r="HP143" s="71"/>
      <c r="HQ143" s="71"/>
      <c r="HR143" s="71"/>
      <c r="HS143" s="71"/>
      <c r="HT143" s="71"/>
      <c r="HU143" s="71"/>
      <c r="HV143" s="71"/>
      <c r="HW143" s="71"/>
      <c r="HX143" s="71"/>
      <c r="HY143" s="71"/>
    </row>
    <row r="144" spans="1:233" s="48" customFormat="1" ht="17.25" customHeight="1" x14ac:dyDescent="0.35">
      <c r="A144" s="61"/>
      <c r="B144" s="86" t="s">
        <v>280</v>
      </c>
      <c r="C144" s="238"/>
      <c r="D144" s="239"/>
    </row>
    <row r="145" spans="1:233" s="48" customFormat="1" ht="30" customHeight="1" x14ac:dyDescent="0.35">
      <c r="A145" s="147">
        <v>17.2</v>
      </c>
      <c r="B145" s="97" t="s">
        <v>281</v>
      </c>
      <c r="C145" s="224">
        <v>1</v>
      </c>
      <c r="D145" s="224">
        <v>1</v>
      </c>
    </row>
    <row r="146" spans="1:233" s="48" customFormat="1" ht="17.25" customHeight="1" x14ac:dyDescent="0.35">
      <c r="A146" s="85"/>
      <c r="B146" s="86" t="s">
        <v>282</v>
      </c>
      <c r="C146" s="238"/>
      <c r="D146" s="239"/>
    </row>
    <row r="147" spans="1:233" s="48" customFormat="1" ht="30" customHeight="1" thickBot="1" x14ac:dyDescent="0.4">
      <c r="A147" s="126"/>
      <c r="B147" s="107" t="s">
        <v>284</v>
      </c>
      <c r="C147" s="224">
        <v>0.33</v>
      </c>
      <c r="D147" s="224">
        <v>0.75</v>
      </c>
    </row>
    <row r="148" spans="1:233" s="72" customFormat="1" ht="30" customHeight="1" thickTop="1" x14ac:dyDescent="0.35">
      <c r="A148" s="115" t="s">
        <v>286</v>
      </c>
      <c r="B148" s="178"/>
      <c r="C148" s="271"/>
      <c r="D148" s="272"/>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c r="BB148" s="71"/>
      <c r="BC148" s="71"/>
      <c r="BD148" s="71"/>
      <c r="BE148" s="71"/>
      <c r="BF148" s="71"/>
      <c r="BG148" s="71"/>
      <c r="BH148" s="71"/>
      <c r="BI148" s="71"/>
      <c r="BJ148" s="71"/>
      <c r="BK148" s="71"/>
      <c r="BL148" s="71"/>
      <c r="BM148" s="71"/>
      <c r="BN148" s="71"/>
      <c r="BO148" s="71"/>
      <c r="BP148" s="71"/>
      <c r="BQ148" s="71"/>
      <c r="BR148" s="71"/>
      <c r="BS148" s="71"/>
      <c r="BT148" s="71"/>
      <c r="BU148" s="71"/>
      <c r="BV148" s="71"/>
      <c r="BW148" s="71"/>
      <c r="BX148" s="71"/>
      <c r="BY148" s="71"/>
      <c r="BZ148" s="71"/>
      <c r="CA148" s="71"/>
      <c r="CB148" s="71"/>
      <c r="CC148" s="71"/>
      <c r="CD148" s="71"/>
      <c r="CE148" s="71"/>
      <c r="CF148" s="71"/>
      <c r="CG148" s="71"/>
      <c r="CH148" s="71"/>
      <c r="CI148" s="71"/>
      <c r="CJ148" s="71"/>
      <c r="CK148" s="71"/>
      <c r="CL148" s="71"/>
      <c r="CM148" s="71"/>
      <c r="CN148" s="71"/>
      <c r="CO148" s="71"/>
      <c r="CP148" s="71"/>
      <c r="CQ148" s="71"/>
      <c r="CR148" s="71"/>
      <c r="CS148" s="71"/>
      <c r="CT148" s="71"/>
      <c r="CU148" s="71"/>
      <c r="CV148" s="71"/>
      <c r="CW148" s="71"/>
      <c r="CX148" s="71"/>
      <c r="CY148" s="71"/>
      <c r="CZ148" s="71"/>
      <c r="DA148" s="71"/>
      <c r="DB148" s="71"/>
      <c r="DC148" s="71"/>
      <c r="DD148" s="71"/>
      <c r="DE148" s="71"/>
      <c r="DF148" s="71"/>
      <c r="DG148" s="71"/>
      <c r="DH148" s="71"/>
      <c r="DI148" s="71"/>
      <c r="DJ148" s="71"/>
      <c r="DK148" s="71"/>
      <c r="DL148" s="71"/>
      <c r="DM148" s="71"/>
      <c r="DN148" s="71"/>
      <c r="DO148" s="71"/>
      <c r="DP148" s="71"/>
      <c r="DQ148" s="71"/>
      <c r="DR148" s="71"/>
      <c r="DS148" s="71"/>
      <c r="DT148" s="71"/>
      <c r="DU148" s="71"/>
      <c r="DV148" s="71"/>
      <c r="DW148" s="71"/>
      <c r="DX148" s="71"/>
      <c r="DY148" s="71"/>
      <c r="DZ148" s="71"/>
      <c r="EA148" s="71"/>
      <c r="EB148" s="71"/>
      <c r="EC148" s="71"/>
      <c r="ED148" s="71"/>
      <c r="EE148" s="71"/>
      <c r="EF148" s="71"/>
      <c r="EG148" s="71"/>
      <c r="EH148" s="71"/>
      <c r="EI148" s="71"/>
      <c r="EJ148" s="71"/>
      <c r="EK148" s="71"/>
      <c r="EL148" s="71"/>
      <c r="EM148" s="71"/>
      <c r="EN148" s="71"/>
      <c r="EO148" s="71"/>
      <c r="EP148" s="71"/>
      <c r="EQ148" s="71"/>
      <c r="ER148" s="71"/>
      <c r="ES148" s="71"/>
      <c r="ET148" s="71"/>
      <c r="EU148" s="71"/>
      <c r="EV148" s="71"/>
      <c r="EW148" s="71"/>
      <c r="EX148" s="71"/>
      <c r="EY148" s="71"/>
      <c r="EZ148" s="71"/>
      <c r="FA148" s="71"/>
      <c r="FB148" s="71"/>
      <c r="FC148" s="71"/>
      <c r="FD148" s="71"/>
      <c r="FE148" s="71"/>
      <c r="FF148" s="71"/>
      <c r="FG148" s="71"/>
      <c r="FH148" s="71"/>
      <c r="FI148" s="71"/>
      <c r="FJ148" s="71"/>
      <c r="FK148" s="71"/>
      <c r="FL148" s="71"/>
      <c r="FM148" s="71"/>
      <c r="FN148" s="71"/>
      <c r="FO148" s="71"/>
      <c r="FP148" s="71"/>
      <c r="FQ148" s="71"/>
      <c r="FR148" s="71"/>
      <c r="FS148" s="71"/>
      <c r="FT148" s="71"/>
      <c r="FU148" s="71"/>
      <c r="FV148" s="71"/>
      <c r="FW148" s="71"/>
      <c r="FX148" s="71"/>
      <c r="FY148" s="71"/>
      <c r="FZ148" s="71"/>
      <c r="GA148" s="71"/>
      <c r="GB148" s="71"/>
      <c r="GC148" s="71"/>
      <c r="GD148" s="71"/>
      <c r="GE148" s="71"/>
      <c r="GF148" s="71"/>
      <c r="GG148" s="71"/>
      <c r="GH148" s="71"/>
      <c r="GI148" s="71"/>
      <c r="GJ148" s="71"/>
      <c r="GK148" s="71"/>
      <c r="GL148" s="71"/>
      <c r="GM148" s="71"/>
      <c r="GN148" s="71"/>
      <c r="GO148" s="71"/>
      <c r="GP148" s="71"/>
      <c r="GQ148" s="71"/>
      <c r="GR148" s="71"/>
      <c r="GS148" s="71"/>
      <c r="GT148" s="71"/>
      <c r="GU148" s="71"/>
      <c r="GV148" s="71"/>
      <c r="GW148" s="71"/>
      <c r="GX148" s="71"/>
      <c r="GY148" s="71"/>
      <c r="GZ148" s="71"/>
      <c r="HA148" s="71"/>
      <c r="HB148" s="71"/>
      <c r="HC148" s="71"/>
      <c r="HD148" s="71"/>
      <c r="HE148" s="71"/>
      <c r="HF148" s="71"/>
      <c r="HG148" s="71"/>
      <c r="HH148" s="71"/>
      <c r="HI148" s="71"/>
      <c r="HJ148" s="71"/>
      <c r="HK148" s="71"/>
      <c r="HL148" s="71"/>
      <c r="HM148" s="71"/>
      <c r="HN148" s="71"/>
      <c r="HO148" s="71"/>
      <c r="HP148" s="71"/>
      <c r="HQ148" s="71"/>
      <c r="HR148" s="71"/>
      <c r="HS148" s="71"/>
      <c r="HT148" s="71"/>
      <c r="HU148" s="71"/>
      <c r="HV148" s="71"/>
      <c r="HW148" s="71"/>
      <c r="HX148" s="71"/>
      <c r="HY148" s="71"/>
    </row>
    <row r="149" spans="1:233" s="48" customFormat="1" ht="17.25" customHeight="1" x14ac:dyDescent="0.35">
      <c r="A149" s="69"/>
      <c r="B149" s="86" t="s">
        <v>288</v>
      </c>
      <c r="C149" s="238"/>
      <c r="D149" s="239"/>
    </row>
    <row r="150" spans="1:233" s="48" customFormat="1" ht="33.5" thickBot="1" x14ac:dyDescent="0.4">
      <c r="A150" s="69">
        <v>18.3</v>
      </c>
      <c r="B150" s="97" t="s">
        <v>327</v>
      </c>
      <c r="C150" s="224">
        <v>0.34</v>
      </c>
      <c r="D150" s="224">
        <v>0.35</v>
      </c>
    </row>
    <row r="151" spans="1:233" s="48" customFormat="1" ht="30" customHeight="1" thickTop="1" x14ac:dyDescent="0.35">
      <c r="A151" s="56" t="s">
        <v>300</v>
      </c>
      <c r="B151" s="78"/>
      <c r="C151" s="271"/>
      <c r="D151" s="272"/>
    </row>
    <row r="152" spans="1:233" s="48" customFormat="1" ht="30" customHeight="1" x14ac:dyDescent="0.35">
      <c r="A152" s="69">
        <v>20.100000000000001</v>
      </c>
      <c r="B152" s="62" t="s">
        <v>301</v>
      </c>
      <c r="C152" s="224">
        <v>0.55000000000000004</v>
      </c>
      <c r="D152" s="224">
        <v>0.55000000000000004</v>
      </c>
    </row>
    <row r="153" spans="1:233" s="48" customFormat="1" x14ac:dyDescent="0.35">
      <c r="A153" s="42"/>
      <c r="B153" s="30"/>
      <c r="C153" s="153"/>
      <c r="D153" s="154"/>
    </row>
    <row r="154" spans="1:233" s="48" customFormat="1" x14ac:dyDescent="0.35">
      <c r="A154" s="42"/>
      <c r="B154" s="30"/>
      <c r="C154" s="153"/>
      <c r="D154" s="153"/>
    </row>
    <row r="155" spans="1:233" s="48" customFormat="1" x14ac:dyDescent="0.35">
      <c r="A155" s="42"/>
      <c r="B155" s="30"/>
      <c r="C155" s="153"/>
      <c r="D155" s="153"/>
    </row>
    <row r="156" spans="1:233" s="48" customFormat="1" x14ac:dyDescent="0.35">
      <c r="A156" s="42"/>
      <c r="B156" s="30"/>
      <c r="C156" s="153"/>
      <c r="D156" s="153"/>
    </row>
    <row r="157" spans="1:233" s="48" customFormat="1" x14ac:dyDescent="0.35">
      <c r="A157" s="42"/>
      <c r="B157" s="30"/>
      <c r="C157" s="153"/>
      <c r="D157" s="153"/>
    </row>
    <row r="158" spans="1:233" s="48" customFormat="1" x14ac:dyDescent="0.35">
      <c r="A158" s="42"/>
      <c r="B158" s="30"/>
      <c r="C158" s="153"/>
      <c r="D158" s="153"/>
    </row>
    <row r="159" spans="1:233" s="48" customFormat="1" x14ac:dyDescent="0.35">
      <c r="A159" s="42"/>
      <c r="B159" s="30"/>
      <c r="C159" s="153"/>
      <c r="D159" s="153"/>
    </row>
    <row r="160" spans="1:233" s="48" customFormat="1" x14ac:dyDescent="0.35">
      <c r="A160" s="42"/>
      <c r="B160" s="30"/>
      <c r="C160" s="153"/>
      <c r="D160" s="153"/>
    </row>
    <row r="161" spans="1:4" s="48" customFormat="1" x14ac:dyDescent="0.35">
      <c r="A161" s="42"/>
      <c r="B161" s="30"/>
      <c r="C161" s="153"/>
      <c r="D161" s="153"/>
    </row>
    <row r="162" spans="1:4" s="48" customFormat="1" x14ac:dyDescent="0.35">
      <c r="A162" s="42"/>
      <c r="B162" s="30"/>
      <c r="C162" s="153"/>
      <c r="D162" s="153"/>
    </row>
    <row r="163" spans="1:4" s="48" customFormat="1" x14ac:dyDescent="0.35">
      <c r="A163" s="42"/>
      <c r="B163" s="30"/>
      <c r="C163" s="153"/>
      <c r="D163" s="153"/>
    </row>
    <row r="164" spans="1:4" s="48" customFormat="1" x14ac:dyDescent="0.35">
      <c r="A164" s="42"/>
      <c r="B164" s="30"/>
      <c r="C164" s="153"/>
      <c r="D164" s="153"/>
    </row>
    <row r="165" spans="1:4" s="48" customFormat="1" x14ac:dyDescent="0.35">
      <c r="A165" s="42"/>
      <c r="B165" s="30"/>
      <c r="C165" s="153"/>
      <c r="D165" s="153"/>
    </row>
    <row r="166" spans="1:4" s="48" customFormat="1" x14ac:dyDescent="0.35">
      <c r="A166" s="42"/>
      <c r="B166" s="30"/>
      <c r="C166" s="153"/>
      <c r="D166" s="153"/>
    </row>
    <row r="167" spans="1:4" s="48" customFormat="1" x14ac:dyDescent="0.35">
      <c r="A167" s="42"/>
      <c r="B167" s="30"/>
      <c r="C167" s="153"/>
      <c r="D167" s="153"/>
    </row>
    <row r="168" spans="1:4" s="48" customFormat="1" x14ac:dyDescent="0.35">
      <c r="A168" s="42"/>
      <c r="B168" s="30"/>
      <c r="C168" s="153"/>
      <c r="D168" s="153"/>
    </row>
    <row r="169" spans="1:4" s="48" customFormat="1" x14ac:dyDescent="0.35">
      <c r="A169" s="42"/>
      <c r="B169" s="30"/>
      <c r="C169" s="153"/>
      <c r="D169" s="153"/>
    </row>
    <row r="170" spans="1:4" s="48" customFormat="1" x14ac:dyDescent="0.35">
      <c r="A170" s="42"/>
      <c r="B170" s="30"/>
      <c r="C170" s="153"/>
      <c r="D170" s="153"/>
    </row>
    <row r="171" spans="1:4" s="48" customFormat="1" x14ac:dyDescent="0.35">
      <c r="A171" s="42"/>
      <c r="B171" s="30"/>
      <c r="C171" s="153"/>
      <c r="D171" s="153"/>
    </row>
    <row r="172" spans="1:4" s="48" customFormat="1" x14ac:dyDescent="0.35">
      <c r="A172" s="42"/>
      <c r="B172" s="30"/>
      <c r="C172" s="153"/>
      <c r="D172" s="153"/>
    </row>
    <row r="173" spans="1:4" s="48" customFormat="1" x14ac:dyDescent="0.35">
      <c r="A173" s="42"/>
      <c r="B173" s="30"/>
      <c r="C173" s="153"/>
      <c r="D173" s="153"/>
    </row>
    <row r="174" spans="1:4" s="48" customFormat="1" x14ac:dyDescent="0.35">
      <c r="A174" s="42"/>
      <c r="B174" s="30"/>
      <c r="C174" s="153"/>
      <c r="D174" s="153"/>
    </row>
    <row r="175" spans="1:4" s="48" customFormat="1" x14ac:dyDescent="0.35">
      <c r="A175" s="42"/>
      <c r="B175" s="30"/>
      <c r="C175" s="153"/>
      <c r="D175" s="153"/>
    </row>
    <row r="176" spans="1:4" s="48" customFormat="1" x14ac:dyDescent="0.35">
      <c r="A176" s="42"/>
      <c r="B176" s="30"/>
      <c r="C176" s="153"/>
      <c r="D176" s="153"/>
    </row>
    <row r="177" spans="1:4" s="48" customFormat="1" x14ac:dyDescent="0.35">
      <c r="A177" s="42"/>
      <c r="B177" s="30"/>
      <c r="C177" s="153"/>
      <c r="D177" s="153"/>
    </row>
    <row r="178" spans="1:4" s="48" customFormat="1" x14ac:dyDescent="0.35">
      <c r="A178" s="42"/>
      <c r="B178" s="30"/>
      <c r="C178" s="153"/>
      <c r="D178" s="153"/>
    </row>
    <row r="179" spans="1:4" s="48" customFormat="1" x14ac:dyDescent="0.35">
      <c r="A179" s="42"/>
      <c r="B179" s="30"/>
      <c r="C179" s="153"/>
      <c r="D179" s="153"/>
    </row>
    <row r="180" spans="1:4" s="48" customFormat="1" x14ac:dyDescent="0.35">
      <c r="A180" s="42"/>
      <c r="B180" s="30"/>
      <c r="C180" s="153"/>
      <c r="D180" s="153"/>
    </row>
    <row r="181" spans="1:4" s="48" customFormat="1" x14ac:dyDescent="0.35">
      <c r="A181" s="42"/>
      <c r="B181" s="30"/>
      <c r="C181" s="153"/>
      <c r="D181" s="153"/>
    </row>
    <row r="182" spans="1:4" s="48" customFormat="1" x14ac:dyDescent="0.35">
      <c r="A182" s="42"/>
      <c r="B182" s="30"/>
      <c r="C182" s="153"/>
      <c r="D182" s="153"/>
    </row>
    <row r="183" spans="1:4" s="48" customFormat="1" x14ac:dyDescent="0.35">
      <c r="A183" s="42"/>
      <c r="B183" s="30"/>
      <c r="C183" s="153"/>
      <c r="D183" s="153"/>
    </row>
    <row r="184" spans="1:4" s="48" customFormat="1" x14ac:dyDescent="0.35">
      <c r="A184" s="42"/>
      <c r="B184" s="30"/>
      <c r="C184" s="153"/>
      <c r="D184" s="153"/>
    </row>
    <row r="185" spans="1:4" s="48" customFormat="1" x14ac:dyDescent="0.35">
      <c r="A185" s="42"/>
      <c r="B185" s="30"/>
      <c r="C185" s="153"/>
      <c r="D185" s="153"/>
    </row>
    <row r="186" spans="1:4" s="48" customFormat="1" x14ac:dyDescent="0.35">
      <c r="A186" s="42"/>
      <c r="B186" s="30"/>
      <c r="C186" s="153"/>
      <c r="D186" s="153"/>
    </row>
    <row r="187" spans="1:4" s="48" customFormat="1" x14ac:dyDescent="0.35">
      <c r="A187" s="42"/>
      <c r="B187" s="30"/>
      <c r="C187" s="153"/>
      <c r="D187" s="153"/>
    </row>
    <row r="188" spans="1:4" s="48" customFormat="1" x14ac:dyDescent="0.35">
      <c r="A188" s="42"/>
      <c r="B188" s="30"/>
      <c r="C188" s="153"/>
      <c r="D188" s="153"/>
    </row>
    <row r="189" spans="1:4" s="48" customFormat="1" x14ac:dyDescent="0.35">
      <c r="A189" s="42"/>
      <c r="B189" s="30"/>
      <c r="C189" s="153"/>
      <c r="D189" s="153"/>
    </row>
    <row r="190" spans="1:4" s="48" customFormat="1" x14ac:dyDescent="0.35">
      <c r="A190" s="42"/>
      <c r="B190" s="30"/>
      <c r="C190" s="153"/>
      <c r="D190" s="153"/>
    </row>
    <row r="191" spans="1:4" s="48" customFormat="1" x14ac:dyDescent="0.35">
      <c r="A191" s="42"/>
      <c r="B191" s="30"/>
      <c r="C191" s="153"/>
      <c r="D191" s="153"/>
    </row>
    <row r="192" spans="1:4" s="48" customFormat="1" x14ac:dyDescent="0.35">
      <c r="A192" s="42"/>
      <c r="B192" s="30"/>
      <c r="C192" s="153"/>
      <c r="D192" s="153"/>
    </row>
    <row r="193" spans="1:4" s="48" customFormat="1" x14ac:dyDescent="0.35">
      <c r="A193" s="42"/>
      <c r="B193" s="30"/>
      <c r="C193" s="153"/>
      <c r="D193" s="153"/>
    </row>
    <row r="194" spans="1:4" s="48" customFormat="1" x14ac:dyDescent="0.35">
      <c r="A194" s="42"/>
      <c r="B194" s="30"/>
      <c r="C194" s="153"/>
      <c r="D194" s="153"/>
    </row>
    <row r="195" spans="1:4" s="48" customFormat="1" x14ac:dyDescent="0.35">
      <c r="A195" s="42"/>
      <c r="B195" s="30"/>
      <c r="C195" s="153"/>
      <c r="D195" s="153"/>
    </row>
    <row r="196" spans="1:4" s="48" customFormat="1" x14ac:dyDescent="0.35">
      <c r="A196" s="42"/>
      <c r="B196" s="30"/>
      <c r="C196" s="153"/>
      <c r="D196" s="153"/>
    </row>
    <row r="197" spans="1:4" s="48" customFormat="1" x14ac:dyDescent="0.35">
      <c r="A197" s="42"/>
      <c r="B197" s="30"/>
      <c r="C197" s="153"/>
      <c r="D197" s="153"/>
    </row>
    <row r="198" spans="1:4" s="48" customFormat="1" x14ac:dyDescent="0.35">
      <c r="A198" s="42"/>
      <c r="B198" s="30"/>
      <c r="C198" s="153"/>
      <c r="D198" s="153"/>
    </row>
    <row r="199" spans="1:4" s="48" customFormat="1" x14ac:dyDescent="0.35">
      <c r="A199" s="42"/>
      <c r="B199" s="30"/>
      <c r="C199" s="153"/>
      <c r="D199" s="153"/>
    </row>
    <row r="200" spans="1:4" s="48" customFormat="1" x14ac:dyDescent="0.35">
      <c r="A200" s="42"/>
      <c r="B200" s="30"/>
      <c r="C200" s="153"/>
      <c r="D200" s="153"/>
    </row>
    <row r="201" spans="1:4" s="48" customFormat="1" x14ac:dyDescent="0.35">
      <c r="A201" s="42"/>
      <c r="B201" s="30"/>
      <c r="C201" s="153"/>
      <c r="D201" s="153"/>
    </row>
    <row r="202" spans="1:4" s="48" customFormat="1" x14ac:dyDescent="0.35">
      <c r="A202" s="42"/>
      <c r="B202" s="30"/>
      <c r="C202" s="153"/>
      <c r="D202" s="153"/>
    </row>
    <row r="203" spans="1:4" s="48" customFormat="1" x14ac:dyDescent="0.35">
      <c r="A203" s="42"/>
      <c r="B203" s="30"/>
      <c r="C203" s="153"/>
      <c r="D203" s="153"/>
    </row>
    <row r="204" spans="1:4" s="48" customFormat="1" x14ac:dyDescent="0.35">
      <c r="A204" s="42"/>
      <c r="B204" s="30"/>
      <c r="C204" s="153"/>
      <c r="D204" s="153"/>
    </row>
    <row r="205" spans="1:4" s="48" customFormat="1" x14ac:dyDescent="0.35">
      <c r="A205" s="42"/>
      <c r="B205" s="30"/>
      <c r="C205" s="153"/>
      <c r="D205" s="153"/>
    </row>
    <row r="206" spans="1:4" s="48" customFormat="1" x14ac:dyDescent="0.35">
      <c r="A206" s="42"/>
      <c r="B206" s="30"/>
      <c r="C206" s="153"/>
      <c r="D206" s="153"/>
    </row>
    <row r="207" spans="1:4" s="48" customFormat="1" x14ac:dyDescent="0.35">
      <c r="A207" s="42"/>
      <c r="B207" s="30"/>
      <c r="C207" s="153"/>
      <c r="D207" s="153"/>
    </row>
    <row r="208" spans="1:4" s="48" customFormat="1" x14ac:dyDescent="0.35">
      <c r="A208" s="42"/>
      <c r="B208" s="30"/>
      <c r="C208" s="153"/>
      <c r="D208" s="153"/>
    </row>
    <row r="209" spans="1:4" s="48" customFormat="1" x14ac:dyDescent="0.35">
      <c r="A209" s="42"/>
      <c r="B209" s="30"/>
      <c r="C209" s="153"/>
      <c r="D209" s="153"/>
    </row>
    <row r="210" spans="1:4" s="48" customFormat="1" x14ac:dyDescent="0.35">
      <c r="A210" s="42"/>
      <c r="B210" s="30"/>
      <c r="C210" s="153"/>
      <c r="D210" s="153"/>
    </row>
    <row r="211" spans="1:4" s="48" customFormat="1" x14ac:dyDescent="0.35">
      <c r="A211" s="42"/>
      <c r="B211" s="30"/>
      <c r="C211" s="153"/>
      <c r="D211" s="153"/>
    </row>
    <row r="212" spans="1:4" s="48" customFormat="1" x14ac:dyDescent="0.35">
      <c r="A212" s="42"/>
      <c r="B212" s="30"/>
      <c r="C212" s="153"/>
      <c r="D212" s="153"/>
    </row>
    <row r="213" spans="1:4" s="48" customFormat="1" x14ac:dyDescent="0.35">
      <c r="A213" s="42"/>
      <c r="B213" s="30"/>
      <c r="C213" s="153"/>
      <c r="D213" s="153"/>
    </row>
    <row r="214" spans="1:4" s="48" customFormat="1" x14ac:dyDescent="0.35">
      <c r="A214" s="42"/>
      <c r="B214" s="30"/>
      <c r="C214" s="153"/>
      <c r="D214" s="153"/>
    </row>
    <row r="215" spans="1:4" s="48" customFormat="1" x14ac:dyDescent="0.35">
      <c r="A215" s="42"/>
      <c r="B215" s="30"/>
      <c r="C215" s="153"/>
      <c r="D215" s="153"/>
    </row>
    <row r="216" spans="1:4" s="48" customFormat="1" x14ac:dyDescent="0.35">
      <c r="A216" s="42"/>
      <c r="B216" s="30"/>
      <c r="C216" s="153"/>
      <c r="D216" s="153"/>
    </row>
    <row r="217" spans="1:4" s="48" customFormat="1" x14ac:dyDescent="0.35">
      <c r="A217" s="42"/>
      <c r="B217" s="30"/>
      <c r="C217" s="153"/>
      <c r="D217" s="153"/>
    </row>
    <row r="218" spans="1:4" s="48" customFormat="1" x14ac:dyDescent="0.35">
      <c r="A218" s="42"/>
      <c r="B218" s="30"/>
      <c r="C218" s="153"/>
      <c r="D218" s="153"/>
    </row>
    <row r="219" spans="1:4" s="48" customFormat="1" x14ac:dyDescent="0.35">
      <c r="A219" s="42"/>
      <c r="B219" s="30"/>
      <c r="C219" s="153"/>
      <c r="D219" s="153"/>
    </row>
    <row r="220" spans="1:4" s="48" customFormat="1" x14ac:dyDescent="0.35">
      <c r="A220" s="42"/>
      <c r="B220" s="30"/>
      <c r="C220" s="153"/>
      <c r="D220" s="153"/>
    </row>
    <row r="221" spans="1:4" s="48" customFormat="1" x14ac:dyDescent="0.35">
      <c r="A221" s="42"/>
      <c r="B221" s="30"/>
      <c r="C221" s="153"/>
      <c r="D221" s="153"/>
    </row>
    <row r="222" spans="1:4" s="48" customFormat="1" x14ac:dyDescent="0.35">
      <c r="A222" s="42"/>
      <c r="B222" s="30"/>
      <c r="C222" s="153"/>
      <c r="D222" s="153"/>
    </row>
    <row r="223" spans="1:4" s="48" customFormat="1" x14ac:dyDescent="0.35">
      <c r="A223" s="42"/>
      <c r="B223" s="30"/>
      <c r="C223" s="153"/>
      <c r="D223" s="153"/>
    </row>
    <row r="224" spans="1:4" s="48" customFormat="1" x14ac:dyDescent="0.35">
      <c r="A224" s="42"/>
      <c r="B224" s="30"/>
      <c r="C224" s="153"/>
      <c r="D224" s="153"/>
    </row>
    <row r="225" spans="1:4" s="48" customFormat="1" x14ac:dyDescent="0.35">
      <c r="A225" s="42"/>
      <c r="B225" s="30"/>
      <c r="C225" s="153"/>
      <c r="D225" s="153"/>
    </row>
    <row r="226" spans="1:4" s="48" customFormat="1" x14ac:dyDescent="0.35">
      <c r="A226" s="42"/>
      <c r="B226" s="30"/>
      <c r="C226" s="153"/>
      <c r="D226" s="153"/>
    </row>
    <row r="227" spans="1:4" s="48" customFormat="1" x14ac:dyDescent="0.35">
      <c r="A227" s="42"/>
      <c r="B227" s="30"/>
      <c r="C227" s="153"/>
      <c r="D227" s="153"/>
    </row>
    <row r="228" spans="1:4" s="48" customFormat="1" x14ac:dyDescent="0.35">
      <c r="A228" s="42"/>
      <c r="B228" s="30"/>
      <c r="C228" s="153"/>
      <c r="D228" s="153"/>
    </row>
    <row r="229" spans="1:4" s="48" customFormat="1" x14ac:dyDescent="0.35">
      <c r="A229" s="42"/>
      <c r="B229" s="30"/>
      <c r="C229" s="153"/>
      <c r="D229" s="153"/>
    </row>
    <row r="230" spans="1:4" s="48" customFormat="1" x14ac:dyDescent="0.35">
      <c r="A230" s="42"/>
      <c r="B230" s="30"/>
      <c r="C230" s="153"/>
      <c r="D230" s="153"/>
    </row>
    <row r="231" spans="1:4" s="48" customFormat="1" x14ac:dyDescent="0.35">
      <c r="A231" s="42"/>
      <c r="B231" s="30"/>
      <c r="C231" s="153"/>
      <c r="D231" s="153"/>
    </row>
    <row r="232" spans="1:4" s="48" customFormat="1" x14ac:dyDescent="0.35">
      <c r="A232" s="42"/>
      <c r="B232" s="30"/>
      <c r="C232" s="153"/>
      <c r="D232" s="153"/>
    </row>
    <row r="233" spans="1:4" s="48" customFormat="1" x14ac:dyDescent="0.35">
      <c r="A233" s="42"/>
      <c r="B233" s="30"/>
      <c r="C233" s="153"/>
      <c r="D233" s="153"/>
    </row>
    <row r="234" spans="1:4" s="48" customFormat="1" x14ac:dyDescent="0.35">
      <c r="A234" s="42"/>
      <c r="B234" s="30"/>
      <c r="C234" s="153"/>
      <c r="D234" s="153"/>
    </row>
    <row r="235" spans="1:4" s="48" customFormat="1" x14ac:dyDescent="0.35">
      <c r="A235" s="42"/>
      <c r="B235" s="30"/>
      <c r="C235" s="153"/>
      <c r="D235" s="153"/>
    </row>
    <row r="236" spans="1:4" s="48" customFormat="1" x14ac:dyDescent="0.35">
      <c r="A236" s="42"/>
      <c r="B236" s="30"/>
      <c r="C236" s="153"/>
      <c r="D236" s="153"/>
    </row>
    <row r="237" spans="1:4" s="48" customFormat="1" x14ac:dyDescent="0.35">
      <c r="A237" s="42"/>
      <c r="B237" s="30"/>
      <c r="C237" s="153"/>
      <c r="D237" s="153"/>
    </row>
    <row r="238" spans="1:4" s="48" customFormat="1" x14ac:dyDescent="0.35">
      <c r="A238" s="42"/>
      <c r="B238" s="30"/>
      <c r="C238" s="153"/>
      <c r="D238" s="153"/>
    </row>
    <row r="239" spans="1:4" s="48" customFormat="1" x14ac:dyDescent="0.35">
      <c r="A239" s="42"/>
      <c r="B239" s="30"/>
      <c r="C239" s="153"/>
      <c r="D239" s="153"/>
    </row>
    <row r="240" spans="1:4" s="48" customFormat="1" x14ac:dyDescent="0.35">
      <c r="A240" s="42"/>
      <c r="B240" s="30"/>
      <c r="C240" s="153"/>
      <c r="D240" s="153"/>
    </row>
    <row r="241" spans="1:4" s="48" customFormat="1" x14ac:dyDescent="0.35">
      <c r="A241" s="42"/>
      <c r="B241" s="30"/>
      <c r="C241" s="153"/>
      <c r="D241" s="153"/>
    </row>
    <row r="242" spans="1:4" s="48" customFormat="1" x14ac:dyDescent="0.35">
      <c r="A242" s="42"/>
      <c r="B242" s="30"/>
      <c r="C242" s="153"/>
      <c r="D242" s="153"/>
    </row>
    <row r="243" spans="1:4" s="48" customFormat="1" x14ac:dyDescent="0.35">
      <c r="A243" s="42"/>
      <c r="B243" s="30"/>
      <c r="C243" s="153"/>
      <c r="D243" s="153"/>
    </row>
    <row r="244" spans="1:4" s="48" customFormat="1" x14ac:dyDescent="0.35">
      <c r="A244" s="42"/>
      <c r="B244" s="30"/>
      <c r="C244" s="153"/>
      <c r="D244" s="153"/>
    </row>
    <row r="245" spans="1:4" s="48" customFormat="1" x14ac:dyDescent="0.35">
      <c r="A245" s="42"/>
      <c r="B245" s="30"/>
      <c r="C245" s="153"/>
      <c r="D245" s="153"/>
    </row>
    <row r="246" spans="1:4" s="48" customFormat="1" x14ac:dyDescent="0.35">
      <c r="A246" s="42"/>
      <c r="B246" s="30"/>
      <c r="C246" s="153"/>
      <c r="D246" s="153"/>
    </row>
    <row r="247" spans="1:4" s="48" customFormat="1" x14ac:dyDescent="0.35">
      <c r="A247" s="42"/>
      <c r="B247" s="30"/>
      <c r="C247" s="153"/>
      <c r="D247" s="153"/>
    </row>
    <row r="248" spans="1:4" s="48" customFormat="1" x14ac:dyDescent="0.35">
      <c r="A248" s="42"/>
      <c r="B248" s="30"/>
      <c r="C248" s="153"/>
      <c r="D248" s="153"/>
    </row>
    <row r="249" spans="1:4" s="48" customFormat="1" x14ac:dyDescent="0.35">
      <c r="A249" s="42"/>
      <c r="B249" s="30"/>
      <c r="C249" s="153"/>
      <c r="D249" s="153"/>
    </row>
    <row r="250" spans="1:4" s="48" customFormat="1" x14ac:dyDescent="0.35">
      <c r="A250" s="42"/>
      <c r="B250" s="30"/>
      <c r="C250" s="153"/>
      <c r="D250" s="153"/>
    </row>
    <row r="251" spans="1:4" s="48" customFormat="1" x14ac:dyDescent="0.35">
      <c r="A251" s="42"/>
      <c r="B251" s="30"/>
      <c r="C251" s="153"/>
      <c r="D251" s="153"/>
    </row>
    <row r="252" spans="1:4" s="48" customFormat="1" x14ac:dyDescent="0.35">
      <c r="A252" s="42"/>
      <c r="B252" s="30"/>
      <c r="C252" s="153"/>
      <c r="D252" s="153"/>
    </row>
    <row r="253" spans="1:4" s="48" customFormat="1" x14ac:dyDescent="0.35">
      <c r="A253" s="42"/>
      <c r="B253" s="30"/>
      <c r="C253" s="153"/>
      <c r="D253" s="153"/>
    </row>
    <row r="254" spans="1:4" s="48" customFormat="1" x14ac:dyDescent="0.35">
      <c r="A254" s="42"/>
      <c r="B254" s="30"/>
      <c r="C254" s="153"/>
      <c r="D254" s="153"/>
    </row>
    <row r="255" spans="1:4" s="48" customFormat="1" x14ac:dyDescent="0.35">
      <c r="A255" s="42"/>
      <c r="B255" s="30"/>
      <c r="C255" s="153"/>
      <c r="D255" s="153"/>
    </row>
    <row r="256" spans="1:4" s="48" customFormat="1" x14ac:dyDescent="0.35">
      <c r="A256" s="42"/>
      <c r="B256" s="30"/>
      <c r="C256" s="153"/>
      <c r="D256" s="153"/>
    </row>
    <row r="257" spans="1:4" s="48" customFormat="1" x14ac:dyDescent="0.35">
      <c r="A257" s="42"/>
      <c r="B257" s="30"/>
      <c r="C257" s="153"/>
      <c r="D257" s="153"/>
    </row>
    <row r="258" spans="1:4" s="48" customFormat="1" x14ac:dyDescent="0.35">
      <c r="A258" s="42"/>
      <c r="B258" s="30"/>
      <c r="C258" s="153"/>
      <c r="D258" s="153"/>
    </row>
    <row r="259" spans="1:4" s="48" customFormat="1" x14ac:dyDescent="0.35">
      <c r="A259" s="42"/>
      <c r="B259" s="30"/>
      <c r="C259" s="153"/>
      <c r="D259" s="153"/>
    </row>
    <row r="260" spans="1:4" s="48" customFormat="1" x14ac:dyDescent="0.35">
      <c r="A260" s="42"/>
      <c r="B260" s="30"/>
      <c r="C260" s="153"/>
      <c r="D260" s="153"/>
    </row>
    <row r="261" spans="1:4" s="48" customFormat="1" x14ac:dyDescent="0.35">
      <c r="A261" s="42"/>
      <c r="B261" s="30"/>
      <c r="C261" s="153"/>
      <c r="D261" s="153"/>
    </row>
    <row r="262" spans="1:4" s="48" customFormat="1" x14ac:dyDescent="0.35">
      <c r="A262" s="42"/>
      <c r="B262" s="30"/>
      <c r="C262" s="153"/>
      <c r="D262" s="153"/>
    </row>
    <row r="263" spans="1:4" s="48" customFormat="1" x14ac:dyDescent="0.35">
      <c r="A263" s="42"/>
      <c r="B263" s="30"/>
      <c r="C263" s="153"/>
      <c r="D263" s="153"/>
    </row>
    <row r="264" spans="1:4" s="48" customFormat="1" x14ac:dyDescent="0.35">
      <c r="A264" s="42"/>
      <c r="B264" s="30"/>
      <c r="C264" s="153"/>
      <c r="D264" s="153"/>
    </row>
    <row r="265" spans="1:4" s="48" customFormat="1" x14ac:dyDescent="0.35">
      <c r="A265" s="42"/>
      <c r="B265" s="30"/>
      <c r="C265" s="153"/>
      <c r="D265" s="153"/>
    </row>
    <row r="266" spans="1:4" s="48" customFormat="1" x14ac:dyDescent="0.35">
      <c r="A266" s="42"/>
      <c r="B266" s="30"/>
      <c r="C266" s="153"/>
      <c r="D266" s="153"/>
    </row>
    <row r="267" spans="1:4" s="48" customFormat="1" x14ac:dyDescent="0.35">
      <c r="A267" s="42"/>
      <c r="B267" s="30"/>
      <c r="C267" s="153"/>
      <c r="D267" s="153"/>
    </row>
    <row r="268" spans="1:4" s="48" customFormat="1" x14ac:dyDescent="0.35">
      <c r="A268" s="42"/>
      <c r="B268" s="30"/>
      <c r="C268" s="153"/>
      <c r="D268" s="153"/>
    </row>
    <row r="269" spans="1:4" s="48" customFormat="1" x14ac:dyDescent="0.35">
      <c r="A269" s="42"/>
      <c r="B269" s="30"/>
      <c r="C269" s="153"/>
      <c r="D269" s="153"/>
    </row>
    <row r="270" spans="1:4" s="48" customFormat="1" x14ac:dyDescent="0.35">
      <c r="A270" s="42"/>
      <c r="B270" s="30"/>
      <c r="C270" s="153"/>
      <c r="D270" s="153"/>
    </row>
    <row r="271" spans="1:4" s="48" customFormat="1" x14ac:dyDescent="0.35">
      <c r="A271" s="42"/>
      <c r="B271" s="30"/>
      <c r="C271" s="153"/>
      <c r="D271" s="153"/>
    </row>
    <row r="272" spans="1:4" s="48" customFormat="1" x14ac:dyDescent="0.35">
      <c r="A272" s="42"/>
      <c r="B272" s="30"/>
      <c r="C272" s="153"/>
      <c r="D272" s="153"/>
    </row>
    <row r="273" spans="1:4" s="48" customFormat="1" x14ac:dyDescent="0.35">
      <c r="A273" s="42"/>
      <c r="B273" s="30"/>
      <c r="C273" s="153"/>
      <c r="D273" s="153"/>
    </row>
    <row r="274" spans="1:4" s="48" customFormat="1" x14ac:dyDescent="0.35">
      <c r="A274" s="42"/>
      <c r="B274" s="30"/>
      <c r="C274" s="153"/>
      <c r="D274" s="153"/>
    </row>
    <row r="275" spans="1:4" s="48" customFormat="1" x14ac:dyDescent="0.35">
      <c r="A275" s="42"/>
      <c r="B275" s="30"/>
      <c r="C275" s="153"/>
      <c r="D275" s="153"/>
    </row>
    <row r="276" spans="1:4" s="48" customFormat="1" x14ac:dyDescent="0.35">
      <c r="A276" s="42"/>
      <c r="B276" s="30"/>
      <c r="C276" s="153"/>
      <c r="D276" s="153"/>
    </row>
    <row r="277" spans="1:4" s="48" customFormat="1" x14ac:dyDescent="0.35">
      <c r="A277" s="42"/>
      <c r="B277" s="30"/>
      <c r="C277" s="153"/>
      <c r="D277" s="153"/>
    </row>
    <row r="278" spans="1:4" s="48" customFormat="1" x14ac:dyDescent="0.35">
      <c r="A278" s="42"/>
      <c r="B278" s="30"/>
      <c r="C278" s="153"/>
      <c r="D278" s="153"/>
    </row>
    <row r="279" spans="1:4" s="48" customFormat="1" x14ac:dyDescent="0.35">
      <c r="A279" s="42"/>
      <c r="B279" s="30"/>
      <c r="C279" s="153"/>
      <c r="D279" s="153"/>
    </row>
    <row r="280" spans="1:4" s="48" customFormat="1" x14ac:dyDescent="0.35">
      <c r="A280" s="42"/>
      <c r="B280" s="30"/>
      <c r="C280" s="153"/>
      <c r="D280" s="153"/>
    </row>
    <row r="281" spans="1:4" s="48" customFormat="1" x14ac:dyDescent="0.35">
      <c r="A281" s="42"/>
      <c r="B281" s="30"/>
      <c r="C281" s="153"/>
      <c r="D281" s="153"/>
    </row>
    <row r="282" spans="1:4" s="48" customFormat="1" x14ac:dyDescent="0.35">
      <c r="A282" s="42"/>
      <c r="B282" s="30"/>
      <c r="C282" s="153"/>
      <c r="D282" s="153"/>
    </row>
    <row r="283" spans="1:4" s="48" customFormat="1" x14ac:dyDescent="0.35">
      <c r="A283" s="42"/>
      <c r="B283" s="30"/>
      <c r="C283" s="153"/>
      <c r="D283" s="153"/>
    </row>
    <row r="284" spans="1:4" s="48" customFormat="1" x14ac:dyDescent="0.35">
      <c r="A284" s="42"/>
      <c r="B284" s="30"/>
      <c r="C284" s="153"/>
      <c r="D284" s="153"/>
    </row>
    <row r="285" spans="1:4" s="48" customFormat="1" x14ac:dyDescent="0.35">
      <c r="A285" s="42"/>
      <c r="B285" s="30"/>
      <c r="C285" s="153"/>
      <c r="D285" s="153"/>
    </row>
    <row r="286" spans="1:4" s="48" customFormat="1" x14ac:dyDescent="0.35">
      <c r="A286" s="42"/>
      <c r="B286" s="30"/>
      <c r="C286" s="153"/>
      <c r="D286" s="153"/>
    </row>
    <row r="287" spans="1:4" s="48" customFormat="1" x14ac:dyDescent="0.35">
      <c r="A287" s="42"/>
      <c r="B287" s="30"/>
      <c r="C287" s="153"/>
      <c r="D287" s="153"/>
    </row>
    <row r="288" spans="1:4" s="48" customFormat="1" x14ac:dyDescent="0.35">
      <c r="A288" s="42"/>
      <c r="B288" s="30"/>
      <c r="C288" s="153"/>
      <c r="D288" s="153"/>
    </row>
    <row r="289" spans="1:4" s="48" customFormat="1" x14ac:dyDescent="0.35">
      <c r="A289" s="42"/>
      <c r="B289" s="30"/>
      <c r="C289" s="153"/>
      <c r="D289" s="153"/>
    </row>
    <row r="290" spans="1:4" s="48" customFormat="1" x14ac:dyDescent="0.35">
      <c r="A290" s="42"/>
      <c r="B290" s="30"/>
      <c r="C290" s="153"/>
      <c r="D290" s="153"/>
    </row>
    <row r="291" spans="1:4" s="48" customFormat="1" x14ac:dyDescent="0.35">
      <c r="A291" s="42"/>
      <c r="B291" s="30"/>
      <c r="C291" s="153"/>
      <c r="D291" s="153"/>
    </row>
    <row r="292" spans="1:4" s="48" customFormat="1" x14ac:dyDescent="0.35">
      <c r="A292" s="42"/>
      <c r="B292" s="30"/>
      <c r="C292" s="153"/>
      <c r="D292" s="153"/>
    </row>
    <row r="293" spans="1:4" s="48" customFormat="1" x14ac:dyDescent="0.35">
      <c r="A293" s="42"/>
      <c r="B293" s="30"/>
      <c r="C293" s="153"/>
      <c r="D293" s="153"/>
    </row>
    <row r="294" spans="1:4" s="48" customFormat="1" x14ac:dyDescent="0.35">
      <c r="A294" s="42"/>
      <c r="B294" s="30"/>
      <c r="C294" s="153"/>
      <c r="D294" s="153"/>
    </row>
    <row r="295" spans="1:4" s="48" customFormat="1" x14ac:dyDescent="0.35">
      <c r="A295" s="42"/>
      <c r="B295" s="30"/>
      <c r="C295" s="153"/>
      <c r="D295" s="153"/>
    </row>
    <row r="296" spans="1:4" s="48" customFormat="1" x14ac:dyDescent="0.35">
      <c r="A296" s="42"/>
      <c r="B296" s="30"/>
      <c r="C296" s="153"/>
      <c r="D296" s="153"/>
    </row>
    <row r="297" spans="1:4" s="48" customFormat="1" x14ac:dyDescent="0.35">
      <c r="A297" s="42"/>
      <c r="B297" s="30"/>
      <c r="C297" s="153"/>
      <c r="D297" s="153"/>
    </row>
    <row r="298" spans="1:4" s="48" customFormat="1" x14ac:dyDescent="0.35">
      <c r="A298" s="42"/>
      <c r="B298" s="30"/>
      <c r="C298" s="153"/>
      <c r="D298" s="153"/>
    </row>
    <row r="299" spans="1:4" s="48" customFormat="1" x14ac:dyDescent="0.35">
      <c r="A299" s="42"/>
      <c r="B299" s="30"/>
      <c r="C299" s="153"/>
      <c r="D299" s="153"/>
    </row>
    <row r="300" spans="1:4" s="48" customFormat="1" x14ac:dyDescent="0.35">
      <c r="A300" s="42"/>
      <c r="B300" s="30"/>
      <c r="C300" s="153"/>
      <c r="D300" s="153"/>
    </row>
    <row r="301" spans="1:4" s="48" customFormat="1" x14ac:dyDescent="0.35">
      <c r="A301" s="42"/>
      <c r="B301" s="30"/>
      <c r="C301" s="153"/>
      <c r="D301" s="153"/>
    </row>
    <row r="302" spans="1:4" s="48" customFormat="1" x14ac:dyDescent="0.35">
      <c r="A302" s="42"/>
      <c r="B302" s="30"/>
      <c r="C302" s="153"/>
      <c r="D302" s="153"/>
    </row>
    <row r="303" spans="1:4" s="48" customFormat="1" x14ac:dyDescent="0.35">
      <c r="A303" s="42"/>
      <c r="B303" s="30"/>
      <c r="C303" s="153"/>
      <c r="D303" s="153"/>
    </row>
    <row r="304" spans="1:4" s="48" customFormat="1" x14ac:dyDescent="0.35">
      <c r="A304" s="42"/>
      <c r="B304" s="30"/>
      <c r="C304" s="153"/>
      <c r="D304" s="153"/>
    </row>
    <row r="305" spans="1:4" s="48" customFormat="1" x14ac:dyDescent="0.35">
      <c r="A305" s="42"/>
      <c r="B305" s="30"/>
      <c r="C305" s="153"/>
      <c r="D305" s="153"/>
    </row>
    <row r="306" spans="1:4" s="48" customFormat="1" x14ac:dyDescent="0.35">
      <c r="A306" s="42"/>
      <c r="B306" s="30"/>
      <c r="C306" s="153"/>
      <c r="D306" s="153"/>
    </row>
    <row r="307" spans="1:4" s="48" customFormat="1" x14ac:dyDescent="0.35">
      <c r="A307" s="42"/>
      <c r="B307" s="30"/>
      <c r="C307" s="153"/>
      <c r="D307" s="153"/>
    </row>
    <row r="308" spans="1:4" s="48" customFormat="1" x14ac:dyDescent="0.35">
      <c r="A308" s="42"/>
      <c r="B308" s="30"/>
      <c r="C308" s="153"/>
      <c r="D308" s="153"/>
    </row>
    <row r="309" spans="1:4" s="48" customFormat="1" x14ac:dyDescent="0.35">
      <c r="A309" s="42"/>
      <c r="B309" s="30"/>
      <c r="C309" s="153"/>
      <c r="D309" s="153"/>
    </row>
    <row r="310" spans="1:4" s="48" customFormat="1" x14ac:dyDescent="0.35">
      <c r="A310" s="42"/>
      <c r="B310" s="30"/>
      <c r="C310" s="153"/>
      <c r="D310" s="153"/>
    </row>
    <row r="311" spans="1:4" s="48" customFormat="1" x14ac:dyDescent="0.35">
      <c r="A311" s="42"/>
      <c r="B311" s="30"/>
      <c r="C311" s="153"/>
      <c r="D311" s="153"/>
    </row>
    <row r="312" spans="1:4" s="48" customFormat="1" x14ac:dyDescent="0.35">
      <c r="A312" s="42"/>
      <c r="B312" s="30"/>
      <c r="C312" s="153"/>
      <c r="D312" s="153"/>
    </row>
    <row r="313" spans="1:4" s="48" customFormat="1" x14ac:dyDescent="0.35">
      <c r="A313" s="42"/>
      <c r="B313" s="30"/>
      <c r="C313" s="153"/>
      <c r="D313" s="153"/>
    </row>
    <row r="314" spans="1:4" s="48" customFormat="1" x14ac:dyDescent="0.35">
      <c r="A314" s="42"/>
      <c r="B314" s="30"/>
      <c r="C314" s="153"/>
      <c r="D314" s="153"/>
    </row>
    <row r="315" spans="1:4" s="48" customFormat="1" x14ac:dyDescent="0.35">
      <c r="A315" s="42"/>
      <c r="B315" s="30"/>
      <c r="C315" s="153"/>
      <c r="D315" s="153"/>
    </row>
    <row r="316" spans="1:4" s="48" customFormat="1" x14ac:dyDescent="0.35">
      <c r="A316" s="42"/>
      <c r="B316" s="30"/>
      <c r="C316" s="153"/>
      <c r="D316" s="153"/>
    </row>
    <row r="317" spans="1:4" s="48" customFormat="1" x14ac:dyDescent="0.35">
      <c r="A317" s="42"/>
      <c r="B317" s="30"/>
      <c r="C317" s="153"/>
      <c r="D317" s="153"/>
    </row>
    <row r="318" spans="1:4" s="48" customFormat="1" x14ac:dyDescent="0.35">
      <c r="A318" s="42"/>
      <c r="B318" s="30"/>
      <c r="C318" s="153"/>
      <c r="D318" s="153"/>
    </row>
    <row r="319" spans="1:4" s="48" customFormat="1" x14ac:dyDescent="0.35">
      <c r="A319" s="42"/>
      <c r="B319" s="30"/>
      <c r="C319" s="153"/>
      <c r="D319" s="153"/>
    </row>
    <row r="320" spans="1:4" s="48" customFormat="1" x14ac:dyDescent="0.35">
      <c r="A320" s="42"/>
      <c r="B320" s="30"/>
      <c r="C320" s="153"/>
      <c r="D320" s="153"/>
    </row>
    <row r="321" spans="1:4" s="48" customFormat="1" x14ac:dyDescent="0.35">
      <c r="A321" s="42"/>
      <c r="B321" s="30"/>
      <c r="C321" s="153"/>
      <c r="D321" s="153"/>
    </row>
    <row r="322" spans="1:4" s="48" customFormat="1" x14ac:dyDescent="0.35">
      <c r="A322" s="42"/>
      <c r="B322" s="30"/>
      <c r="C322" s="153"/>
      <c r="D322" s="153"/>
    </row>
    <row r="323" spans="1:4" s="48" customFormat="1" x14ac:dyDescent="0.35">
      <c r="A323" s="42"/>
      <c r="B323" s="30"/>
      <c r="C323" s="153"/>
      <c r="D323" s="153"/>
    </row>
    <row r="324" spans="1:4" s="48" customFormat="1" x14ac:dyDescent="0.35">
      <c r="A324" s="42"/>
      <c r="B324" s="30"/>
      <c r="C324" s="153"/>
      <c r="D324" s="153"/>
    </row>
    <row r="325" spans="1:4" s="48" customFormat="1" x14ac:dyDescent="0.35">
      <c r="A325" s="42"/>
      <c r="B325" s="30"/>
      <c r="C325" s="153"/>
      <c r="D325" s="153"/>
    </row>
    <row r="326" spans="1:4" s="48" customFormat="1" x14ac:dyDescent="0.35">
      <c r="A326" s="42"/>
      <c r="B326" s="30"/>
      <c r="C326" s="153"/>
      <c r="D326" s="153"/>
    </row>
    <row r="327" spans="1:4" s="48" customFormat="1" x14ac:dyDescent="0.35">
      <c r="A327" s="42"/>
      <c r="B327" s="30"/>
      <c r="C327" s="153"/>
      <c r="D327" s="153"/>
    </row>
    <row r="328" spans="1:4" s="48" customFormat="1" x14ac:dyDescent="0.35">
      <c r="A328" s="42"/>
      <c r="B328" s="30"/>
      <c r="C328" s="153"/>
      <c r="D328" s="153"/>
    </row>
    <row r="329" spans="1:4" s="48" customFormat="1" x14ac:dyDescent="0.35">
      <c r="A329" s="42"/>
      <c r="B329" s="30"/>
      <c r="C329" s="153"/>
      <c r="D329" s="153"/>
    </row>
    <row r="330" spans="1:4" s="48" customFormat="1" x14ac:dyDescent="0.35">
      <c r="A330" s="42"/>
      <c r="B330" s="30"/>
      <c r="C330" s="153"/>
      <c r="D330" s="153"/>
    </row>
    <row r="331" spans="1:4" s="48" customFormat="1" x14ac:dyDescent="0.35">
      <c r="A331" s="42"/>
      <c r="B331" s="30"/>
      <c r="C331" s="153"/>
      <c r="D331" s="153"/>
    </row>
    <row r="332" spans="1:4" s="48" customFormat="1" x14ac:dyDescent="0.35">
      <c r="A332" s="42"/>
      <c r="B332" s="30"/>
      <c r="C332" s="153"/>
      <c r="D332" s="153"/>
    </row>
    <row r="333" spans="1:4" s="48" customFormat="1" x14ac:dyDescent="0.35">
      <c r="A333" s="42"/>
      <c r="B333" s="30"/>
      <c r="C333" s="153"/>
      <c r="D333" s="153"/>
    </row>
    <row r="334" spans="1:4" s="48" customFormat="1" x14ac:dyDescent="0.35">
      <c r="A334" s="42"/>
      <c r="B334" s="30"/>
      <c r="C334" s="153"/>
      <c r="D334" s="153"/>
    </row>
    <row r="335" spans="1:4" s="48" customFormat="1" x14ac:dyDescent="0.35">
      <c r="A335" s="42"/>
      <c r="B335" s="30"/>
      <c r="C335" s="153"/>
      <c r="D335" s="153"/>
    </row>
    <row r="336" spans="1:4" s="48" customFormat="1" x14ac:dyDescent="0.35">
      <c r="A336" s="42"/>
      <c r="B336" s="30"/>
      <c r="C336" s="153"/>
      <c r="D336" s="153"/>
    </row>
    <row r="337" spans="1:4" s="48" customFormat="1" x14ac:dyDescent="0.35">
      <c r="A337" s="42"/>
      <c r="B337" s="289"/>
      <c r="C337" s="153"/>
      <c r="D337" s="153"/>
    </row>
    <row r="338" spans="1:4" s="48" customFormat="1" x14ac:dyDescent="0.35">
      <c r="A338" s="42"/>
      <c r="B338" s="30"/>
      <c r="C338" s="153"/>
      <c r="D338" s="153"/>
    </row>
    <row r="339" spans="1:4" s="48" customFormat="1" x14ac:dyDescent="0.35">
      <c r="A339" s="42"/>
      <c r="B339" s="30"/>
      <c r="C339" s="153"/>
      <c r="D339" s="153"/>
    </row>
    <row r="340" spans="1:4" s="48" customFormat="1" x14ac:dyDescent="0.35">
      <c r="A340" s="290"/>
      <c r="B340" s="30"/>
      <c r="C340" s="153"/>
      <c r="D340" s="153"/>
    </row>
    <row r="341" spans="1:4" s="48" customFormat="1" x14ac:dyDescent="0.35">
      <c r="A341" s="42"/>
      <c r="B341" s="30"/>
      <c r="C341" s="291"/>
      <c r="D341" s="153"/>
    </row>
    <row r="342" spans="1:4" s="48" customFormat="1" x14ac:dyDescent="0.35">
      <c r="A342" s="42"/>
      <c r="B342" s="30"/>
      <c r="C342" s="153"/>
      <c r="D342" s="153"/>
    </row>
    <row r="343" spans="1:4" s="48" customFormat="1" x14ac:dyDescent="0.35">
      <c r="A343" s="42"/>
      <c r="B343" s="30"/>
      <c r="C343" s="153"/>
      <c r="D343" s="153"/>
    </row>
    <row r="344" spans="1:4" s="48" customFormat="1" x14ac:dyDescent="0.35">
      <c r="A344" s="42"/>
      <c r="B344" s="30"/>
      <c r="C344" s="153"/>
      <c r="D344" s="153"/>
    </row>
    <row r="345" spans="1:4" s="48" customFormat="1" x14ac:dyDescent="0.35">
      <c r="A345" s="42"/>
      <c r="B345" s="30"/>
      <c r="C345" s="153"/>
      <c r="D345" s="153"/>
    </row>
    <row r="346" spans="1:4" s="48" customFormat="1" x14ac:dyDescent="0.35">
      <c r="A346" s="42"/>
      <c r="B346" s="30"/>
      <c r="C346" s="153"/>
      <c r="D346" s="153"/>
    </row>
    <row r="347" spans="1:4" s="48" customFormat="1" x14ac:dyDescent="0.35">
      <c r="A347" s="42"/>
      <c r="B347" s="30"/>
      <c r="C347" s="153"/>
      <c r="D347" s="153"/>
    </row>
    <row r="348" spans="1:4" s="48" customFormat="1" x14ac:dyDescent="0.35">
      <c r="A348" s="42"/>
      <c r="B348" s="30"/>
      <c r="C348" s="153"/>
      <c r="D348" s="153"/>
    </row>
    <row r="349" spans="1:4" s="48" customFormat="1" x14ac:dyDescent="0.35">
      <c r="A349" s="42"/>
      <c r="B349" s="30"/>
      <c r="C349" s="153"/>
      <c r="D349" s="153"/>
    </row>
    <row r="350" spans="1:4" s="48" customFormat="1" x14ac:dyDescent="0.35">
      <c r="A350" s="42"/>
      <c r="B350" s="30"/>
      <c r="C350" s="153"/>
      <c r="D350" s="153"/>
    </row>
    <row r="351" spans="1:4" s="48" customFormat="1" x14ac:dyDescent="0.35">
      <c r="A351" s="42"/>
      <c r="B351" s="30"/>
      <c r="C351" s="153"/>
      <c r="D351" s="153"/>
    </row>
    <row r="352" spans="1:4" s="48" customFormat="1" x14ac:dyDescent="0.35">
      <c r="A352" s="42"/>
      <c r="B352" s="30"/>
      <c r="C352" s="153"/>
      <c r="D352" s="153"/>
    </row>
    <row r="353" spans="1:4" s="48" customFormat="1" x14ac:dyDescent="0.35">
      <c r="A353" s="42"/>
      <c r="B353" s="30"/>
      <c r="C353" s="153"/>
      <c r="D353" s="153"/>
    </row>
    <row r="354" spans="1:4" s="48" customFormat="1" x14ac:dyDescent="0.35">
      <c r="A354" s="42"/>
      <c r="B354" s="30"/>
      <c r="C354" s="153"/>
      <c r="D354" s="153"/>
    </row>
    <row r="355" spans="1:4" s="48" customFormat="1" x14ac:dyDescent="0.35">
      <c r="A355" s="42"/>
      <c r="B355" s="30"/>
      <c r="C355" s="153"/>
      <c r="D355" s="153"/>
    </row>
    <row r="356" spans="1:4" s="48" customFormat="1" x14ac:dyDescent="0.35">
      <c r="A356" s="42"/>
      <c r="B356" s="30"/>
      <c r="C356" s="153"/>
      <c r="D356" s="153"/>
    </row>
    <row r="357" spans="1:4" s="48" customFormat="1" x14ac:dyDescent="0.35">
      <c r="A357" s="42"/>
      <c r="B357" s="30"/>
      <c r="C357" s="153"/>
      <c r="D357" s="153"/>
    </row>
    <row r="358" spans="1:4" s="48" customFormat="1" x14ac:dyDescent="0.35">
      <c r="A358" s="42"/>
      <c r="B358" s="30"/>
      <c r="C358" s="153"/>
      <c r="D358" s="153"/>
    </row>
    <row r="359" spans="1:4" s="48" customFormat="1" x14ac:dyDescent="0.35">
      <c r="A359" s="42"/>
      <c r="B359" s="30"/>
      <c r="C359" s="153"/>
      <c r="D359" s="153"/>
    </row>
    <row r="360" spans="1:4" s="48" customFormat="1" x14ac:dyDescent="0.35">
      <c r="A360" s="42"/>
      <c r="B360" s="30"/>
      <c r="C360" s="153"/>
      <c r="D360" s="153"/>
    </row>
    <row r="361" spans="1:4" s="48" customFormat="1" x14ac:dyDescent="0.35">
      <c r="A361" s="42"/>
      <c r="B361" s="30"/>
      <c r="C361" s="153"/>
      <c r="D361" s="153"/>
    </row>
    <row r="362" spans="1:4" s="48" customFormat="1" x14ac:dyDescent="0.35">
      <c r="A362" s="42"/>
      <c r="B362" s="30"/>
      <c r="C362" s="153"/>
      <c r="D362" s="153"/>
    </row>
    <row r="363" spans="1:4" s="48" customFormat="1" x14ac:dyDescent="0.35">
      <c r="A363" s="42"/>
      <c r="B363" s="30"/>
      <c r="C363" s="153"/>
      <c r="D363" s="153"/>
    </row>
    <row r="364" spans="1:4" s="48" customFormat="1" x14ac:dyDescent="0.35">
      <c r="A364" s="42"/>
      <c r="B364" s="30"/>
      <c r="C364" s="153"/>
      <c r="D364" s="153"/>
    </row>
    <row r="365" spans="1:4" s="48" customFormat="1" x14ac:dyDescent="0.35">
      <c r="A365" s="42"/>
      <c r="B365" s="30"/>
      <c r="C365" s="153"/>
      <c r="D365" s="153"/>
    </row>
    <row r="366" spans="1:4" s="48" customFormat="1" x14ac:dyDescent="0.35">
      <c r="A366" s="42"/>
      <c r="B366" s="30"/>
      <c r="C366" s="153"/>
      <c r="D366" s="153"/>
    </row>
    <row r="367" spans="1:4" s="48" customFormat="1" x14ac:dyDescent="0.35">
      <c r="A367" s="42"/>
      <c r="B367" s="30"/>
      <c r="C367" s="153"/>
      <c r="D367" s="153"/>
    </row>
    <row r="368" spans="1:4" s="48" customFormat="1" x14ac:dyDescent="0.35">
      <c r="A368" s="42"/>
      <c r="B368" s="30"/>
      <c r="C368" s="153"/>
      <c r="D368" s="153"/>
    </row>
    <row r="369" spans="1:4" s="48" customFormat="1" x14ac:dyDescent="0.35">
      <c r="A369" s="42"/>
      <c r="B369" s="30"/>
      <c r="C369" s="153"/>
      <c r="D369" s="153"/>
    </row>
    <row r="370" spans="1:4" s="48" customFormat="1" x14ac:dyDescent="0.35">
      <c r="A370" s="42"/>
      <c r="B370" s="30"/>
      <c r="C370" s="153"/>
      <c r="D370" s="153"/>
    </row>
    <row r="371" spans="1:4" s="48" customFormat="1" x14ac:dyDescent="0.35">
      <c r="A371" s="42"/>
      <c r="B371" s="30"/>
      <c r="C371" s="153"/>
      <c r="D371" s="153"/>
    </row>
    <row r="372" spans="1:4" s="48" customFormat="1" x14ac:dyDescent="0.35">
      <c r="A372" s="42"/>
      <c r="B372" s="30"/>
      <c r="C372" s="153"/>
      <c r="D372" s="153"/>
    </row>
    <row r="373" spans="1:4" s="48" customFormat="1" x14ac:dyDescent="0.35">
      <c r="A373" s="42"/>
      <c r="B373" s="30"/>
      <c r="C373" s="153"/>
      <c r="D373" s="153"/>
    </row>
    <row r="374" spans="1:4" s="48" customFormat="1" x14ac:dyDescent="0.35">
      <c r="A374" s="42"/>
      <c r="B374" s="30"/>
      <c r="C374" s="153"/>
      <c r="D374" s="153"/>
    </row>
    <row r="375" spans="1:4" s="48" customFormat="1" x14ac:dyDescent="0.35">
      <c r="A375" s="42"/>
      <c r="B375" s="30"/>
      <c r="C375" s="153"/>
      <c r="D375" s="153"/>
    </row>
    <row r="376" spans="1:4" s="48" customFormat="1" x14ac:dyDescent="0.35">
      <c r="A376" s="42"/>
      <c r="B376" s="30"/>
      <c r="C376" s="153"/>
      <c r="D376" s="153"/>
    </row>
    <row r="377" spans="1:4" s="48" customFormat="1" x14ac:dyDescent="0.35">
      <c r="A377" s="42"/>
      <c r="B377" s="30"/>
      <c r="C377" s="153"/>
      <c r="D377" s="153"/>
    </row>
    <row r="378" spans="1:4" s="48" customFormat="1" x14ac:dyDescent="0.35">
      <c r="A378" s="42"/>
      <c r="B378" s="30"/>
      <c r="C378" s="153"/>
      <c r="D378" s="153"/>
    </row>
    <row r="379" spans="1:4" s="48" customFormat="1" x14ac:dyDescent="0.35">
      <c r="A379" s="42"/>
      <c r="B379" s="30"/>
      <c r="C379" s="153"/>
      <c r="D379" s="153"/>
    </row>
    <row r="380" spans="1:4" s="48" customFormat="1" x14ac:dyDescent="0.35">
      <c r="A380" s="42"/>
      <c r="B380" s="30"/>
      <c r="C380" s="153"/>
      <c r="D380" s="153"/>
    </row>
    <row r="381" spans="1:4" s="48" customFormat="1" x14ac:dyDescent="0.35">
      <c r="A381" s="42"/>
      <c r="B381" s="30"/>
      <c r="C381" s="153"/>
      <c r="D381" s="153"/>
    </row>
    <row r="382" spans="1:4" s="48" customFormat="1" x14ac:dyDescent="0.35">
      <c r="A382" s="42"/>
      <c r="B382" s="30"/>
      <c r="C382" s="153"/>
      <c r="D382" s="153"/>
    </row>
    <row r="383" spans="1:4" s="48" customFormat="1" x14ac:dyDescent="0.35">
      <c r="A383" s="42"/>
      <c r="B383" s="30"/>
      <c r="C383" s="153"/>
      <c r="D383" s="153"/>
    </row>
    <row r="384" spans="1:4" s="48" customFormat="1" x14ac:dyDescent="0.35">
      <c r="A384" s="42"/>
      <c r="B384" s="30"/>
      <c r="C384" s="153"/>
      <c r="D384" s="153"/>
    </row>
    <row r="385" spans="1:4" s="48" customFormat="1" x14ac:dyDescent="0.35">
      <c r="A385" s="42"/>
      <c r="B385" s="30"/>
      <c r="C385" s="153"/>
      <c r="D385" s="153"/>
    </row>
    <row r="386" spans="1:4" s="48" customFormat="1" x14ac:dyDescent="0.35">
      <c r="A386" s="42"/>
      <c r="B386" s="30"/>
      <c r="C386" s="153"/>
      <c r="D386" s="153"/>
    </row>
    <row r="387" spans="1:4" s="48" customFormat="1" x14ac:dyDescent="0.35">
      <c r="A387" s="42"/>
      <c r="B387" s="30"/>
      <c r="C387" s="153"/>
      <c r="D387" s="153"/>
    </row>
    <row r="388" spans="1:4" s="48" customFormat="1" x14ac:dyDescent="0.35">
      <c r="A388" s="42"/>
      <c r="B388" s="30"/>
      <c r="C388" s="153"/>
      <c r="D388" s="153"/>
    </row>
    <row r="389" spans="1:4" s="48" customFormat="1" x14ac:dyDescent="0.35">
      <c r="A389" s="42"/>
      <c r="B389" s="30"/>
      <c r="C389" s="153"/>
      <c r="D389" s="153"/>
    </row>
    <row r="390" spans="1:4" s="48" customFormat="1" x14ac:dyDescent="0.35">
      <c r="A390" s="42"/>
      <c r="B390" s="30"/>
      <c r="C390" s="153"/>
      <c r="D390" s="153"/>
    </row>
    <row r="391" spans="1:4" s="48" customFormat="1" x14ac:dyDescent="0.35">
      <c r="A391" s="42"/>
      <c r="B391" s="30"/>
      <c r="C391" s="153"/>
      <c r="D391" s="153"/>
    </row>
    <row r="392" spans="1:4" s="48" customFormat="1" x14ac:dyDescent="0.35">
      <c r="A392" s="42"/>
      <c r="B392" s="30"/>
      <c r="C392" s="153"/>
      <c r="D392" s="153"/>
    </row>
    <row r="393" spans="1:4" s="48" customFormat="1" x14ac:dyDescent="0.35">
      <c r="A393" s="42"/>
      <c r="B393" s="30"/>
      <c r="C393" s="153"/>
      <c r="D393" s="153"/>
    </row>
    <row r="394" spans="1:4" s="48" customFormat="1" x14ac:dyDescent="0.35">
      <c r="A394" s="42"/>
      <c r="B394" s="30"/>
      <c r="C394" s="153"/>
      <c r="D394" s="153"/>
    </row>
    <row r="395" spans="1:4" s="48" customFormat="1" x14ac:dyDescent="0.35">
      <c r="A395" s="42"/>
      <c r="B395" s="30"/>
      <c r="C395" s="153"/>
      <c r="D395" s="153"/>
    </row>
    <row r="396" spans="1:4" s="48" customFormat="1" x14ac:dyDescent="0.35">
      <c r="A396" s="42"/>
      <c r="B396" s="30"/>
      <c r="C396" s="153"/>
      <c r="D396" s="153"/>
    </row>
    <row r="397" spans="1:4" s="48" customFormat="1" x14ac:dyDescent="0.35">
      <c r="A397" s="42"/>
      <c r="B397" s="30"/>
      <c r="C397" s="153"/>
      <c r="D397" s="153"/>
    </row>
    <row r="398" spans="1:4" s="48" customFormat="1" x14ac:dyDescent="0.35">
      <c r="A398" s="42"/>
      <c r="B398" s="30"/>
      <c r="C398" s="153"/>
      <c r="D398" s="153"/>
    </row>
    <row r="399" spans="1:4" s="48" customFormat="1" x14ac:dyDescent="0.35">
      <c r="A399" s="42"/>
      <c r="B399" s="30"/>
      <c r="C399" s="153"/>
      <c r="D399" s="153"/>
    </row>
    <row r="400" spans="1:4" s="48" customFormat="1" x14ac:dyDescent="0.35">
      <c r="A400" s="42"/>
      <c r="B400" s="30"/>
      <c r="C400" s="153"/>
      <c r="D400" s="153"/>
    </row>
    <row r="401" spans="1:4" s="48" customFormat="1" x14ac:dyDescent="0.35">
      <c r="A401" s="42"/>
      <c r="B401" s="30"/>
      <c r="C401" s="153"/>
      <c r="D401" s="153"/>
    </row>
    <row r="402" spans="1:4" s="48" customFormat="1" x14ac:dyDescent="0.35">
      <c r="A402" s="42"/>
      <c r="B402" s="30"/>
      <c r="C402" s="153"/>
      <c r="D402" s="153"/>
    </row>
    <row r="403" spans="1:4" s="48" customFormat="1" x14ac:dyDescent="0.35">
      <c r="A403" s="42"/>
      <c r="B403" s="30"/>
      <c r="C403" s="153"/>
      <c r="D403" s="153"/>
    </row>
    <row r="404" spans="1:4" s="48" customFormat="1" x14ac:dyDescent="0.35">
      <c r="A404" s="42"/>
      <c r="B404" s="30"/>
      <c r="C404" s="153"/>
      <c r="D404" s="153"/>
    </row>
    <row r="405" spans="1:4" s="48" customFormat="1" x14ac:dyDescent="0.35">
      <c r="A405" s="42"/>
      <c r="B405" s="30"/>
      <c r="C405" s="153"/>
      <c r="D405" s="153"/>
    </row>
    <row r="406" spans="1:4" s="48" customFormat="1" x14ac:dyDescent="0.35">
      <c r="A406" s="42"/>
      <c r="B406" s="30"/>
      <c r="C406" s="153"/>
      <c r="D406" s="153"/>
    </row>
    <row r="407" spans="1:4" s="48" customFormat="1" x14ac:dyDescent="0.35">
      <c r="A407" s="42"/>
      <c r="B407" s="30"/>
      <c r="C407" s="153"/>
      <c r="D407" s="153"/>
    </row>
    <row r="408" spans="1:4" s="48" customFormat="1" x14ac:dyDescent="0.35">
      <c r="A408" s="42"/>
      <c r="B408" s="30"/>
      <c r="C408" s="153"/>
      <c r="D408" s="153"/>
    </row>
    <row r="409" spans="1:4" s="48" customFormat="1" x14ac:dyDescent="0.35">
      <c r="A409" s="42"/>
      <c r="B409" s="30"/>
      <c r="C409" s="153"/>
      <c r="D409" s="153"/>
    </row>
    <row r="410" spans="1:4" s="48" customFormat="1" x14ac:dyDescent="0.35">
      <c r="A410" s="42"/>
      <c r="B410" s="30"/>
      <c r="C410" s="153"/>
      <c r="D410" s="153"/>
    </row>
    <row r="411" spans="1:4" s="48" customFormat="1" x14ac:dyDescent="0.35">
      <c r="A411" s="42"/>
      <c r="B411" s="30"/>
      <c r="C411" s="153"/>
      <c r="D411" s="153"/>
    </row>
    <row r="412" spans="1:4" s="48" customFormat="1" x14ac:dyDescent="0.35">
      <c r="A412" s="42"/>
      <c r="B412" s="30"/>
      <c r="C412" s="153"/>
      <c r="D412" s="153"/>
    </row>
    <row r="413" spans="1:4" s="48" customFormat="1" x14ac:dyDescent="0.35">
      <c r="A413" s="42"/>
      <c r="B413" s="30"/>
      <c r="C413" s="153"/>
      <c r="D413" s="153"/>
    </row>
    <row r="414" spans="1:4" s="48" customFormat="1" x14ac:dyDescent="0.35">
      <c r="A414" s="42"/>
      <c r="B414" s="30"/>
      <c r="C414" s="153"/>
      <c r="D414" s="153"/>
    </row>
    <row r="415" spans="1:4" s="48" customFormat="1" x14ac:dyDescent="0.35">
      <c r="A415" s="42"/>
      <c r="B415" s="30"/>
      <c r="C415" s="153"/>
      <c r="D415" s="153"/>
    </row>
    <row r="416" spans="1:4" s="48" customFormat="1" x14ac:dyDescent="0.35">
      <c r="A416" s="42"/>
      <c r="B416" s="30"/>
      <c r="C416" s="153"/>
      <c r="D416" s="153"/>
    </row>
    <row r="417" spans="1:4" s="48" customFormat="1" x14ac:dyDescent="0.35">
      <c r="A417" s="42"/>
      <c r="B417" s="30"/>
      <c r="C417" s="153"/>
      <c r="D417" s="153"/>
    </row>
    <row r="418" spans="1:4" s="48" customFormat="1" x14ac:dyDescent="0.35">
      <c r="A418" s="42"/>
      <c r="B418" s="30"/>
      <c r="C418" s="153"/>
      <c r="D418" s="153"/>
    </row>
    <row r="419" spans="1:4" s="48" customFormat="1" x14ac:dyDescent="0.35">
      <c r="A419" s="42"/>
      <c r="B419" s="30"/>
      <c r="C419" s="153"/>
      <c r="D419" s="153"/>
    </row>
    <row r="420" spans="1:4" s="48" customFormat="1" x14ac:dyDescent="0.35">
      <c r="A420" s="42"/>
      <c r="B420" s="30"/>
      <c r="C420" s="153"/>
      <c r="D420" s="153"/>
    </row>
    <row r="421" spans="1:4" s="48" customFormat="1" x14ac:dyDescent="0.35">
      <c r="A421" s="42"/>
      <c r="B421" s="30"/>
      <c r="C421" s="153"/>
      <c r="D421" s="153"/>
    </row>
    <row r="422" spans="1:4" s="48" customFormat="1" x14ac:dyDescent="0.35">
      <c r="A422" s="42"/>
      <c r="B422" s="30"/>
      <c r="C422" s="153"/>
      <c r="D422" s="153"/>
    </row>
    <row r="423" spans="1:4" s="48" customFormat="1" x14ac:dyDescent="0.35">
      <c r="A423" s="42"/>
      <c r="B423" s="30"/>
      <c r="C423" s="153"/>
      <c r="D423" s="153"/>
    </row>
    <row r="424" spans="1:4" s="48" customFormat="1" x14ac:dyDescent="0.35">
      <c r="A424" s="42"/>
      <c r="B424" s="30"/>
      <c r="C424" s="153"/>
      <c r="D424" s="153"/>
    </row>
    <row r="425" spans="1:4" s="48" customFormat="1" x14ac:dyDescent="0.35">
      <c r="A425" s="42"/>
      <c r="B425" s="30"/>
      <c r="C425" s="153"/>
      <c r="D425" s="153"/>
    </row>
    <row r="426" spans="1:4" s="48" customFormat="1" x14ac:dyDescent="0.35">
      <c r="A426" s="42"/>
      <c r="B426" s="30"/>
      <c r="C426" s="153"/>
      <c r="D426" s="153"/>
    </row>
    <row r="427" spans="1:4" s="48" customFormat="1" x14ac:dyDescent="0.35">
      <c r="A427" s="42"/>
      <c r="B427" s="30"/>
      <c r="C427" s="153"/>
      <c r="D427" s="153"/>
    </row>
    <row r="428" spans="1:4" s="48" customFormat="1" x14ac:dyDescent="0.35">
      <c r="A428" s="42"/>
      <c r="B428" s="30"/>
      <c r="C428" s="153"/>
      <c r="D428" s="153"/>
    </row>
    <row r="429" spans="1:4" s="48" customFormat="1" x14ac:dyDescent="0.35">
      <c r="A429" s="42"/>
      <c r="B429" s="30"/>
      <c r="C429" s="153"/>
      <c r="D429" s="153"/>
    </row>
    <row r="430" spans="1:4" s="48" customFormat="1" x14ac:dyDescent="0.35">
      <c r="A430" s="42"/>
      <c r="B430" s="30"/>
      <c r="C430" s="153"/>
      <c r="D430" s="153"/>
    </row>
    <row r="431" spans="1:4" s="48" customFormat="1" x14ac:dyDescent="0.35">
      <c r="A431" s="42"/>
      <c r="B431" s="30"/>
      <c r="C431" s="153"/>
      <c r="D431" s="153"/>
    </row>
    <row r="432" spans="1:4" s="48" customFormat="1" x14ac:dyDescent="0.35">
      <c r="A432" s="42"/>
      <c r="B432" s="30"/>
      <c r="C432" s="153"/>
      <c r="D432" s="153"/>
    </row>
    <row r="433" spans="1:4" s="48" customFormat="1" x14ac:dyDescent="0.35">
      <c r="A433" s="42"/>
      <c r="B433" s="30"/>
      <c r="C433" s="153"/>
      <c r="D433" s="153"/>
    </row>
    <row r="434" spans="1:4" s="48" customFormat="1" x14ac:dyDescent="0.35">
      <c r="A434" s="42"/>
      <c r="B434" s="30"/>
      <c r="C434" s="153"/>
      <c r="D434" s="153"/>
    </row>
    <row r="435" spans="1:4" s="48" customFormat="1" x14ac:dyDescent="0.35">
      <c r="A435" s="42"/>
      <c r="B435" s="30"/>
      <c r="C435" s="153"/>
      <c r="D435" s="153"/>
    </row>
    <row r="436" spans="1:4" s="48" customFormat="1" x14ac:dyDescent="0.35">
      <c r="A436" s="42"/>
      <c r="B436" s="30"/>
      <c r="C436" s="153"/>
      <c r="D436" s="153"/>
    </row>
    <row r="437" spans="1:4" s="48" customFormat="1" x14ac:dyDescent="0.35">
      <c r="A437" s="42"/>
      <c r="B437" s="30"/>
      <c r="C437" s="153"/>
      <c r="D437" s="153"/>
    </row>
    <row r="438" spans="1:4" s="48" customFormat="1" x14ac:dyDescent="0.35">
      <c r="A438" s="42"/>
      <c r="B438" s="30"/>
      <c r="C438" s="153"/>
      <c r="D438" s="153"/>
    </row>
    <row r="439" spans="1:4" s="48" customFormat="1" x14ac:dyDescent="0.35">
      <c r="A439" s="42"/>
      <c r="B439" s="30"/>
      <c r="C439" s="153"/>
      <c r="D439" s="153"/>
    </row>
    <row r="440" spans="1:4" s="48" customFormat="1" x14ac:dyDescent="0.35">
      <c r="A440" s="42"/>
      <c r="B440" s="30"/>
      <c r="C440" s="153"/>
      <c r="D440" s="153"/>
    </row>
    <row r="441" spans="1:4" s="48" customFormat="1" x14ac:dyDescent="0.35">
      <c r="A441" s="42"/>
      <c r="B441" s="30"/>
      <c r="C441" s="153"/>
      <c r="D441" s="153"/>
    </row>
    <row r="442" spans="1:4" s="48" customFormat="1" x14ac:dyDescent="0.35">
      <c r="A442" s="42"/>
      <c r="B442" s="30"/>
      <c r="C442" s="292"/>
      <c r="D442" s="293"/>
    </row>
    <row r="443" spans="1:4" s="48" customFormat="1" x14ac:dyDescent="0.35">
      <c r="A443" s="42"/>
      <c r="B443" s="30"/>
      <c r="C443" s="292"/>
      <c r="D443" s="293"/>
    </row>
    <row r="444" spans="1:4" s="48" customFormat="1" x14ac:dyDescent="0.35">
      <c r="A444" s="42"/>
      <c r="B444" s="30"/>
      <c r="C444" s="292"/>
      <c r="D444" s="293"/>
    </row>
    <row r="445" spans="1:4" s="48" customFormat="1" x14ac:dyDescent="0.35">
      <c r="A445" s="42"/>
      <c r="B445" s="30"/>
      <c r="C445" s="292"/>
      <c r="D445" s="293"/>
    </row>
    <row r="446" spans="1:4" s="48" customFormat="1" x14ac:dyDescent="0.35">
      <c r="A446" s="42"/>
      <c r="B446" s="30"/>
      <c r="C446" s="292"/>
      <c r="D446" s="293"/>
    </row>
    <row r="447" spans="1:4" s="48" customFormat="1" x14ac:dyDescent="0.35">
      <c r="A447" s="42"/>
      <c r="B447" s="30"/>
      <c r="C447" s="292"/>
      <c r="D447" s="293"/>
    </row>
    <row r="448" spans="1:4" s="48" customFormat="1" x14ac:dyDescent="0.35">
      <c r="A448" s="42"/>
      <c r="B448" s="30"/>
      <c r="C448" s="292"/>
      <c r="D448" s="293"/>
    </row>
    <row r="449" spans="1:4" s="48" customFormat="1" x14ac:dyDescent="0.35">
      <c r="A449" s="42"/>
      <c r="B449" s="30"/>
      <c r="C449" s="292"/>
      <c r="D449" s="293"/>
    </row>
    <row r="450" spans="1:4" s="48" customFormat="1" x14ac:dyDescent="0.35">
      <c r="A450" s="42"/>
      <c r="B450" s="30"/>
      <c r="C450" s="292"/>
      <c r="D450" s="293"/>
    </row>
    <row r="451" spans="1:4" s="48" customFormat="1" x14ac:dyDescent="0.35">
      <c r="A451" s="42"/>
      <c r="B451" s="30"/>
      <c r="C451" s="292"/>
      <c r="D451" s="293"/>
    </row>
    <row r="452" spans="1:4" s="48" customFormat="1" x14ac:dyDescent="0.35">
      <c r="A452" s="42"/>
      <c r="B452" s="30"/>
      <c r="C452" s="292"/>
      <c r="D452" s="293"/>
    </row>
    <row r="453" spans="1:4" s="48" customFormat="1" x14ac:dyDescent="0.35">
      <c r="A453" s="42"/>
      <c r="B453" s="30"/>
      <c r="C453" s="292"/>
      <c r="D453" s="293"/>
    </row>
    <row r="454" spans="1:4" s="48" customFormat="1" x14ac:dyDescent="0.35">
      <c r="A454" s="42"/>
      <c r="B454" s="30"/>
      <c r="C454" s="292"/>
      <c r="D454" s="293"/>
    </row>
    <row r="455" spans="1:4" s="48" customFormat="1" x14ac:dyDescent="0.35">
      <c r="A455" s="42"/>
      <c r="B455" s="30"/>
      <c r="C455" s="292"/>
      <c r="D455" s="293"/>
    </row>
    <row r="456" spans="1:4" s="48" customFormat="1" x14ac:dyDescent="0.35">
      <c r="A456" s="42"/>
      <c r="B456" s="30"/>
      <c r="C456" s="292"/>
      <c r="D456" s="293"/>
    </row>
    <row r="457" spans="1:4" s="48" customFormat="1" x14ac:dyDescent="0.35">
      <c r="A457" s="42"/>
      <c r="B457" s="30"/>
      <c r="C457" s="292"/>
      <c r="D457" s="293"/>
    </row>
    <row r="458" spans="1:4" s="48" customFormat="1" x14ac:dyDescent="0.35">
      <c r="A458" s="42"/>
      <c r="B458" s="30"/>
      <c r="C458" s="292"/>
      <c r="D458" s="293"/>
    </row>
    <row r="459" spans="1:4" s="48" customFormat="1" x14ac:dyDescent="0.35">
      <c r="A459" s="42"/>
      <c r="B459" s="30"/>
      <c r="C459" s="292"/>
      <c r="D459" s="293"/>
    </row>
    <row r="460" spans="1:4" s="48" customFormat="1" x14ac:dyDescent="0.35">
      <c r="A460" s="42"/>
      <c r="B460" s="30"/>
      <c r="C460" s="292"/>
      <c r="D460" s="293"/>
    </row>
    <row r="461" spans="1:4" s="48" customFormat="1" x14ac:dyDescent="0.35">
      <c r="A461" s="42"/>
      <c r="B461" s="30"/>
      <c r="C461" s="292"/>
      <c r="D461" s="293"/>
    </row>
    <row r="462" spans="1:4" s="48" customFormat="1" x14ac:dyDescent="0.35">
      <c r="A462" s="42"/>
      <c r="B462" s="30"/>
      <c r="C462" s="292"/>
      <c r="D462" s="293"/>
    </row>
    <row r="463" spans="1:4" s="48" customFormat="1" x14ac:dyDescent="0.35">
      <c r="A463" s="42"/>
      <c r="B463" s="30"/>
      <c r="C463" s="292"/>
      <c r="D463" s="293"/>
    </row>
    <row r="464" spans="1:4" s="48" customFormat="1" x14ac:dyDescent="0.35">
      <c r="A464" s="42"/>
      <c r="B464" s="30"/>
      <c r="C464" s="292"/>
      <c r="D464" s="293"/>
    </row>
    <row r="465" spans="1:4" s="48" customFormat="1" x14ac:dyDescent="0.35">
      <c r="A465" s="42"/>
      <c r="B465" s="30"/>
      <c r="C465" s="292"/>
      <c r="D465" s="293"/>
    </row>
    <row r="466" spans="1:4" s="48" customFormat="1" x14ac:dyDescent="0.35">
      <c r="A466" s="42"/>
      <c r="B466" s="30"/>
      <c r="C466" s="292"/>
      <c r="D466" s="293"/>
    </row>
    <row r="467" spans="1:4" s="48" customFormat="1" x14ac:dyDescent="0.35">
      <c r="A467" s="42"/>
      <c r="B467" s="30"/>
      <c r="C467" s="292"/>
      <c r="D467" s="293"/>
    </row>
    <row r="468" spans="1:4" s="48" customFormat="1" x14ac:dyDescent="0.35">
      <c r="A468" s="42"/>
      <c r="B468" s="30"/>
      <c r="C468" s="292"/>
      <c r="D468" s="293"/>
    </row>
    <row r="469" spans="1:4" s="48" customFormat="1" x14ac:dyDescent="0.35">
      <c r="A469" s="42"/>
      <c r="B469" s="30"/>
      <c r="C469" s="292"/>
      <c r="D469" s="293"/>
    </row>
    <row r="470" spans="1:4" s="48" customFormat="1" x14ac:dyDescent="0.35">
      <c r="A470" s="42"/>
      <c r="B470" s="30"/>
      <c r="C470" s="292"/>
      <c r="D470" s="293"/>
    </row>
    <row r="471" spans="1:4" s="48" customFormat="1" x14ac:dyDescent="0.35">
      <c r="A471" s="42"/>
      <c r="B471" s="30"/>
      <c r="C471" s="292"/>
      <c r="D471" s="293"/>
    </row>
    <row r="472" spans="1:4" s="48" customFormat="1" x14ac:dyDescent="0.35">
      <c r="A472" s="42"/>
      <c r="B472" s="30"/>
      <c r="C472" s="292"/>
      <c r="D472" s="293"/>
    </row>
    <row r="473" spans="1:4" s="48" customFormat="1" x14ac:dyDescent="0.35">
      <c r="A473" s="42"/>
      <c r="B473" s="30"/>
      <c r="C473" s="292"/>
      <c r="D473" s="293"/>
    </row>
    <row r="474" spans="1:4" s="48" customFormat="1" x14ac:dyDescent="0.35">
      <c r="A474" s="42"/>
      <c r="B474" s="30"/>
      <c r="C474" s="292"/>
      <c r="D474" s="293"/>
    </row>
    <row r="475" spans="1:4" s="48" customFormat="1" x14ac:dyDescent="0.35">
      <c r="A475" s="42"/>
      <c r="B475" s="30"/>
      <c r="C475" s="292"/>
      <c r="D475" s="293"/>
    </row>
    <row r="476" spans="1:4" s="48" customFormat="1" x14ac:dyDescent="0.35">
      <c r="A476" s="42"/>
      <c r="B476" s="30"/>
      <c r="C476" s="292"/>
      <c r="D476" s="293"/>
    </row>
    <row r="477" spans="1:4" s="48" customFormat="1" x14ac:dyDescent="0.35">
      <c r="A477" s="42"/>
      <c r="B477" s="30"/>
      <c r="C477" s="292"/>
      <c r="D477" s="293"/>
    </row>
    <row r="478" spans="1:4" s="48" customFormat="1" x14ac:dyDescent="0.35">
      <c r="A478" s="42"/>
      <c r="B478" s="30"/>
      <c r="C478" s="292"/>
      <c r="D478" s="293"/>
    </row>
    <row r="479" spans="1:4" s="48" customFormat="1" x14ac:dyDescent="0.35">
      <c r="A479" s="42"/>
      <c r="B479" s="30"/>
      <c r="C479" s="292"/>
      <c r="D479" s="293"/>
    </row>
    <row r="480" spans="1:4" s="48" customFormat="1" x14ac:dyDescent="0.35">
      <c r="A480" s="42"/>
      <c r="B480" s="30"/>
      <c r="C480" s="292"/>
      <c r="D480" s="293"/>
    </row>
    <row r="481" spans="1:4" s="48" customFormat="1" x14ac:dyDescent="0.35">
      <c r="A481" s="42"/>
      <c r="B481" s="30"/>
      <c r="C481" s="292"/>
      <c r="D481" s="293"/>
    </row>
    <row r="482" spans="1:4" s="48" customFormat="1" x14ac:dyDescent="0.35">
      <c r="A482" s="42"/>
      <c r="B482" s="30"/>
      <c r="C482" s="292"/>
      <c r="D482" s="293"/>
    </row>
    <row r="483" spans="1:4" s="48" customFormat="1" x14ac:dyDescent="0.35">
      <c r="A483" s="42"/>
      <c r="B483" s="30"/>
      <c r="C483" s="292"/>
      <c r="D483" s="293"/>
    </row>
    <row r="484" spans="1:4" s="48" customFormat="1" x14ac:dyDescent="0.35">
      <c r="A484" s="42"/>
      <c r="B484" s="30"/>
      <c r="C484" s="292"/>
      <c r="D484" s="293"/>
    </row>
    <row r="485" spans="1:4" s="48" customFormat="1" x14ac:dyDescent="0.35">
      <c r="A485" s="42"/>
      <c r="B485" s="30"/>
      <c r="C485" s="292"/>
      <c r="D485" s="293"/>
    </row>
    <row r="486" spans="1:4" s="48" customFormat="1" x14ac:dyDescent="0.35">
      <c r="A486" s="42"/>
      <c r="B486" s="30"/>
      <c r="C486" s="292"/>
      <c r="D486" s="293"/>
    </row>
    <row r="487" spans="1:4" s="48" customFormat="1" x14ac:dyDescent="0.35">
      <c r="A487" s="42"/>
      <c r="B487" s="30"/>
      <c r="C487" s="292"/>
      <c r="D487" s="293"/>
    </row>
    <row r="488" spans="1:4" s="48" customFormat="1" x14ac:dyDescent="0.35">
      <c r="A488" s="42"/>
      <c r="B488" s="30"/>
      <c r="C488" s="292"/>
      <c r="D488" s="293"/>
    </row>
    <row r="489" spans="1:4" s="48" customFormat="1" x14ac:dyDescent="0.35">
      <c r="A489" s="42"/>
      <c r="B489" s="30"/>
      <c r="C489" s="292"/>
      <c r="D489" s="293"/>
    </row>
    <row r="490" spans="1:4" s="48" customFormat="1" x14ac:dyDescent="0.35">
      <c r="A490" s="42"/>
      <c r="B490" s="30"/>
      <c r="C490" s="292"/>
      <c r="D490" s="293"/>
    </row>
    <row r="491" spans="1:4" s="48" customFormat="1" x14ac:dyDescent="0.35">
      <c r="A491" s="42"/>
      <c r="B491" s="30"/>
      <c r="C491" s="292"/>
      <c r="D491" s="293"/>
    </row>
    <row r="492" spans="1:4" s="48" customFormat="1" x14ac:dyDescent="0.35">
      <c r="A492" s="42"/>
      <c r="B492" s="30"/>
      <c r="C492" s="292"/>
      <c r="D492" s="293"/>
    </row>
    <row r="493" spans="1:4" s="48" customFormat="1" x14ac:dyDescent="0.35">
      <c r="A493" s="42"/>
      <c r="B493" s="30"/>
      <c r="C493" s="292"/>
      <c r="D493" s="293"/>
    </row>
    <row r="494" spans="1:4" s="48" customFormat="1" x14ac:dyDescent="0.35">
      <c r="A494" s="42"/>
      <c r="B494" s="30"/>
      <c r="C494" s="292"/>
      <c r="D494" s="293"/>
    </row>
    <row r="495" spans="1:4" s="48" customFormat="1" x14ac:dyDescent="0.35">
      <c r="A495" s="42"/>
      <c r="B495" s="30"/>
      <c r="C495" s="292"/>
      <c r="D495" s="293"/>
    </row>
    <row r="496" spans="1:4" s="48" customFormat="1" x14ac:dyDescent="0.35">
      <c r="A496" s="42"/>
      <c r="B496" s="30"/>
      <c r="C496" s="292"/>
      <c r="D496" s="293"/>
    </row>
    <row r="497" spans="1:4" s="48" customFormat="1" x14ac:dyDescent="0.35">
      <c r="A497" s="42"/>
      <c r="B497" s="30"/>
      <c r="C497" s="292"/>
      <c r="D497" s="293"/>
    </row>
    <row r="498" spans="1:4" s="48" customFormat="1" x14ac:dyDescent="0.35">
      <c r="A498" s="42"/>
      <c r="B498" s="30"/>
      <c r="C498" s="292"/>
      <c r="D498" s="293"/>
    </row>
    <row r="499" spans="1:4" s="48" customFormat="1" x14ac:dyDescent="0.35">
      <c r="A499" s="42"/>
      <c r="B499" s="30"/>
      <c r="C499" s="292"/>
      <c r="D499" s="293"/>
    </row>
    <row r="500" spans="1:4" s="48" customFormat="1" x14ac:dyDescent="0.35">
      <c r="A500" s="42"/>
      <c r="B500" s="30"/>
      <c r="C500" s="292"/>
      <c r="D500" s="293"/>
    </row>
    <row r="501" spans="1:4" s="48" customFormat="1" x14ac:dyDescent="0.35">
      <c r="A501" s="42"/>
      <c r="B501" s="30"/>
      <c r="C501" s="292"/>
      <c r="D501" s="293"/>
    </row>
    <row r="502" spans="1:4" s="48" customFormat="1" x14ac:dyDescent="0.35">
      <c r="A502" s="42"/>
      <c r="B502" s="30"/>
      <c r="C502" s="292"/>
      <c r="D502" s="293"/>
    </row>
    <row r="503" spans="1:4" s="48" customFormat="1" x14ac:dyDescent="0.35">
      <c r="A503" s="42"/>
      <c r="B503" s="30"/>
      <c r="C503" s="292"/>
      <c r="D503" s="293"/>
    </row>
    <row r="504" spans="1:4" s="48" customFormat="1" x14ac:dyDescent="0.35">
      <c r="A504" s="42"/>
      <c r="B504" s="30"/>
      <c r="C504" s="292"/>
      <c r="D504" s="293"/>
    </row>
    <row r="505" spans="1:4" s="48" customFormat="1" x14ac:dyDescent="0.35">
      <c r="A505" s="42"/>
      <c r="B505" s="30"/>
      <c r="C505" s="292"/>
      <c r="D505" s="293"/>
    </row>
    <row r="506" spans="1:4" s="48" customFormat="1" x14ac:dyDescent="0.35">
      <c r="A506" s="42"/>
      <c r="B506" s="30"/>
      <c r="C506" s="292"/>
      <c r="D506" s="293"/>
    </row>
    <row r="507" spans="1:4" s="48" customFormat="1" x14ac:dyDescent="0.35">
      <c r="A507" s="42"/>
      <c r="B507" s="30"/>
      <c r="C507" s="292"/>
      <c r="D507" s="293"/>
    </row>
    <row r="508" spans="1:4" s="48" customFormat="1" x14ac:dyDescent="0.35">
      <c r="A508" s="42"/>
      <c r="B508" s="30"/>
      <c r="C508" s="292"/>
      <c r="D508" s="293"/>
    </row>
    <row r="509" spans="1:4" s="48" customFormat="1" x14ac:dyDescent="0.35">
      <c r="A509" s="42"/>
      <c r="B509" s="30"/>
      <c r="C509" s="292"/>
      <c r="D509" s="293"/>
    </row>
    <row r="510" spans="1:4" s="48" customFormat="1" x14ac:dyDescent="0.35">
      <c r="A510" s="42"/>
      <c r="B510" s="30"/>
      <c r="C510" s="292"/>
      <c r="D510" s="293"/>
    </row>
    <row r="511" spans="1:4" s="48" customFormat="1" x14ac:dyDescent="0.35">
      <c r="A511" s="42"/>
      <c r="B511" s="30"/>
      <c r="C511" s="292"/>
      <c r="D511" s="293"/>
    </row>
    <row r="512" spans="1:4" s="48" customFormat="1" x14ac:dyDescent="0.35">
      <c r="A512" s="42"/>
      <c r="B512" s="30"/>
      <c r="C512" s="292"/>
      <c r="D512" s="293"/>
    </row>
    <row r="513" spans="1:4" s="48" customFormat="1" x14ac:dyDescent="0.35">
      <c r="A513" s="42"/>
      <c r="B513" s="30"/>
      <c r="C513" s="292"/>
      <c r="D513" s="293"/>
    </row>
    <row r="514" spans="1:4" s="48" customFormat="1" x14ac:dyDescent="0.35">
      <c r="A514" s="42"/>
      <c r="B514" s="30"/>
      <c r="C514" s="292"/>
      <c r="D514" s="293"/>
    </row>
    <row r="515" spans="1:4" s="48" customFormat="1" x14ac:dyDescent="0.35">
      <c r="A515" s="42"/>
      <c r="B515" s="30"/>
      <c r="C515" s="292"/>
      <c r="D515" s="293"/>
    </row>
    <row r="516" spans="1:4" s="48" customFormat="1" x14ac:dyDescent="0.35">
      <c r="A516" s="42"/>
      <c r="B516" s="30"/>
      <c r="C516" s="292"/>
      <c r="D516" s="293"/>
    </row>
    <row r="517" spans="1:4" s="48" customFormat="1" x14ac:dyDescent="0.35">
      <c r="A517" s="42"/>
      <c r="B517" s="30"/>
      <c r="C517" s="292"/>
      <c r="D517" s="293"/>
    </row>
    <row r="518" spans="1:4" s="48" customFormat="1" x14ac:dyDescent="0.35">
      <c r="A518" s="42"/>
      <c r="B518" s="30"/>
      <c r="C518" s="292"/>
      <c r="D518" s="293"/>
    </row>
    <row r="519" spans="1:4" s="48" customFormat="1" x14ac:dyDescent="0.35">
      <c r="A519" s="42"/>
      <c r="B519" s="30"/>
      <c r="C519" s="292"/>
      <c r="D519" s="293"/>
    </row>
    <row r="520" spans="1:4" s="48" customFormat="1" x14ac:dyDescent="0.35">
      <c r="A520" s="42"/>
      <c r="B520" s="30"/>
      <c r="C520" s="292"/>
      <c r="D520" s="293"/>
    </row>
    <row r="521" spans="1:4" s="48" customFormat="1" x14ac:dyDescent="0.35">
      <c r="A521" s="42"/>
      <c r="B521" s="30"/>
      <c r="C521" s="292"/>
      <c r="D521" s="293"/>
    </row>
    <row r="522" spans="1:4" s="48" customFormat="1" x14ac:dyDescent="0.35">
      <c r="A522" s="42"/>
      <c r="B522" s="30"/>
      <c r="C522" s="292"/>
      <c r="D522" s="293"/>
    </row>
    <row r="523" spans="1:4" s="48" customFormat="1" x14ac:dyDescent="0.35">
      <c r="A523" s="42"/>
      <c r="B523" s="30"/>
      <c r="C523" s="292"/>
      <c r="D523" s="293"/>
    </row>
    <row r="524" spans="1:4" s="48" customFormat="1" x14ac:dyDescent="0.35">
      <c r="A524" s="42"/>
      <c r="B524" s="30"/>
      <c r="C524" s="292"/>
      <c r="D524" s="293"/>
    </row>
    <row r="525" spans="1:4" s="48" customFormat="1" x14ac:dyDescent="0.35">
      <c r="A525" s="42"/>
      <c r="B525" s="30"/>
      <c r="C525" s="292"/>
      <c r="D525" s="293"/>
    </row>
    <row r="526" spans="1:4" s="48" customFormat="1" x14ac:dyDescent="0.35">
      <c r="A526" s="42"/>
      <c r="B526" s="30"/>
      <c r="C526" s="292"/>
      <c r="D526" s="293"/>
    </row>
    <row r="527" spans="1:4" s="48" customFormat="1" x14ac:dyDescent="0.35">
      <c r="A527" s="42"/>
      <c r="B527" s="30"/>
      <c r="C527" s="292"/>
      <c r="D527" s="293"/>
    </row>
    <row r="528" spans="1:4" s="48" customFormat="1" x14ac:dyDescent="0.35">
      <c r="A528" s="42"/>
      <c r="B528" s="30"/>
      <c r="C528" s="292"/>
      <c r="D528" s="293"/>
    </row>
    <row r="529" spans="1:4" s="48" customFormat="1" x14ac:dyDescent="0.35">
      <c r="A529" s="42"/>
      <c r="B529" s="30"/>
      <c r="C529" s="292"/>
      <c r="D529" s="293"/>
    </row>
    <row r="530" spans="1:4" s="48" customFormat="1" x14ac:dyDescent="0.35">
      <c r="A530" s="42"/>
      <c r="B530" s="30"/>
      <c r="C530" s="292"/>
      <c r="D530" s="293"/>
    </row>
    <row r="531" spans="1:4" s="48" customFormat="1" x14ac:dyDescent="0.35">
      <c r="A531" s="42"/>
      <c r="B531" s="30"/>
      <c r="C531" s="292"/>
      <c r="D531" s="293"/>
    </row>
    <row r="532" spans="1:4" s="48" customFormat="1" x14ac:dyDescent="0.35">
      <c r="A532" s="42"/>
      <c r="B532" s="30"/>
      <c r="C532" s="292"/>
      <c r="D532" s="293"/>
    </row>
    <row r="533" spans="1:4" s="48" customFormat="1" x14ac:dyDescent="0.35">
      <c r="A533" s="42"/>
      <c r="B533" s="30"/>
      <c r="C533" s="292"/>
      <c r="D533" s="293"/>
    </row>
    <row r="534" spans="1:4" s="48" customFormat="1" x14ac:dyDescent="0.35">
      <c r="A534" s="42"/>
      <c r="B534" s="30"/>
      <c r="C534" s="292"/>
      <c r="D534" s="293"/>
    </row>
    <row r="535" spans="1:4" s="48" customFormat="1" x14ac:dyDescent="0.35">
      <c r="A535" s="42"/>
      <c r="B535" s="30"/>
      <c r="C535" s="292"/>
      <c r="D535" s="293"/>
    </row>
    <row r="536" spans="1:4" s="48" customFormat="1" x14ac:dyDescent="0.35">
      <c r="A536" s="42"/>
      <c r="B536" s="30"/>
      <c r="C536" s="292"/>
      <c r="D536" s="293"/>
    </row>
    <row r="537" spans="1:4" s="48" customFormat="1" x14ac:dyDescent="0.35">
      <c r="A537" s="42"/>
      <c r="B537" s="30"/>
      <c r="C537" s="292"/>
      <c r="D537" s="293"/>
    </row>
    <row r="538" spans="1:4" s="48" customFormat="1" x14ac:dyDescent="0.35">
      <c r="A538" s="42"/>
      <c r="B538" s="30"/>
      <c r="C538" s="292"/>
      <c r="D538" s="293"/>
    </row>
    <row r="539" spans="1:4" s="48" customFormat="1" x14ac:dyDescent="0.35">
      <c r="A539" s="42"/>
      <c r="B539" s="30"/>
      <c r="C539" s="292"/>
      <c r="D539" s="293"/>
    </row>
    <row r="540" spans="1:4" s="48" customFormat="1" x14ac:dyDescent="0.35">
      <c r="A540" s="42"/>
      <c r="B540" s="30"/>
      <c r="C540" s="292"/>
      <c r="D540" s="293"/>
    </row>
    <row r="541" spans="1:4" s="48" customFormat="1" x14ac:dyDescent="0.35">
      <c r="A541" s="42"/>
      <c r="B541" s="30"/>
      <c r="C541" s="292"/>
      <c r="D541" s="293"/>
    </row>
    <row r="542" spans="1:4" s="48" customFormat="1" x14ac:dyDescent="0.35">
      <c r="A542" s="42"/>
      <c r="B542" s="30"/>
      <c r="C542" s="292"/>
      <c r="D542" s="293"/>
    </row>
    <row r="543" spans="1:4" s="48" customFormat="1" x14ac:dyDescent="0.35">
      <c r="A543" s="42"/>
      <c r="B543" s="30"/>
      <c r="C543" s="292"/>
      <c r="D543" s="293"/>
    </row>
    <row r="544" spans="1:4" s="48" customFormat="1" x14ac:dyDescent="0.35">
      <c r="A544" s="42"/>
      <c r="B544" s="30"/>
      <c r="C544" s="292"/>
      <c r="D544" s="293"/>
    </row>
    <row r="545" spans="1:4" s="48" customFormat="1" x14ac:dyDescent="0.35">
      <c r="A545" s="42"/>
      <c r="B545" s="30"/>
      <c r="C545" s="292"/>
      <c r="D545" s="293"/>
    </row>
    <row r="546" spans="1:4" s="48" customFormat="1" x14ac:dyDescent="0.35">
      <c r="A546" s="42"/>
      <c r="B546" s="30"/>
      <c r="C546" s="292"/>
      <c r="D546" s="293"/>
    </row>
    <row r="547" spans="1:4" s="48" customFormat="1" x14ac:dyDescent="0.35">
      <c r="A547" s="42"/>
      <c r="B547" s="30"/>
      <c r="C547" s="292"/>
      <c r="D547" s="293"/>
    </row>
    <row r="548" spans="1:4" s="48" customFormat="1" x14ac:dyDescent="0.35">
      <c r="A548" s="42"/>
      <c r="B548" s="30"/>
      <c r="C548" s="292"/>
      <c r="D548" s="293"/>
    </row>
    <row r="549" spans="1:4" s="48" customFormat="1" x14ac:dyDescent="0.35">
      <c r="A549" s="42"/>
      <c r="B549" s="30"/>
      <c r="C549" s="292"/>
      <c r="D549" s="293"/>
    </row>
    <row r="550" spans="1:4" s="48" customFormat="1" x14ac:dyDescent="0.35">
      <c r="A550" s="42"/>
      <c r="B550" s="30"/>
      <c r="C550" s="292"/>
      <c r="D550" s="293"/>
    </row>
    <row r="551" spans="1:4" s="48" customFormat="1" x14ac:dyDescent="0.35">
      <c r="A551" s="42"/>
      <c r="B551" s="30"/>
      <c r="C551" s="292"/>
      <c r="D551" s="293"/>
    </row>
    <row r="552" spans="1:4" s="48" customFormat="1" x14ac:dyDescent="0.35">
      <c r="A552" s="42"/>
      <c r="B552" s="30"/>
      <c r="C552" s="292"/>
      <c r="D552" s="293"/>
    </row>
    <row r="553" spans="1:4" s="48" customFormat="1" x14ac:dyDescent="0.35">
      <c r="A553" s="42"/>
      <c r="B553" s="30"/>
      <c r="C553" s="292"/>
      <c r="D553" s="293"/>
    </row>
    <row r="554" spans="1:4" s="48" customFormat="1" x14ac:dyDescent="0.35">
      <c r="A554" s="42"/>
      <c r="B554" s="30"/>
      <c r="C554" s="292"/>
      <c r="D554" s="293"/>
    </row>
    <row r="555" spans="1:4" s="48" customFormat="1" x14ac:dyDescent="0.35">
      <c r="A555" s="42"/>
      <c r="B555" s="30"/>
      <c r="C555" s="292"/>
      <c r="D555" s="293"/>
    </row>
    <row r="556" spans="1:4" s="48" customFormat="1" x14ac:dyDescent="0.35">
      <c r="A556" s="42"/>
      <c r="B556" s="30"/>
      <c r="C556" s="292"/>
      <c r="D556" s="293"/>
    </row>
    <row r="557" spans="1:4" s="48" customFormat="1" x14ac:dyDescent="0.35">
      <c r="A557" s="42"/>
      <c r="B557" s="30"/>
      <c r="C557" s="292"/>
      <c r="D557" s="293"/>
    </row>
    <row r="558" spans="1:4" s="48" customFormat="1" x14ac:dyDescent="0.35">
      <c r="A558" s="42"/>
      <c r="B558" s="30"/>
      <c r="C558" s="292"/>
      <c r="D558" s="293"/>
    </row>
    <row r="559" spans="1:4" s="48" customFormat="1" x14ac:dyDescent="0.35">
      <c r="A559" s="42"/>
      <c r="B559" s="30"/>
      <c r="C559" s="292"/>
      <c r="D559" s="293"/>
    </row>
    <row r="560" spans="1:4" s="48" customFormat="1" x14ac:dyDescent="0.35">
      <c r="A560" s="42"/>
      <c r="B560" s="30"/>
      <c r="C560" s="292"/>
      <c r="D560" s="293"/>
    </row>
    <row r="561" spans="1:4" s="48" customFormat="1" x14ac:dyDescent="0.35">
      <c r="A561" s="42"/>
      <c r="B561" s="30"/>
      <c r="C561" s="292"/>
      <c r="D561" s="293"/>
    </row>
    <row r="562" spans="1:4" x14ac:dyDescent="0.35">
      <c r="C562" s="292"/>
      <c r="D562" s="293"/>
    </row>
    <row r="563" spans="1:4" x14ac:dyDescent="0.35">
      <c r="C563" s="292"/>
      <c r="D563" s="293"/>
    </row>
    <row r="564" spans="1:4" x14ac:dyDescent="0.35">
      <c r="C564" s="292"/>
      <c r="D564" s="293"/>
    </row>
    <row r="565" spans="1:4" x14ac:dyDescent="0.35">
      <c r="C565" s="155"/>
      <c r="D565" s="294"/>
    </row>
    <row r="566" spans="1:4" x14ac:dyDescent="0.35">
      <c r="C566" s="155"/>
      <c r="D566" s="294"/>
    </row>
    <row r="567" spans="1:4" x14ac:dyDescent="0.35">
      <c r="C567" s="155"/>
      <c r="D567" s="294"/>
    </row>
    <row r="568" spans="1:4" x14ac:dyDescent="0.35">
      <c r="C568" s="155"/>
      <c r="D568" s="294"/>
    </row>
    <row r="569" spans="1:4" x14ac:dyDescent="0.35">
      <c r="C569" s="155"/>
      <c r="D569" s="294"/>
    </row>
    <row r="570" spans="1:4" x14ac:dyDescent="0.35">
      <c r="C570" s="155"/>
      <c r="D570" s="294"/>
    </row>
    <row r="571" spans="1:4" x14ac:dyDescent="0.35">
      <c r="C571" s="155"/>
      <c r="D571" s="294"/>
    </row>
    <row r="572" spans="1:4" x14ac:dyDescent="0.35">
      <c r="C572" s="155"/>
      <c r="D572" s="294"/>
    </row>
    <row r="573" spans="1:4" x14ac:dyDescent="0.35">
      <c r="C573" s="155"/>
      <c r="D573" s="294"/>
    </row>
    <row r="574" spans="1:4" x14ac:dyDescent="0.35">
      <c r="C574" s="155"/>
      <c r="D574" s="294"/>
    </row>
    <row r="575" spans="1:4" x14ac:dyDescent="0.35">
      <c r="C575" s="155"/>
      <c r="D575" s="294"/>
    </row>
    <row r="576" spans="1:4" x14ac:dyDescent="0.35">
      <c r="C576" s="155"/>
      <c r="D576" s="294"/>
    </row>
    <row r="577" spans="3:4" x14ac:dyDescent="0.35">
      <c r="C577" s="155"/>
      <c r="D577" s="294"/>
    </row>
    <row r="578" spans="3:4" x14ac:dyDescent="0.35">
      <c r="C578" s="155"/>
      <c r="D578" s="294"/>
    </row>
    <row r="579" spans="3:4" x14ac:dyDescent="0.35">
      <c r="C579" s="155"/>
      <c r="D579" s="294"/>
    </row>
    <row r="580" spans="3:4" x14ac:dyDescent="0.35">
      <c r="C580" s="155"/>
      <c r="D580" s="294"/>
    </row>
    <row r="581" spans="3:4" x14ac:dyDescent="0.35">
      <c r="C581" s="155"/>
      <c r="D581" s="294"/>
    </row>
    <row r="582" spans="3:4" x14ac:dyDescent="0.35">
      <c r="C582" s="155"/>
      <c r="D582" s="294"/>
    </row>
    <row r="583" spans="3:4" x14ac:dyDescent="0.35">
      <c r="C583" s="155"/>
      <c r="D583" s="294"/>
    </row>
    <row r="584" spans="3:4" x14ac:dyDescent="0.35">
      <c r="C584" s="155"/>
      <c r="D584" s="294"/>
    </row>
    <row r="585" spans="3:4" x14ac:dyDescent="0.35">
      <c r="C585" s="155"/>
      <c r="D585" s="294"/>
    </row>
    <row r="586" spans="3:4" x14ac:dyDescent="0.35">
      <c r="C586" s="155"/>
      <c r="D586" s="294"/>
    </row>
    <row r="587" spans="3:4" x14ac:dyDescent="0.35">
      <c r="C587" s="155"/>
      <c r="D587" s="294"/>
    </row>
    <row r="588" spans="3:4" x14ac:dyDescent="0.35">
      <c r="C588" s="155"/>
      <c r="D588" s="294"/>
    </row>
    <row r="589" spans="3:4" x14ac:dyDescent="0.35">
      <c r="C589" s="155"/>
      <c r="D589" s="294"/>
    </row>
    <row r="590" spans="3:4" x14ac:dyDescent="0.35">
      <c r="C590" s="155"/>
      <c r="D590" s="294"/>
    </row>
    <row r="591" spans="3:4" x14ac:dyDescent="0.35">
      <c r="C591" s="155"/>
      <c r="D591" s="294"/>
    </row>
    <row r="592" spans="3:4" x14ac:dyDescent="0.35">
      <c r="C592" s="155"/>
      <c r="D592" s="294"/>
    </row>
    <row r="593" spans="3:4" x14ac:dyDescent="0.35">
      <c r="C593" s="155"/>
      <c r="D593" s="294"/>
    </row>
    <row r="594" spans="3:4" x14ac:dyDescent="0.35">
      <c r="C594" s="155"/>
      <c r="D594" s="294"/>
    </row>
    <row r="595" spans="3:4" x14ac:dyDescent="0.35">
      <c r="C595" s="155"/>
      <c r="D595" s="294"/>
    </row>
    <row r="596" spans="3:4" x14ac:dyDescent="0.35">
      <c r="C596" s="155"/>
      <c r="D596" s="294"/>
    </row>
    <row r="597" spans="3:4" x14ac:dyDescent="0.35">
      <c r="C597" s="155"/>
      <c r="D597" s="294"/>
    </row>
    <row r="598" spans="3:4" x14ac:dyDescent="0.35">
      <c r="C598" s="155"/>
      <c r="D598" s="294"/>
    </row>
    <row r="599" spans="3:4" x14ac:dyDescent="0.35">
      <c r="C599" s="155"/>
      <c r="D599" s="294"/>
    </row>
    <row r="600" spans="3:4" x14ac:dyDescent="0.35">
      <c r="C600" s="155"/>
      <c r="D600" s="294"/>
    </row>
    <row r="601" spans="3:4" x14ac:dyDescent="0.35">
      <c r="C601" s="155"/>
      <c r="D601" s="294"/>
    </row>
    <row r="602" spans="3:4" x14ac:dyDescent="0.35">
      <c r="C602" s="155"/>
      <c r="D602" s="294"/>
    </row>
    <row r="603" spans="3:4" x14ac:dyDescent="0.35">
      <c r="C603" s="155"/>
      <c r="D603" s="294"/>
    </row>
    <row r="604" spans="3:4" x14ac:dyDescent="0.35">
      <c r="C604" s="155"/>
      <c r="D604" s="294"/>
    </row>
    <row r="605" spans="3:4" x14ac:dyDescent="0.35">
      <c r="C605" s="155"/>
      <c r="D605" s="294"/>
    </row>
    <row r="606" spans="3:4" x14ac:dyDescent="0.35">
      <c r="C606" s="155"/>
      <c r="D606" s="294"/>
    </row>
    <row r="607" spans="3:4" x14ac:dyDescent="0.35">
      <c r="C607" s="155"/>
      <c r="D607" s="294"/>
    </row>
    <row r="608" spans="3:4" x14ac:dyDescent="0.35">
      <c r="C608" s="155"/>
      <c r="D608" s="294"/>
    </row>
    <row r="609" spans="3:4" x14ac:dyDescent="0.35">
      <c r="C609" s="155"/>
      <c r="D609" s="294"/>
    </row>
    <row r="610" spans="3:4" x14ac:dyDescent="0.35">
      <c r="C610" s="155"/>
      <c r="D610" s="294"/>
    </row>
    <row r="611" spans="3:4" x14ac:dyDescent="0.35">
      <c r="C611" s="155"/>
      <c r="D611" s="294"/>
    </row>
    <row r="612" spans="3:4" x14ac:dyDescent="0.35">
      <c r="C612" s="155"/>
      <c r="D612" s="294"/>
    </row>
    <row r="613" spans="3:4" x14ac:dyDescent="0.35">
      <c r="C613" s="155"/>
      <c r="D613" s="294"/>
    </row>
    <row r="614" spans="3:4" x14ac:dyDescent="0.35">
      <c r="C614" s="155"/>
      <c r="D614" s="294"/>
    </row>
    <row r="615" spans="3:4" x14ac:dyDescent="0.35">
      <c r="C615" s="155"/>
      <c r="D615" s="294"/>
    </row>
    <row r="616" spans="3:4" x14ac:dyDescent="0.35">
      <c r="C616" s="155"/>
      <c r="D616" s="294"/>
    </row>
    <row r="617" spans="3:4" x14ac:dyDescent="0.35">
      <c r="C617" s="155"/>
      <c r="D617" s="294"/>
    </row>
    <row r="618" spans="3:4" x14ac:dyDescent="0.35">
      <c r="C618" s="155"/>
      <c r="D618" s="294"/>
    </row>
    <row r="619" spans="3:4" x14ac:dyDescent="0.35">
      <c r="C619" s="155"/>
      <c r="D619" s="294"/>
    </row>
    <row r="620" spans="3:4" x14ac:dyDescent="0.35">
      <c r="C620" s="155"/>
      <c r="D620" s="294"/>
    </row>
    <row r="621" spans="3:4" x14ac:dyDescent="0.35">
      <c r="C621" s="155"/>
      <c r="D621" s="294"/>
    </row>
    <row r="622" spans="3:4" x14ac:dyDescent="0.35">
      <c r="C622" s="155"/>
      <c r="D622" s="294"/>
    </row>
    <row r="623" spans="3:4" x14ac:dyDescent="0.35">
      <c r="C623" s="155"/>
      <c r="D623" s="294"/>
    </row>
    <row r="624" spans="3:4" x14ac:dyDescent="0.35">
      <c r="C624" s="155"/>
      <c r="D624" s="294"/>
    </row>
    <row r="625" spans="3:4" x14ac:dyDescent="0.35">
      <c r="C625" s="155"/>
      <c r="D625" s="294"/>
    </row>
    <row r="626" spans="3:4" x14ac:dyDescent="0.35">
      <c r="C626" s="155"/>
      <c r="D626" s="294"/>
    </row>
    <row r="627" spans="3:4" x14ac:dyDescent="0.35">
      <c r="C627" s="155"/>
      <c r="D627" s="294"/>
    </row>
    <row r="628" spans="3:4" x14ac:dyDescent="0.35">
      <c r="C628" s="155"/>
      <c r="D628" s="294"/>
    </row>
    <row r="629" spans="3:4" x14ac:dyDescent="0.35">
      <c r="C629" s="155"/>
      <c r="D629" s="294"/>
    </row>
    <row r="630" spans="3:4" x14ac:dyDescent="0.35">
      <c r="C630" s="155"/>
      <c r="D630" s="294"/>
    </row>
    <row r="631" spans="3:4" x14ac:dyDescent="0.35">
      <c r="C631" s="155"/>
      <c r="D631" s="294"/>
    </row>
    <row r="632" spans="3:4" x14ac:dyDescent="0.35">
      <c r="C632" s="155"/>
      <c r="D632" s="294"/>
    </row>
    <row r="633" spans="3:4" x14ac:dyDescent="0.35">
      <c r="C633" s="155"/>
      <c r="D633" s="294"/>
    </row>
    <row r="634" spans="3:4" x14ac:dyDescent="0.35">
      <c r="C634" s="155"/>
      <c r="D634" s="294"/>
    </row>
    <row r="635" spans="3:4" x14ac:dyDescent="0.35">
      <c r="C635" s="155"/>
      <c r="D635" s="294"/>
    </row>
    <row r="636" spans="3:4" x14ac:dyDescent="0.35">
      <c r="C636" s="155"/>
      <c r="D636" s="294"/>
    </row>
    <row r="637" spans="3:4" x14ac:dyDescent="0.35">
      <c r="C637" s="155"/>
      <c r="D637" s="294"/>
    </row>
    <row r="638" spans="3:4" x14ac:dyDescent="0.35">
      <c r="C638" s="155"/>
      <c r="D638" s="294"/>
    </row>
    <row r="639" spans="3:4" x14ac:dyDescent="0.35">
      <c r="C639" s="155"/>
      <c r="D639" s="294"/>
    </row>
    <row r="640" spans="3:4" x14ac:dyDescent="0.35">
      <c r="C640" s="155"/>
      <c r="D640" s="294"/>
    </row>
    <row r="641" spans="3:4" x14ac:dyDescent="0.35">
      <c r="C641" s="155"/>
      <c r="D641" s="294"/>
    </row>
    <row r="642" spans="3:4" x14ac:dyDescent="0.35">
      <c r="C642" s="155"/>
      <c r="D642" s="294"/>
    </row>
    <row r="643" spans="3:4" x14ac:dyDescent="0.35">
      <c r="C643" s="155"/>
      <c r="D643" s="294"/>
    </row>
    <row r="644" spans="3:4" x14ac:dyDescent="0.35">
      <c r="C644" s="155"/>
      <c r="D644" s="294"/>
    </row>
    <row r="645" spans="3:4" x14ac:dyDescent="0.35">
      <c r="C645" s="155"/>
      <c r="D645" s="294"/>
    </row>
    <row r="646" spans="3:4" x14ac:dyDescent="0.35">
      <c r="C646" s="155"/>
      <c r="D646" s="294"/>
    </row>
    <row r="647" spans="3:4" x14ac:dyDescent="0.35">
      <c r="C647" s="155"/>
      <c r="D647" s="294"/>
    </row>
    <row r="648" spans="3:4" x14ac:dyDescent="0.35">
      <c r="C648" s="155"/>
      <c r="D648" s="294"/>
    </row>
    <row r="649" spans="3:4" x14ac:dyDescent="0.35">
      <c r="C649" s="155"/>
      <c r="D649" s="294"/>
    </row>
    <row r="650" spans="3:4" x14ac:dyDescent="0.35">
      <c r="C650" s="155"/>
      <c r="D650" s="294"/>
    </row>
    <row r="651" spans="3:4" x14ac:dyDescent="0.35">
      <c r="C651" s="155"/>
      <c r="D651" s="294"/>
    </row>
    <row r="652" spans="3:4" x14ac:dyDescent="0.35">
      <c r="C652" s="155"/>
      <c r="D652" s="294"/>
    </row>
    <row r="653" spans="3:4" x14ac:dyDescent="0.35">
      <c r="C653" s="155"/>
      <c r="D653" s="294"/>
    </row>
    <row r="654" spans="3:4" x14ac:dyDescent="0.35">
      <c r="C654" s="155"/>
      <c r="D654" s="294"/>
    </row>
    <row r="655" spans="3:4" x14ac:dyDescent="0.35">
      <c r="C655" s="155"/>
      <c r="D655" s="294"/>
    </row>
    <row r="656" spans="3:4" x14ac:dyDescent="0.35">
      <c r="C656" s="155"/>
      <c r="D656" s="294"/>
    </row>
    <row r="657" spans="3:4" x14ac:dyDescent="0.35">
      <c r="C657" s="155"/>
      <c r="D657" s="294"/>
    </row>
    <row r="658" spans="3:4" x14ac:dyDescent="0.35">
      <c r="C658" s="155"/>
      <c r="D658" s="294"/>
    </row>
    <row r="659" spans="3:4" x14ac:dyDescent="0.35">
      <c r="C659" s="155"/>
      <c r="D659" s="294"/>
    </row>
    <row r="660" spans="3:4" x14ac:dyDescent="0.35">
      <c r="C660" s="155"/>
      <c r="D660" s="294"/>
    </row>
    <row r="661" spans="3:4" x14ac:dyDescent="0.35">
      <c r="C661" s="155"/>
      <c r="D661" s="294"/>
    </row>
    <row r="662" spans="3:4" x14ac:dyDescent="0.35">
      <c r="C662" s="155"/>
      <c r="D662" s="294"/>
    </row>
    <row r="663" spans="3:4" x14ac:dyDescent="0.35">
      <c r="C663" s="155"/>
      <c r="D663" s="294"/>
    </row>
    <row r="664" spans="3:4" x14ac:dyDescent="0.35">
      <c r="C664" s="155"/>
      <c r="D664" s="294"/>
    </row>
    <row r="665" spans="3:4" x14ac:dyDescent="0.35">
      <c r="C665" s="155"/>
      <c r="D665" s="294"/>
    </row>
    <row r="666" spans="3:4" x14ac:dyDescent="0.35">
      <c r="C666" s="155"/>
      <c r="D666" s="294"/>
    </row>
    <row r="667" spans="3:4" x14ac:dyDescent="0.35">
      <c r="C667" s="155"/>
      <c r="D667" s="294"/>
    </row>
    <row r="668" spans="3:4" x14ac:dyDescent="0.35">
      <c r="C668" s="155"/>
      <c r="D668" s="294"/>
    </row>
    <row r="669" spans="3:4" x14ac:dyDescent="0.35">
      <c r="C669" s="155"/>
      <c r="D669" s="294"/>
    </row>
    <row r="670" spans="3:4" x14ac:dyDescent="0.35">
      <c r="C670" s="155"/>
      <c r="D670" s="294"/>
    </row>
    <row r="671" spans="3:4" x14ac:dyDescent="0.35">
      <c r="C671" s="155"/>
      <c r="D671" s="294"/>
    </row>
    <row r="672" spans="3:4" x14ac:dyDescent="0.35">
      <c r="C672" s="155"/>
      <c r="D672" s="294"/>
    </row>
    <row r="673" spans="3:4" x14ac:dyDescent="0.35">
      <c r="C673" s="155"/>
      <c r="D673" s="294"/>
    </row>
    <row r="674" spans="3:4" x14ac:dyDescent="0.35">
      <c r="C674" s="155"/>
      <c r="D674" s="294"/>
    </row>
    <row r="675" spans="3:4" x14ac:dyDescent="0.35">
      <c r="C675" s="155"/>
      <c r="D675" s="294"/>
    </row>
    <row r="676" spans="3:4" x14ac:dyDescent="0.35">
      <c r="C676" s="155"/>
      <c r="D676" s="294"/>
    </row>
    <row r="677" spans="3:4" x14ac:dyDescent="0.35">
      <c r="C677" s="155"/>
      <c r="D677" s="294"/>
    </row>
    <row r="678" spans="3:4" x14ac:dyDescent="0.35">
      <c r="C678" s="155"/>
      <c r="D678" s="294"/>
    </row>
    <row r="679" spans="3:4" x14ac:dyDescent="0.35">
      <c r="C679" s="155"/>
      <c r="D679" s="294"/>
    </row>
    <row r="680" spans="3:4" x14ac:dyDescent="0.35">
      <c r="C680" s="155"/>
      <c r="D680" s="294"/>
    </row>
    <row r="681" spans="3:4" x14ac:dyDescent="0.35">
      <c r="C681" s="155"/>
      <c r="D681" s="294"/>
    </row>
    <row r="682" spans="3:4" x14ac:dyDescent="0.35">
      <c r="C682" s="155"/>
      <c r="D682" s="294"/>
    </row>
    <row r="683" spans="3:4" x14ac:dyDescent="0.35">
      <c r="C683" s="155"/>
      <c r="D683" s="294"/>
    </row>
    <row r="684" spans="3:4" x14ac:dyDescent="0.35">
      <c r="C684" s="155"/>
      <c r="D684" s="294"/>
    </row>
    <row r="685" spans="3:4" x14ac:dyDescent="0.35">
      <c r="C685" s="155"/>
      <c r="D685" s="294"/>
    </row>
    <row r="686" spans="3:4" x14ac:dyDescent="0.35">
      <c r="C686" s="155"/>
      <c r="D686" s="294"/>
    </row>
    <row r="687" spans="3:4" x14ac:dyDescent="0.35">
      <c r="C687" s="155"/>
      <c r="D687" s="294"/>
    </row>
    <row r="688" spans="3:4" x14ac:dyDescent="0.35">
      <c r="C688" s="155"/>
      <c r="D688" s="294"/>
    </row>
    <row r="689" spans="3:4" x14ac:dyDescent="0.35">
      <c r="C689" s="155"/>
      <c r="D689" s="294"/>
    </row>
    <row r="690" spans="3:4" x14ac:dyDescent="0.35">
      <c r="C690" s="155"/>
      <c r="D690" s="294"/>
    </row>
    <row r="691" spans="3:4" x14ac:dyDescent="0.35">
      <c r="C691" s="155"/>
      <c r="D691" s="294"/>
    </row>
    <row r="692" spans="3:4" x14ac:dyDescent="0.35">
      <c r="C692" s="155"/>
      <c r="D692" s="294"/>
    </row>
    <row r="693" spans="3:4" x14ac:dyDescent="0.35">
      <c r="C693" s="155"/>
      <c r="D693" s="294"/>
    </row>
    <row r="694" spans="3:4" x14ac:dyDescent="0.35">
      <c r="C694" s="155"/>
      <c r="D694" s="294"/>
    </row>
    <row r="695" spans="3:4" x14ac:dyDescent="0.35">
      <c r="C695" s="155"/>
      <c r="D695" s="294"/>
    </row>
    <row r="696" spans="3:4" x14ac:dyDescent="0.35">
      <c r="C696" s="155"/>
      <c r="D696" s="294"/>
    </row>
    <row r="697" spans="3:4" x14ac:dyDescent="0.35">
      <c r="C697" s="155"/>
      <c r="D697" s="294"/>
    </row>
    <row r="698" spans="3:4" x14ac:dyDescent="0.35">
      <c r="C698" s="155"/>
      <c r="D698" s="294"/>
    </row>
    <row r="699" spans="3:4" x14ac:dyDescent="0.35">
      <c r="C699" s="155"/>
      <c r="D699" s="294"/>
    </row>
    <row r="700" spans="3:4" x14ac:dyDescent="0.35">
      <c r="C700" s="155"/>
      <c r="D700" s="294"/>
    </row>
    <row r="701" spans="3:4" x14ac:dyDescent="0.35">
      <c r="C701" s="155"/>
      <c r="D701" s="294"/>
    </row>
    <row r="702" spans="3:4" x14ac:dyDescent="0.35">
      <c r="C702" s="155"/>
      <c r="D702" s="294"/>
    </row>
    <row r="703" spans="3:4" x14ac:dyDescent="0.35">
      <c r="C703" s="155"/>
      <c r="D703" s="294"/>
    </row>
    <row r="704" spans="3:4" x14ac:dyDescent="0.35">
      <c r="C704" s="155"/>
      <c r="D704" s="294"/>
    </row>
    <row r="705" spans="3:4" x14ac:dyDescent="0.35">
      <c r="C705" s="155"/>
      <c r="D705" s="294"/>
    </row>
    <row r="706" spans="3:4" x14ac:dyDescent="0.35">
      <c r="C706" s="155"/>
      <c r="D706" s="294"/>
    </row>
    <row r="707" spans="3:4" x14ac:dyDescent="0.35">
      <c r="C707" s="155"/>
      <c r="D707" s="294"/>
    </row>
    <row r="708" spans="3:4" x14ac:dyDescent="0.35">
      <c r="C708" s="155"/>
      <c r="D708" s="294"/>
    </row>
    <row r="709" spans="3:4" x14ac:dyDescent="0.35">
      <c r="C709" s="155"/>
      <c r="D709" s="294"/>
    </row>
    <row r="710" spans="3:4" x14ac:dyDescent="0.35">
      <c r="C710" s="155"/>
      <c r="D710" s="294"/>
    </row>
    <row r="711" spans="3:4" x14ac:dyDescent="0.35">
      <c r="C711" s="155"/>
      <c r="D711" s="294"/>
    </row>
    <row r="712" spans="3:4" x14ac:dyDescent="0.35">
      <c r="C712" s="155"/>
      <c r="D712" s="294"/>
    </row>
    <row r="713" spans="3:4" x14ac:dyDescent="0.35">
      <c r="C713" s="155"/>
      <c r="D713" s="294"/>
    </row>
    <row r="714" spans="3:4" x14ac:dyDescent="0.35">
      <c r="C714" s="155"/>
      <c r="D714" s="294"/>
    </row>
    <row r="715" spans="3:4" x14ac:dyDescent="0.35">
      <c r="C715" s="155"/>
      <c r="D715" s="294"/>
    </row>
    <row r="716" spans="3:4" x14ac:dyDescent="0.35">
      <c r="C716" s="155"/>
      <c r="D716" s="294"/>
    </row>
    <row r="717" spans="3:4" x14ac:dyDescent="0.35">
      <c r="C717" s="155"/>
      <c r="D717" s="294"/>
    </row>
    <row r="718" spans="3:4" x14ac:dyDescent="0.35">
      <c r="C718" s="155"/>
      <c r="D718" s="294"/>
    </row>
    <row r="719" spans="3:4" x14ac:dyDescent="0.35">
      <c r="C719" s="155"/>
      <c r="D719" s="294"/>
    </row>
    <row r="720" spans="3:4" x14ac:dyDescent="0.35">
      <c r="C720" s="155"/>
      <c r="D720" s="294"/>
    </row>
    <row r="721" spans="3:4" x14ac:dyDescent="0.35">
      <c r="C721" s="155"/>
      <c r="D721" s="294"/>
    </row>
    <row r="722" spans="3:4" x14ac:dyDescent="0.35">
      <c r="C722" s="155"/>
      <c r="D722" s="294"/>
    </row>
    <row r="723" spans="3:4" x14ac:dyDescent="0.35">
      <c r="C723" s="155"/>
      <c r="D723" s="294"/>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type="list" allowBlank="1" showInputMessage="1" showErrorMessage="1" prompt="select the comparator group" sqref="D13" xr:uid="{6486A49E-2368-4202-BD53-C0F8C3BA2CCA}">
      <formula1>#REF!</formula1>
    </dataValidation>
    <dataValidation type="list" allowBlank="1" showInputMessage="1" showErrorMessage="1" prompt="select the sub-population" sqref="C13" xr:uid="{EAAE642F-1885-4C56-A824-88268810625F}">
      <formula1>#REF!</formula1>
    </dataValidation>
    <dataValidation allowBlank="1" showInputMessage="1" showErrorMessage="1" prompt="select the comparator group" sqref="D11" xr:uid="{238818BC-E511-408F-98B8-E6C55E3F3F0E}"/>
    <dataValidation allowBlank="1" showInputMessage="1" showErrorMessage="1" prompt="select the sub-population" sqref="C11" xr:uid="{32D9DE05-94BA-4BFA-A546-B5DEFA5F7777}"/>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AF6B6-48BA-454D-92F2-B0FDA1063BE6}">
  <dimension ref="A1:HY723"/>
  <sheetViews>
    <sheetView showGridLines="0" view="pageBreakPreview" zoomScaleNormal="75" zoomScaleSheetLayoutView="100" workbookViewId="0"/>
  </sheetViews>
  <sheetFormatPr defaultColWidth="9.453125" defaultRowHeight="16.5" x14ac:dyDescent="0.35"/>
  <cols>
    <col min="1" max="1" width="7.453125" style="42" bestFit="1" customWidth="1"/>
    <col min="2" max="2" width="102.54296875" style="30" customWidth="1"/>
    <col min="3" max="3" width="8.453125" style="156" customWidth="1"/>
    <col min="4" max="4" width="8.453125" style="18" customWidth="1"/>
    <col min="5" max="5" width="8.54296875" style="18" customWidth="1"/>
    <col min="6" max="16384" width="9.453125" style="18"/>
  </cols>
  <sheetData>
    <row r="1" spans="1:18" ht="74.25" customHeight="1" thickBot="1" x14ac:dyDescent="0.4">
      <c r="A1" s="313"/>
      <c r="B1" s="253" t="s">
        <v>374</v>
      </c>
      <c r="C1" s="254"/>
      <c r="D1" s="174"/>
      <c r="E1" s="254"/>
    </row>
    <row r="2" spans="1:18" s="26" customFormat="1" ht="87" customHeight="1" thickBot="1" x14ac:dyDescent="0.3">
      <c r="A2" s="255"/>
      <c r="B2" s="256" t="s">
        <v>378</v>
      </c>
      <c r="C2" s="257"/>
      <c r="D2" s="258"/>
    </row>
    <row r="3" spans="1:18" s="26" customFormat="1" ht="14.25" customHeight="1" x14ac:dyDescent="0.25">
      <c r="A3" s="28"/>
      <c r="B3" s="28"/>
      <c r="C3" s="28"/>
      <c r="D3" s="28"/>
    </row>
    <row r="4" spans="1:18" s="32" customFormat="1" ht="23.25" customHeight="1" x14ac:dyDescent="0.35">
      <c r="A4" s="29" t="s">
        <v>25</v>
      </c>
      <c r="B4" s="30"/>
      <c r="C4" s="259"/>
      <c r="D4" s="259"/>
      <c r="E4" s="260"/>
      <c r="F4" s="324"/>
      <c r="G4" s="324"/>
      <c r="H4" s="324"/>
      <c r="I4" s="324"/>
      <c r="J4" s="324"/>
      <c r="K4" s="324"/>
      <c r="L4" s="324"/>
      <c r="M4" s="324"/>
      <c r="N4" s="324"/>
      <c r="O4" s="324"/>
      <c r="P4" s="324"/>
      <c r="Q4" s="324"/>
      <c r="R4" s="324"/>
    </row>
    <row r="5" spans="1:18" ht="30" customHeight="1" x14ac:dyDescent="0.35">
      <c r="A5" s="33"/>
      <c r="B5" s="261" t="s">
        <v>26</v>
      </c>
      <c r="C5" s="18"/>
      <c r="E5" s="262"/>
      <c r="F5" s="325"/>
      <c r="G5" s="325"/>
      <c r="H5" s="325"/>
      <c r="I5" s="325"/>
      <c r="J5" s="325"/>
      <c r="K5" s="325"/>
      <c r="L5" s="325"/>
      <c r="M5" s="325"/>
      <c r="N5" s="325"/>
      <c r="O5" s="325"/>
      <c r="P5" s="325"/>
      <c r="Q5" s="325"/>
      <c r="R5" s="325"/>
    </row>
    <row r="6" spans="1:18" ht="30" customHeight="1" x14ac:dyDescent="0.35">
      <c r="A6" s="36"/>
      <c r="B6" s="263" t="s">
        <v>27</v>
      </c>
      <c r="C6" s="18"/>
      <c r="E6" s="262"/>
      <c r="F6" s="325"/>
      <c r="G6" s="325"/>
      <c r="H6" s="325"/>
      <c r="I6" s="325"/>
      <c r="J6" s="325"/>
      <c r="K6" s="325"/>
      <c r="L6" s="325"/>
      <c r="M6" s="325"/>
      <c r="N6" s="325"/>
      <c r="O6" s="325"/>
      <c r="P6" s="325"/>
      <c r="Q6" s="325"/>
      <c r="R6" s="325"/>
    </row>
    <row r="7" spans="1:18" ht="30" customHeight="1" x14ac:dyDescent="0.35">
      <c r="A7" s="39"/>
      <c r="B7" s="263" t="s">
        <v>28</v>
      </c>
      <c r="C7" s="18"/>
      <c r="E7" s="262"/>
      <c r="F7" s="325"/>
      <c r="G7" s="325"/>
      <c r="H7" s="325"/>
      <c r="I7" s="325"/>
      <c r="J7" s="325"/>
      <c r="K7" s="325"/>
      <c r="L7" s="325"/>
      <c r="M7" s="325"/>
      <c r="N7" s="325"/>
      <c r="O7" s="325"/>
      <c r="P7" s="325"/>
      <c r="Q7" s="325"/>
      <c r="R7" s="325"/>
    </row>
    <row r="8" spans="1:18" ht="30" customHeight="1" x14ac:dyDescent="0.35">
      <c r="A8" s="40"/>
      <c r="B8" s="263" t="s">
        <v>29</v>
      </c>
      <c r="C8" s="18"/>
      <c r="E8" s="262"/>
      <c r="F8" s="325"/>
      <c r="G8" s="325"/>
      <c r="H8" s="325"/>
      <c r="I8" s="325"/>
      <c r="J8" s="325"/>
      <c r="K8" s="325"/>
      <c r="L8" s="325"/>
      <c r="M8" s="325"/>
      <c r="N8" s="325"/>
      <c r="O8" s="325"/>
      <c r="P8" s="325"/>
      <c r="Q8" s="325"/>
      <c r="R8" s="325"/>
    </row>
    <row r="9" spans="1:18" ht="31" customHeight="1" x14ac:dyDescent="0.3">
      <c r="A9" s="264"/>
      <c r="B9" s="263" t="s">
        <v>30</v>
      </c>
      <c r="C9" s="18"/>
      <c r="F9" s="325"/>
      <c r="G9" s="325"/>
      <c r="H9" s="325"/>
      <c r="I9" s="325"/>
      <c r="J9" s="325"/>
      <c r="K9" s="325"/>
      <c r="L9" s="325"/>
      <c r="M9" s="325"/>
      <c r="N9" s="325"/>
      <c r="O9" s="325"/>
      <c r="P9" s="325"/>
      <c r="Q9" s="325"/>
      <c r="R9" s="325"/>
    </row>
    <row r="10" spans="1:18" ht="17.25" customHeight="1" x14ac:dyDescent="0.3">
      <c r="A10" s="265"/>
      <c r="B10" s="43" t="s">
        <v>31</v>
      </c>
      <c r="C10" s="266"/>
      <c r="D10" s="266"/>
      <c r="F10" s="325"/>
      <c r="G10" s="325"/>
      <c r="H10" s="325"/>
      <c r="I10" s="325"/>
      <c r="J10" s="325"/>
      <c r="K10" s="325"/>
      <c r="L10" s="325"/>
      <c r="M10" s="325"/>
      <c r="N10" s="325"/>
      <c r="O10" s="325"/>
      <c r="P10" s="325"/>
      <c r="Q10" s="325"/>
      <c r="R10" s="325"/>
    </row>
    <row r="11" spans="1:18" ht="231" customHeight="1" x14ac:dyDescent="0.3">
      <c r="B11" s="43"/>
      <c r="C11" s="47" t="s">
        <v>379</v>
      </c>
      <c r="D11" s="47" t="s">
        <v>380</v>
      </c>
    </row>
    <row r="12" spans="1:18" s="48" customFormat="1" ht="30" customHeight="1" x14ac:dyDescent="0.35">
      <c r="B12" s="267" t="s">
        <v>34</v>
      </c>
      <c r="C12" s="157">
        <v>70</v>
      </c>
      <c r="D12" s="51">
        <v>90</v>
      </c>
      <c r="F12" s="18"/>
      <c r="G12" s="18"/>
      <c r="H12" s="18"/>
    </row>
    <row r="13" spans="1:18" s="48" customFormat="1" ht="18" customHeight="1" thickBot="1" x14ac:dyDescent="0.4">
      <c r="B13" s="53"/>
      <c r="C13" s="55"/>
      <c r="D13" s="55"/>
      <c r="F13" s="18"/>
      <c r="G13" s="18"/>
      <c r="H13" s="18"/>
    </row>
    <row r="14" spans="1:18" ht="30" customHeight="1" thickTop="1" x14ac:dyDescent="0.25">
      <c r="A14" s="111" t="s">
        <v>36</v>
      </c>
      <c r="B14" s="57"/>
      <c r="C14" s="57"/>
      <c r="D14" s="268"/>
    </row>
    <row r="15" spans="1:18" s="48" customFormat="1" ht="30" customHeight="1" x14ac:dyDescent="0.35">
      <c r="A15" s="61">
        <v>1.2</v>
      </c>
      <c r="B15" s="62" t="s">
        <v>38</v>
      </c>
      <c r="C15" s="295">
        <v>0.13</v>
      </c>
      <c r="D15" s="295">
        <v>0.18</v>
      </c>
    </row>
    <row r="16" spans="1:18" s="48" customFormat="1" ht="30" customHeight="1" x14ac:dyDescent="0.35">
      <c r="A16" s="66"/>
      <c r="B16" s="62" t="s">
        <v>39</v>
      </c>
      <c r="C16" s="65">
        <v>0.1</v>
      </c>
      <c r="D16" s="65">
        <v>0.17</v>
      </c>
    </row>
    <row r="17" spans="1:233" s="48" customFormat="1" ht="30" customHeight="1" x14ac:dyDescent="0.35">
      <c r="A17" s="61">
        <v>1.3</v>
      </c>
      <c r="B17" s="62" t="s">
        <v>41</v>
      </c>
      <c r="C17" s="65">
        <v>0.4</v>
      </c>
      <c r="D17" s="65">
        <v>0.56000000000000005</v>
      </c>
    </row>
    <row r="18" spans="1:233" s="48" customFormat="1" ht="30" customHeight="1" x14ac:dyDescent="0.35">
      <c r="A18" s="68"/>
      <c r="B18" s="62" t="s">
        <v>42</v>
      </c>
      <c r="C18" s="65">
        <v>0.01</v>
      </c>
      <c r="D18" s="65">
        <v>0.01</v>
      </c>
    </row>
    <row r="19" spans="1:233" s="48" customFormat="1" ht="30" customHeight="1" x14ac:dyDescent="0.35">
      <c r="A19" s="69">
        <v>7.3</v>
      </c>
      <c r="B19" s="62" t="s">
        <v>48</v>
      </c>
      <c r="C19" s="65">
        <v>0.26</v>
      </c>
      <c r="D19" s="65">
        <v>0.33</v>
      </c>
    </row>
    <row r="20" spans="1:233" s="72" customFormat="1" ht="33" x14ac:dyDescent="0.35">
      <c r="A20" s="69">
        <v>12.1</v>
      </c>
      <c r="B20" s="62" t="s">
        <v>306</v>
      </c>
      <c r="C20" s="70">
        <v>0.77</v>
      </c>
      <c r="D20" s="65">
        <v>0.31</v>
      </c>
      <c r="E20" s="71"/>
      <c r="F20" s="71"/>
      <c r="G20" s="71"/>
      <c r="H20" s="71"/>
      <c r="I20" s="71"/>
      <c r="J20" s="71"/>
      <c r="K20" s="71"/>
      <c r="L20" s="71"/>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c r="EL20" s="71"/>
      <c r="EM20" s="71"/>
      <c r="EN20" s="71"/>
      <c r="EO20" s="71"/>
      <c r="EP20" s="71"/>
      <c r="EQ20" s="71"/>
      <c r="ER20" s="71"/>
      <c r="ES20" s="71"/>
      <c r="ET20" s="71"/>
      <c r="EU20" s="71"/>
      <c r="EV20" s="71"/>
      <c r="EW20" s="71"/>
      <c r="EX20" s="71"/>
      <c r="EY20" s="71"/>
      <c r="EZ20" s="71"/>
      <c r="FA20" s="71"/>
      <c r="FB20" s="71"/>
      <c r="FC20" s="71"/>
      <c r="FD20" s="71"/>
      <c r="FE20" s="71"/>
      <c r="FF20" s="71"/>
      <c r="FG20" s="71"/>
      <c r="FH20" s="71"/>
      <c r="FI20" s="71"/>
      <c r="FJ20" s="71"/>
      <c r="FK20" s="71"/>
      <c r="FL20" s="71"/>
      <c r="FM20" s="71"/>
      <c r="FN20" s="71"/>
      <c r="FO20" s="71"/>
      <c r="FP20" s="71"/>
      <c r="FQ20" s="71"/>
      <c r="FR20" s="71"/>
      <c r="FS20" s="71"/>
      <c r="FT20" s="71"/>
      <c r="FU20" s="71"/>
      <c r="FV20" s="71"/>
      <c r="FW20" s="71"/>
      <c r="FX20" s="71"/>
      <c r="FY20" s="71"/>
      <c r="FZ20" s="71"/>
      <c r="GA20" s="71"/>
      <c r="GB20" s="71"/>
      <c r="GC20" s="71"/>
      <c r="GD20" s="71"/>
      <c r="GE20" s="71"/>
      <c r="GF20" s="71"/>
      <c r="GG20" s="71"/>
      <c r="GH20" s="71"/>
      <c r="GI20" s="71"/>
      <c r="GJ20" s="71"/>
      <c r="GK20" s="71"/>
      <c r="GL20" s="71"/>
      <c r="GM20" s="71"/>
      <c r="GN20" s="71"/>
      <c r="GO20" s="71"/>
      <c r="GP20" s="71"/>
      <c r="GQ20" s="71"/>
      <c r="GR20" s="71"/>
      <c r="GS20" s="71"/>
      <c r="GT20" s="71"/>
      <c r="GU20" s="71"/>
      <c r="GV20" s="71"/>
      <c r="GW20" s="71"/>
      <c r="GX20" s="71"/>
      <c r="GY20" s="71"/>
      <c r="GZ20" s="71"/>
      <c r="HA20" s="71"/>
      <c r="HB20" s="71"/>
      <c r="HC20" s="71"/>
      <c r="HD20" s="71"/>
      <c r="HE20" s="71"/>
      <c r="HF20" s="71"/>
      <c r="HG20" s="71"/>
      <c r="HH20" s="71"/>
      <c r="HI20" s="71"/>
      <c r="HJ20" s="71"/>
      <c r="HK20" s="71"/>
      <c r="HL20" s="71"/>
      <c r="HM20" s="71"/>
      <c r="HN20" s="71"/>
      <c r="HO20" s="71"/>
      <c r="HP20" s="71"/>
      <c r="HQ20" s="71"/>
      <c r="HR20" s="71"/>
      <c r="HS20" s="71"/>
      <c r="HT20" s="71"/>
      <c r="HU20" s="71"/>
      <c r="HV20" s="71"/>
      <c r="HW20" s="71"/>
      <c r="HX20" s="71"/>
      <c r="HY20" s="71"/>
    </row>
    <row r="21" spans="1:233" s="48" customFormat="1" ht="30" customHeight="1" x14ac:dyDescent="0.35">
      <c r="A21" s="69">
        <v>12.3</v>
      </c>
      <c r="B21" s="62" t="s">
        <v>50</v>
      </c>
      <c r="C21" s="70">
        <v>0.84</v>
      </c>
      <c r="D21" s="317">
        <v>0.44</v>
      </c>
    </row>
    <row r="22" spans="1:233" s="71" customFormat="1" ht="33" customHeight="1" x14ac:dyDescent="0.35">
      <c r="A22" s="69">
        <v>12.6</v>
      </c>
      <c r="B22" s="62" t="s">
        <v>51</v>
      </c>
      <c r="C22" s="177"/>
      <c r="D22" s="177"/>
    </row>
    <row r="23" spans="1:233" s="48" customFormat="1" ht="30" customHeight="1" x14ac:dyDescent="0.35">
      <c r="A23" s="69">
        <v>19.2</v>
      </c>
      <c r="B23" s="62" t="s">
        <v>53</v>
      </c>
      <c r="C23" s="65">
        <v>0.06</v>
      </c>
      <c r="D23" s="65">
        <v>0.09</v>
      </c>
    </row>
    <row r="24" spans="1:233" s="48" customFormat="1" ht="30" customHeight="1" x14ac:dyDescent="0.35">
      <c r="A24" s="69">
        <v>19.3</v>
      </c>
      <c r="B24" s="62" t="s">
        <v>54</v>
      </c>
      <c r="C24" s="65">
        <v>0.32</v>
      </c>
      <c r="D24" s="65">
        <v>0.15</v>
      </c>
    </row>
    <row r="25" spans="1:233" s="48" customFormat="1" ht="30" customHeight="1" x14ac:dyDescent="0.35">
      <c r="A25" s="69">
        <v>19.5</v>
      </c>
      <c r="B25" s="62" t="s">
        <v>56</v>
      </c>
      <c r="C25" s="65">
        <v>0.01</v>
      </c>
      <c r="D25" s="65">
        <v>0</v>
      </c>
    </row>
    <row r="26" spans="1:233" s="48" customFormat="1" ht="30" customHeight="1" x14ac:dyDescent="0.35">
      <c r="A26" s="69">
        <v>19.600000000000001</v>
      </c>
      <c r="B26" s="62" t="s">
        <v>57</v>
      </c>
      <c r="C26" s="65">
        <v>0.01</v>
      </c>
      <c r="D26" s="65">
        <v>0.01</v>
      </c>
    </row>
    <row r="27" spans="1:233" s="48" customFormat="1" ht="30" customHeight="1" thickBot="1" x14ac:dyDescent="0.4">
      <c r="A27" s="69">
        <v>19.7</v>
      </c>
      <c r="B27" s="62" t="s">
        <v>58</v>
      </c>
      <c r="C27" s="65">
        <v>0.03</v>
      </c>
      <c r="D27" s="65">
        <v>0.04</v>
      </c>
    </row>
    <row r="28" spans="1:233" s="48" customFormat="1" ht="30" customHeight="1" thickTop="1" x14ac:dyDescent="0.35">
      <c r="A28" s="56" t="s">
        <v>59</v>
      </c>
      <c r="B28" s="78"/>
      <c r="C28" s="296"/>
      <c r="D28" s="297"/>
    </row>
    <row r="29" spans="1:233" s="48" customFormat="1" ht="30" customHeight="1" x14ac:dyDescent="0.35">
      <c r="A29" s="69">
        <v>2.2000000000000002</v>
      </c>
      <c r="B29" s="62" t="s">
        <v>342</v>
      </c>
      <c r="C29" s="65">
        <v>0.76</v>
      </c>
      <c r="D29" s="65">
        <v>0.82</v>
      </c>
    </row>
    <row r="30" spans="1:233" s="48" customFormat="1" ht="30" customHeight="1" x14ac:dyDescent="0.35">
      <c r="A30" s="69">
        <v>2.2999999999999998</v>
      </c>
      <c r="B30" s="110" t="s">
        <v>64</v>
      </c>
      <c r="C30" s="84">
        <v>0.77</v>
      </c>
      <c r="D30" s="84">
        <v>0.78</v>
      </c>
    </row>
    <row r="31" spans="1:233" s="48" customFormat="1" ht="30" customHeight="1" x14ac:dyDescent="0.35">
      <c r="A31" s="61">
        <v>2.4</v>
      </c>
      <c r="B31" s="62" t="s">
        <v>343</v>
      </c>
      <c r="C31" s="87"/>
      <c r="D31" s="88"/>
    </row>
    <row r="32" spans="1:233" s="48" customFormat="1" ht="30" customHeight="1" x14ac:dyDescent="0.35">
      <c r="A32" s="93"/>
      <c r="B32" s="94" t="s">
        <v>66</v>
      </c>
      <c r="C32" s="89">
        <v>0.68</v>
      </c>
      <c r="D32" s="89">
        <v>0.52</v>
      </c>
    </row>
    <row r="33" spans="1:4" s="48" customFormat="1" ht="30" customHeight="1" x14ac:dyDescent="0.35">
      <c r="A33" s="95"/>
      <c r="B33" s="94" t="s">
        <v>67</v>
      </c>
      <c r="C33" s="105">
        <v>0.41</v>
      </c>
      <c r="D33" s="65">
        <v>0.18</v>
      </c>
    </row>
    <row r="34" spans="1:4" s="48" customFormat="1" ht="30" customHeight="1" x14ac:dyDescent="0.35">
      <c r="A34" s="95"/>
      <c r="B34" s="96" t="s">
        <v>68</v>
      </c>
      <c r="C34" s="84">
        <v>0.17</v>
      </c>
      <c r="D34" s="84">
        <v>0.19</v>
      </c>
    </row>
    <row r="35" spans="1:4" s="48" customFormat="1" ht="17.25" customHeight="1" x14ac:dyDescent="0.35">
      <c r="A35" s="85"/>
      <c r="B35" s="86" t="s">
        <v>344</v>
      </c>
      <c r="C35" s="87"/>
      <c r="D35" s="88"/>
    </row>
    <row r="36" spans="1:4" s="48" customFormat="1" ht="30" customHeight="1" x14ac:dyDescent="0.35">
      <c r="A36" s="93"/>
      <c r="B36" s="94" t="s">
        <v>66</v>
      </c>
      <c r="C36" s="89">
        <v>0.4</v>
      </c>
      <c r="D36" s="89">
        <v>0.42</v>
      </c>
    </row>
    <row r="37" spans="1:4" s="48" customFormat="1" ht="30" customHeight="1" x14ac:dyDescent="0.35">
      <c r="A37" s="95"/>
      <c r="B37" s="94" t="s">
        <v>67</v>
      </c>
      <c r="C37" s="65">
        <v>0.43</v>
      </c>
      <c r="D37" s="65">
        <v>0.5</v>
      </c>
    </row>
    <row r="38" spans="1:4" s="48" customFormat="1" ht="30" customHeight="1" x14ac:dyDescent="0.35">
      <c r="A38" s="275"/>
      <c r="B38" s="94" t="s">
        <v>68</v>
      </c>
      <c r="C38" s="65">
        <v>0.67</v>
      </c>
      <c r="D38" s="65">
        <v>0.31</v>
      </c>
    </row>
    <row r="39" spans="1:4" s="48" customFormat="1" ht="30" customHeight="1" thickBot="1" x14ac:dyDescent="0.4">
      <c r="A39" s="75">
        <v>2.5</v>
      </c>
      <c r="B39" s="76" t="s">
        <v>71</v>
      </c>
      <c r="C39" s="77">
        <v>0.46</v>
      </c>
      <c r="D39" s="77">
        <v>0.44</v>
      </c>
    </row>
    <row r="40" spans="1:4" s="48" customFormat="1" ht="30" customHeight="1" thickTop="1" x14ac:dyDescent="0.35">
      <c r="A40" s="115" t="s">
        <v>73</v>
      </c>
      <c r="B40" s="116"/>
      <c r="C40" s="161"/>
      <c r="D40" s="299"/>
    </row>
    <row r="41" spans="1:4" s="48" customFormat="1" ht="30" customHeight="1" x14ac:dyDescent="0.35">
      <c r="A41" s="69">
        <v>3.3</v>
      </c>
      <c r="B41" s="62" t="s">
        <v>83</v>
      </c>
      <c r="C41" s="65">
        <v>0.65</v>
      </c>
      <c r="D41" s="65">
        <v>0.67</v>
      </c>
    </row>
    <row r="42" spans="1:4" s="48" customFormat="1" ht="30" customHeight="1" x14ac:dyDescent="0.35">
      <c r="A42" s="61">
        <v>3.6</v>
      </c>
      <c r="B42" s="62" t="s">
        <v>90</v>
      </c>
      <c r="C42" s="65">
        <v>0.88</v>
      </c>
      <c r="D42" s="65">
        <v>0.86</v>
      </c>
    </row>
    <row r="43" spans="1:4" s="48" customFormat="1" ht="17.25" customHeight="1" x14ac:dyDescent="0.35">
      <c r="A43" s="66"/>
      <c r="B43" s="86" t="s">
        <v>91</v>
      </c>
      <c r="C43" s="318"/>
      <c r="D43" s="181"/>
    </row>
    <row r="44" spans="1:4" s="48" customFormat="1" ht="30" customHeight="1" thickBot="1" x14ac:dyDescent="0.4">
      <c r="A44" s="68"/>
      <c r="B44" s="97" t="s">
        <v>92</v>
      </c>
      <c r="C44" s="65">
        <v>0.47</v>
      </c>
      <c r="D44" s="65">
        <v>0.54</v>
      </c>
    </row>
    <row r="45" spans="1:4" s="48" customFormat="1" ht="30" customHeight="1" thickTop="1" x14ac:dyDescent="0.35">
      <c r="A45" s="56" t="s">
        <v>93</v>
      </c>
      <c r="B45" s="78"/>
      <c r="C45" s="296"/>
      <c r="D45" s="297"/>
    </row>
    <row r="46" spans="1:4" s="48" customFormat="1" ht="30" customHeight="1" x14ac:dyDescent="0.35">
      <c r="A46" s="69">
        <v>4.2</v>
      </c>
      <c r="B46" s="62" t="s">
        <v>95</v>
      </c>
      <c r="C46" s="65">
        <v>0.13</v>
      </c>
      <c r="D46" s="65">
        <v>0.15</v>
      </c>
    </row>
    <row r="47" spans="1:4" s="48" customFormat="1" ht="30" customHeight="1" x14ac:dyDescent="0.35">
      <c r="A47" s="61">
        <v>4.3</v>
      </c>
      <c r="B47" s="62" t="s">
        <v>96</v>
      </c>
      <c r="C47" s="102"/>
      <c r="D47" s="181"/>
    </row>
    <row r="48" spans="1:4" s="48" customFormat="1" ht="30" customHeight="1" x14ac:dyDescent="0.35">
      <c r="A48" s="100"/>
      <c r="B48" s="94" t="s">
        <v>97</v>
      </c>
      <c r="C48" s="65">
        <v>0.38</v>
      </c>
      <c r="D48" s="65">
        <v>0.52</v>
      </c>
    </row>
    <row r="49" spans="1:4" s="48" customFormat="1" ht="30" customHeight="1" x14ac:dyDescent="0.35">
      <c r="A49" s="100"/>
      <c r="B49" s="94" t="s">
        <v>345</v>
      </c>
      <c r="C49" s="65">
        <v>0.68</v>
      </c>
      <c r="D49" s="65">
        <v>0.65</v>
      </c>
    </row>
    <row r="50" spans="1:4" s="48" customFormat="1" ht="30" customHeight="1" x14ac:dyDescent="0.35">
      <c r="A50" s="61">
        <v>4.4000000000000004</v>
      </c>
      <c r="B50" s="73" t="s">
        <v>102</v>
      </c>
      <c r="C50" s="300"/>
      <c r="D50" s="186"/>
    </row>
    <row r="51" spans="1:4" s="48" customFormat="1" ht="30" customHeight="1" x14ac:dyDescent="0.35">
      <c r="A51" s="66"/>
      <c r="B51" s="97" t="s">
        <v>103</v>
      </c>
      <c r="C51" s="65">
        <v>0.32</v>
      </c>
      <c r="D51" s="65">
        <v>0.48</v>
      </c>
    </row>
    <row r="52" spans="1:4" s="48" customFormat="1" ht="30" customHeight="1" x14ac:dyDescent="0.35">
      <c r="A52" s="66"/>
      <c r="B52" s="112" t="s">
        <v>104</v>
      </c>
      <c r="C52" s="65">
        <v>0.48</v>
      </c>
      <c r="D52" s="65">
        <v>0.64</v>
      </c>
    </row>
    <row r="53" spans="1:4" s="48" customFormat="1" ht="30" customHeight="1" x14ac:dyDescent="0.35">
      <c r="A53" s="61">
        <v>4.5999999999999996</v>
      </c>
      <c r="B53" s="62" t="s">
        <v>111</v>
      </c>
      <c r="C53" s="65">
        <v>0.37</v>
      </c>
      <c r="D53" s="65">
        <v>0.36</v>
      </c>
    </row>
    <row r="54" spans="1:4" s="48" customFormat="1" ht="17.25" customHeight="1" x14ac:dyDescent="0.35">
      <c r="A54" s="85"/>
      <c r="B54" s="86" t="s">
        <v>112</v>
      </c>
      <c r="C54" s="102"/>
      <c r="D54" s="181"/>
    </row>
    <row r="55" spans="1:4" s="48" customFormat="1" ht="30" customHeight="1" thickBot="1" x14ac:dyDescent="0.4">
      <c r="A55" s="103"/>
      <c r="B55" s="104" t="s">
        <v>113</v>
      </c>
      <c r="C55" s="77">
        <v>0.4</v>
      </c>
      <c r="D55" s="77">
        <v>0.5</v>
      </c>
    </row>
    <row r="56" spans="1:4" s="48" customFormat="1" ht="30" customHeight="1" thickTop="1" x14ac:dyDescent="0.35">
      <c r="A56" s="115" t="s">
        <v>115</v>
      </c>
      <c r="B56" s="116"/>
      <c r="C56" s="296"/>
      <c r="D56" s="299"/>
    </row>
    <row r="57" spans="1:4" s="48" customFormat="1" ht="30" customHeight="1" x14ac:dyDescent="0.35">
      <c r="A57" s="69">
        <v>5.0999999999999996</v>
      </c>
      <c r="B57" s="62" t="s">
        <v>116</v>
      </c>
      <c r="C57" s="65">
        <v>0.2</v>
      </c>
      <c r="D57" s="65">
        <v>0.35</v>
      </c>
    </row>
    <row r="58" spans="1:4" s="48" customFormat="1" ht="30" customHeight="1" x14ac:dyDescent="0.35">
      <c r="A58" s="69">
        <v>5.2</v>
      </c>
      <c r="B58" s="62" t="s">
        <v>117</v>
      </c>
      <c r="C58" s="65">
        <v>0.21</v>
      </c>
      <c r="D58" s="65">
        <v>0.22</v>
      </c>
    </row>
    <row r="59" spans="1:4" s="48" customFormat="1" ht="30" customHeight="1" thickBot="1" x14ac:dyDescent="0.4">
      <c r="A59" s="69">
        <v>5.3</v>
      </c>
      <c r="B59" s="62" t="s">
        <v>118</v>
      </c>
      <c r="C59" s="65">
        <v>0.55000000000000004</v>
      </c>
      <c r="D59" s="65">
        <v>0.55000000000000004</v>
      </c>
    </row>
    <row r="60" spans="1:4" s="48" customFormat="1" ht="30" customHeight="1" thickTop="1" x14ac:dyDescent="0.35">
      <c r="A60" s="56" t="s">
        <v>120</v>
      </c>
      <c r="B60" s="78"/>
      <c r="C60" s="296"/>
      <c r="D60" s="297"/>
    </row>
    <row r="61" spans="1:4" s="48" customFormat="1" ht="30" customHeight="1" x14ac:dyDescent="0.35">
      <c r="A61" s="69">
        <v>6.1</v>
      </c>
      <c r="B61" s="62" t="s">
        <v>121</v>
      </c>
      <c r="C61" s="65">
        <v>0.56999999999999995</v>
      </c>
      <c r="D61" s="65">
        <v>0.61</v>
      </c>
    </row>
    <row r="62" spans="1:4" s="48" customFormat="1" ht="30" customHeight="1" x14ac:dyDescent="0.35">
      <c r="A62" s="69">
        <v>6.2</v>
      </c>
      <c r="B62" s="62" t="s">
        <v>122</v>
      </c>
      <c r="C62" s="65">
        <v>0.65</v>
      </c>
      <c r="D62" s="65">
        <v>0.71</v>
      </c>
    </row>
    <row r="63" spans="1:4" s="48" customFormat="1" ht="30" customHeight="1" x14ac:dyDescent="0.35">
      <c r="A63" s="69">
        <v>6.3</v>
      </c>
      <c r="B63" s="62" t="s">
        <v>123</v>
      </c>
      <c r="C63" s="65">
        <v>0.41</v>
      </c>
      <c r="D63" s="65">
        <v>0.47</v>
      </c>
    </row>
    <row r="64" spans="1:4" s="48" customFormat="1" ht="30" customHeight="1" x14ac:dyDescent="0.35">
      <c r="A64" s="69">
        <v>6.5</v>
      </c>
      <c r="B64" s="110" t="s">
        <v>127</v>
      </c>
      <c r="C64" s="65">
        <v>0.44</v>
      </c>
      <c r="D64" s="65">
        <v>0.42</v>
      </c>
    </row>
    <row r="65" spans="1:4" s="48" customFormat="1" ht="30" customHeight="1" x14ac:dyDescent="0.35">
      <c r="A65" s="69">
        <v>6.6</v>
      </c>
      <c r="B65" s="62" t="s">
        <v>346</v>
      </c>
      <c r="C65" s="65">
        <v>0.23</v>
      </c>
      <c r="D65" s="65">
        <v>0.24</v>
      </c>
    </row>
    <row r="66" spans="1:4" s="48" customFormat="1" ht="17.25" customHeight="1" x14ac:dyDescent="0.35">
      <c r="A66" s="61">
        <v>6.7</v>
      </c>
      <c r="B66" s="86" t="s">
        <v>131</v>
      </c>
      <c r="C66" s="87"/>
      <c r="D66" s="88"/>
    </row>
    <row r="67" spans="1:4" s="48" customFormat="1" ht="30" customHeight="1" thickBot="1" x14ac:dyDescent="0.4">
      <c r="A67" s="103"/>
      <c r="B67" s="104" t="s">
        <v>347</v>
      </c>
      <c r="C67" s="65">
        <v>0.31</v>
      </c>
      <c r="D67" s="65">
        <v>0.47</v>
      </c>
    </row>
    <row r="68" spans="1:4" s="48" customFormat="1" ht="30" customHeight="1" thickTop="1" x14ac:dyDescent="0.35">
      <c r="A68" s="280" t="s">
        <v>133</v>
      </c>
      <c r="B68" s="78"/>
      <c r="C68" s="296"/>
      <c r="D68" s="297"/>
    </row>
    <row r="69" spans="1:4" s="48" customFormat="1" ht="30" customHeight="1" x14ac:dyDescent="0.35">
      <c r="A69" s="68">
        <v>7.2</v>
      </c>
      <c r="B69" s="62" t="s">
        <v>135</v>
      </c>
      <c r="C69" s="65">
        <v>0.53</v>
      </c>
      <c r="D69" s="65">
        <v>0.56000000000000005</v>
      </c>
    </row>
    <row r="70" spans="1:4" s="48" customFormat="1" ht="17.25" customHeight="1" x14ac:dyDescent="0.35">
      <c r="A70" s="69"/>
      <c r="B70" s="86" t="s">
        <v>137</v>
      </c>
      <c r="C70" s="102"/>
      <c r="D70" s="181"/>
    </row>
    <row r="71" spans="1:4" s="48" customFormat="1" ht="30" customHeight="1" x14ac:dyDescent="0.35">
      <c r="A71" s="69">
        <v>7.4</v>
      </c>
      <c r="B71" s="97" t="s">
        <v>348</v>
      </c>
      <c r="C71" s="65">
        <v>0.82</v>
      </c>
      <c r="D71" s="65">
        <v>0.73</v>
      </c>
    </row>
    <row r="72" spans="1:4" s="48" customFormat="1" ht="30" customHeight="1" thickBot="1" x14ac:dyDescent="0.4">
      <c r="A72" s="69">
        <v>7.5</v>
      </c>
      <c r="B72" s="97" t="s">
        <v>139</v>
      </c>
      <c r="C72" s="65">
        <v>0.76</v>
      </c>
      <c r="D72" s="65">
        <v>0.72</v>
      </c>
    </row>
    <row r="73" spans="1:4" s="48" customFormat="1" ht="30" customHeight="1" thickTop="1" x14ac:dyDescent="0.35">
      <c r="A73" s="56" t="s">
        <v>140</v>
      </c>
      <c r="B73" s="78"/>
      <c r="C73" s="296"/>
      <c r="D73" s="297"/>
    </row>
    <row r="74" spans="1:4" s="48" customFormat="1" ht="30" customHeight="1" x14ac:dyDescent="0.35">
      <c r="A74" s="69">
        <v>8.3000000000000007</v>
      </c>
      <c r="B74" s="62" t="s">
        <v>309</v>
      </c>
      <c r="C74" s="65">
        <v>0.65</v>
      </c>
      <c r="D74" s="65">
        <v>0.65</v>
      </c>
    </row>
    <row r="75" spans="1:4" s="48" customFormat="1" ht="30" customHeight="1" x14ac:dyDescent="0.35">
      <c r="A75" s="69">
        <v>8.5</v>
      </c>
      <c r="B75" s="62" t="s">
        <v>310</v>
      </c>
      <c r="C75" s="65">
        <v>0.3</v>
      </c>
      <c r="D75" s="65">
        <v>0.38</v>
      </c>
    </row>
    <row r="76" spans="1:4" s="48" customFormat="1" ht="30" customHeight="1" thickBot="1" x14ac:dyDescent="0.4">
      <c r="A76" s="69">
        <v>8.6999999999999993</v>
      </c>
      <c r="B76" s="62" t="s">
        <v>349</v>
      </c>
      <c r="C76" s="65">
        <v>0.94</v>
      </c>
      <c r="D76" s="65">
        <v>0.92</v>
      </c>
    </row>
    <row r="77" spans="1:4" s="48" customFormat="1" ht="30" customHeight="1" thickTop="1" x14ac:dyDescent="0.35">
      <c r="A77" s="56" t="s">
        <v>153</v>
      </c>
      <c r="B77" s="78"/>
      <c r="C77" s="296"/>
      <c r="D77" s="297"/>
    </row>
    <row r="78" spans="1:4" s="48" customFormat="1" ht="30" customHeight="1" x14ac:dyDescent="0.35">
      <c r="A78" s="61">
        <v>9.1999999999999993</v>
      </c>
      <c r="B78" s="62" t="s">
        <v>350</v>
      </c>
      <c r="C78" s="65">
        <v>0.62</v>
      </c>
      <c r="D78" s="65">
        <v>0.46</v>
      </c>
    </row>
    <row r="79" spans="1:4" s="48" customFormat="1" ht="30" customHeight="1" x14ac:dyDescent="0.35">
      <c r="A79" s="85"/>
      <c r="B79" s="62" t="s">
        <v>351</v>
      </c>
      <c r="C79" s="65">
        <v>0.03</v>
      </c>
      <c r="D79" s="65">
        <v>0</v>
      </c>
    </row>
    <row r="80" spans="1:4" s="48" customFormat="1" ht="30" customHeight="1" x14ac:dyDescent="0.35">
      <c r="A80" s="85"/>
      <c r="B80" s="62" t="s">
        <v>159</v>
      </c>
      <c r="C80" s="65">
        <v>0.67</v>
      </c>
      <c r="D80" s="65">
        <v>0.64</v>
      </c>
    </row>
    <row r="81" spans="1:233" s="48" customFormat="1" ht="30" customHeight="1" x14ac:dyDescent="0.35">
      <c r="A81" s="141"/>
      <c r="B81" s="62" t="s">
        <v>160</v>
      </c>
      <c r="C81" s="65">
        <v>0.02</v>
      </c>
      <c r="D81" s="65">
        <v>0</v>
      </c>
    </row>
    <row r="82" spans="1:233" s="48" customFormat="1" ht="30" customHeight="1" x14ac:dyDescent="0.35">
      <c r="A82" s="61">
        <v>9.3000000000000007</v>
      </c>
      <c r="B82" s="62" t="s">
        <v>352</v>
      </c>
      <c r="C82" s="102"/>
      <c r="D82" s="299"/>
      <c r="E82" s="281"/>
    </row>
    <row r="83" spans="1:233" s="48" customFormat="1" ht="30" customHeight="1" x14ac:dyDescent="0.35">
      <c r="A83" s="66"/>
      <c r="B83" s="97" t="s">
        <v>171</v>
      </c>
      <c r="C83" s="65">
        <v>0.18</v>
      </c>
      <c r="D83" s="65">
        <v>0.27</v>
      </c>
      <c r="E83" s="282"/>
    </row>
    <row r="84" spans="1:233" s="48" customFormat="1" ht="30" customHeight="1" x14ac:dyDescent="0.35">
      <c r="A84" s="68"/>
      <c r="B84" s="97" t="s">
        <v>172</v>
      </c>
      <c r="C84" s="65">
        <v>0.03</v>
      </c>
      <c r="D84" s="65">
        <v>0.05</v>
      </c>
      <c r="E84" s="282"/>
    </row>
    <row r="85" spans="1:233" s="48" customFormat="1" ht="30" customHeight="1" thickBot="1" x14ac:dyDescent="0.4">
      <c r="A85" s="68">
        <v>9.6</v>
      </c>
      <c r="B85" s="62" t="s">
        <v>176</v>
      </c>
      <c r="C85" s="65">
        <v>0.44</v>
      </c>
      <c r="D85" s="65">
        <v>0.56000000000000005</v>
      </c>
    </row>
    <row r="86" spans="1:233" s="48" customFormat="1" ht="30" customHeight="1" thickTop="1" x14ac:dyDescent="0.35">
      <c r="A86" s="56" t="s">
        <v>177</v>
      </c>
      <c r="B86" s="78"/>
      <c r="C86" s="296"/>
      <c r="D86" s="297"/>
    </row>
    <row r="87" spans="1:233" s="48" customFormat="1" ht="30" customHeight="1" x14ac:dyDescent="0.35">
      <c r="A87" s="69">
        <v>10.1</v>
      </c>
      <c r="B87" s="62" t="s">
        <v>178</v>
      </c>
      <c r="C87" s="65">
        <v>0.56999999999999995</v>
      </c>
      <c r="D87" s="65">
        <v>0.63</v>
      </c>
    </row>
    <row r="88" spans="1:233" s="48" customFormat="1" ht="17.25" customHeight="1" x14ac:dyDescent="0.35">
      <c r="A88" s="69"/>
      <c r="B88" s="86" t="s">
        <v>179</v>
      </c>
      <c r="C88" s="102"/>
      <c r="D88" s="181"/>
    </row>
    <row r="89" spans="1:233" s="48" customFormat="1" ht="30" customHeight="1" x14ac:dyDescent="0.35">
      <c r="A89" s="61">
        <v>10.199999999999999</v>
      </c>
      <c r="B89" s="112" t="s">
        <v>180</v>
      </c>
      <c r="C89" s="65">
        <v>0.52</v>
      </c>
      <c r="D89" s="65">
        <v>0.49</v>
      </c>
    </row>
    <row r="90" spans="1:233" s="48" customFormat="1" ht="30" customHeight="1" x14ac:dyDescent="0.35">
      <c r="A90" s="69">
        <v>10.3</v>
      </c>
      <c r="B90" s="62" t="s">
        <v>182</v>
      </c>
      <c r="C90" s="65">
        <v>0.41</v>
      </c>
      <c r="D90" s="65">
        <v>0.45</v>
      </c>
    </row>
    <row r="91" spans="1:233" s="48" customFormat="1" ht="17.25" customHeight="1" x14ac:dyDescent="0.35">
      <c r="A91" s="69"/>
      <c r="B91" s="86" t="s">
        <v>183</v>
      </c>
      <c r="C91" s="102"/>
      <c r="D91" s="181"/>
    </row>
    <row r="92" spans="1:233" s="72" customFormat="1" ht="30" customHeight="1" x14ac:dyDescent="0.35">
      <c r="A92" s="61">
        <v>10.4</v>
      </c>
      <c r="B92" s="112" t="s">
        <v>180</v>
      </c>
      <c r="C92" s="65">
        <v>0.23</v>
      </c>
      <c r="D92" s="65">
        <v>0.32</v>
      </c>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c r="BB92" s="71"/>
      <c r="BC92" s="71"/>
      <c r="BD92" s="71"/>
      <c r="BE92" s="71"/>
      <c r="BF92" s="71"/>
      <c r="BG92" s="71"/>
      <c r="BH92" s="71"/>
      <c r="BI92" s="71"/>
      <c r="BJ92" s="71"/>
      <c r="BK92" s="71"/>
      <c r="BL92" s="71"/>
      <c r="BM92" s="71"/>
      <c r="BN92" s="71"/>
      <c r="BO92" s="71"/>
      <c r="BP92" s="71"/>
      <c r="BQ92" s="71"/>
      <c r="BR92" s="71"/>
      <c r="BS92" s="71"/>
      <c r="BT92" s="71"/>
      <c r="BU92" s="71"/>
      <c r="BV92" s="71"/>
      <c r="BW92" s="71"/>
      <c r="BX92" s="71"/>
      <c r="BY92" s="71"/>
      <c r="BZ92" s="71"/>
      <c r="CA92" s="71"/>
      <c r="CB92" s="71"/>
      <c r="CC92" s="71"/>
      <c r="CD92" s="71"/>
      <c r="CE92" s="71"/>
      <c r="CF92" s="71"/>
      <c r="CG92" s="71"/>
      <c r="CH92" s="71"/>
      <c r="CI92" s="71"/>
      <c r="CJ92" s="71"/>
      <c r="CK92" s="71"/>
      <c r="CL92" s="71"/>
      <c r="CM92" s="71"/>
      <c r="CN92" s="71"/>
      <c r="CO92" s="71"/>
      <c r="CP92" s="71"/>
      <c r="CQ92" s="71"/>
      <c r="CR92" s="71"/>
      <c r="CS92" s="71"/>
      <c r="CT92" s="71"/>
      <c r="CU92" s="71"/>
      <c r="CV92" s="71"/>
      <c r="CW92" s="71"/>
      <c r="CX92" s="71"/>
      <c r="CY92" s="71"/>
      <c r="CZ92" s="71"/>
      <c r="DA92" s="71"/>
      <c r="DB92" s="71"/>
      <c r="DC92" s="71"/>
      <c r="DD92" s="71"/>
      <c r="DE92" s="71"/>
      <c r="DF92" s="71"/>
      <c r="DG92" s="71"/>
      <c r="DH92" s="71"/>
      <c r="DI92" s="71"/>
      <c r="DJ92" s="71"/>
      <c r="DK92" s="71"/>
      <c r="DL92" s="71"/>
      <c r="DM92" s="71"/>
      <c r="DN92" s="71"/>
      <c r="DO92" s="71"/>
      <c r="DP92" s="71"/>
      <c r="DQ92" s="71"/>
      <c r="DR92" s="71"/>
      <c r="DS92" s="71"/>
      <c r="DT92" s="71"/>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71"/>
      <c r="EU92" s="71"/>
      <c r="EV92" s="71"/>
      <c r="EW92" s="71"/>
      <c r="EX92" s="71"/>
      <c r="EY92" s="71"/>
      <c r="EZ92" s="71"/>
      <c r="FA92" s="71"/>
      <c r="FB92" s="71"/>
      <c r="FC92" s="71"/>
      <c r="FD92" s="71"/>
      <c r="FE92" s="71"/>
      <c r="FF92" s="71"/>
      <c r="FG92" s="71"/>
      <c r="FH92" s="71"/>
      <c r="FI92" s="71"/>
      <c r="FJ92" s="71"/>
      <c r="FK92" s="71"/>
      <c r="FL92" s="71"/>
      <c r="FM92" s="71"/>
      <c r="FN92" s="71"/>
      <c r="FO92" s="71"/>
      <c r="FP92" s="71"/>
      <c r="FQ92" s="71"/>
      <c r="FR92" s="71"/>
      <c r="FS92" s="71"/>
      <c r="FT92" s="71"/>
      <c r="FU92" s="71"/>
      <c r="FV92" s="71"/>
      <c r="FW92" s="71"/>
      <c r="FX92" s="71"/>
      <c r="FY92" s="71"/>
      <c r="FZ92" s="71"/>
      <c r="GA92" s="71"/>
      <c r="GB92" s="71"/>
      <c r="GC92" s="71"/>
      <c r="GD92" s="71"/>
      <c r="GE92" s="71"/>
      <c r="GF92" s="71"/>
      <c r="GG92" s="71"/>
      <c r="GH92" s="71"/>
      <c r="GI92" s="71"/>
      <c r="GJ92" s="71"/>
      <c r="GK92" s="71"/>
      <c r="GL92" s="71"/>
      <c r="GM92" s="71"/>
      <c r="GN92" s="71"/>
      <c r="GO92" s="71"/>
      <c r="GP92" s="71"/>
      <c r="GQ92" s="71"/>
      <c r="GR92" s="71"/>
      <c r="GS92" s="71"/>
      <c r="GT92" s="71"/>
      <c r="GU92" s="71"/>
      <c r="GV92" s="71"/>
      <c r="GW92" s="71"/>
      <c r="GX92" s="71"/>
      <c r="GY92" s="71"/>
      <c r="GZ92" s="71"/>
      <c r="HA92" s="71"/>
      <c r="HB92" s="71"/>
      <c r="HC92" s="71"/>
      <c r="HD92" s="71"/>
      <c r="HE92" s="71"/>
      <c r="HF92" s="71"/>
      <c r="HG92" s="71"/>
      <c r="HH92" s="71"/>
      <c r="HI92" s="71"/>
      <c r="HJ92" s="71"/>
      <c r="HK92" s="71"/>
      <c r="HL92" s="71"/>
      <c r="HM92" s="71"/>
      <c r="HN92" s="71"/>
      <c r="HO92" s="71"/>
      <c r="HP92" s="71"/>
      <c r="HQ92" s="71"/>
      <c r="HR92" s="71"/>
      <c r="HS92" s="71"/>
      <c r="HT92" s="71"/>
      <c r="HU92" s="71"/>
      <c r="HV92" s="71"/>
      <c r="HW92" s="71"/>
      <c r="HX92" s="71"/>
      <c r="HY92" s="71"/>
    </row>
    <row r="93" spans="1:233" s="48" customFormat="1" ht="30" customHeight="1" thickBot="1" x14ac:dyDescent="0.4">
      <c r="A93" s="75">
        <v>10.5</v>
      </c>
      <c r="B93" s="283" t="s">
        <v>184</v>
      </c>
      <c r="C93" s="65">
        <v>0.52</v>
      </c>
      <c r="D93" s="65">
        <v>0.43</v>
      </c>
    </row>
    <row r="94" spans="1:233" s="48" customFormat="1" ht="30" customHeight="1" thickTop="1" x14ac:dyDescent="0.35">
      <c r="A94" s="56" t="s">
        <v>194</v>
      </c>
      <c r="B94" s="78"/>
      <c r="C94" s="296"/>
      <c r="D94" s="297"/>
    </row>
    <row r="95" spans="1:233" s="48" customFormat="1" ht="30" customHeight="1" x14ac:dyDescent="0.35">
      <c r="A95" s="61">
        <v>11.1</v>
      </c>
      <c r="B95" s="62" t="s">
        <v>316</v>
      </c>
      <c r="C95" s="102"/>
      <c r="D95" s="299"/>
    </row>
    <row r="96" spans="1:233" s="72" customFormat="1" ht="30" customHeight="1" x14ac:dyDescent="0.35">
      <c r="A96" s="100"/>
      <c r="B96" s="97" t="s">
        <v>196</v>
      </c>
      <c r="C96" s="105">
        <v>0.78</v>
      </c>
      <c r="D96" s="65">
        <v>0.56000000000000005</v>
      </c>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1"/>
      <c r="BY96" s="71"/>
      <c r="BZ96" s="71"/>
      <c r="CA96" s="71"/>
      <c r="CB96" s="71"/>
      <c r="CC96" s="71"/>
      <c r="CD96" s="71"/>
      <c r="CE96" s="71"/>
      <c r="CF96" s="71"/>
      <c r="CG96" s="71"/>
      <c r="CH96" s="71"/>
      <c r="CI96" s="71"/>
      <c r="CJ96" s="71"/>
      <c r="CK96" s="71"/>
      <c r="CL96" s="71"/>
      <c r="CM96" s="71"/>
      <c r="CN96" s="71"/>
      <c r="CO96" s="71"/>
      <c r="CP96" s="71"/>
      <c r="CQ96" s="71"/>
      <c r="CR96" s="71"/>
      <c r="CS96" s="71"/>
      <c r="CT96" s="71"/>
      <c r="CU96" s="71"/>
      <c r="CV96" s="71"/>
      <c r="CW96" s="71"/>
      <c r="CX96" s="71"/>
      <c r="CY96" s="71"/>
      <c r="CZ96" s="71"/>
      <c r="DA96" s="71"/>
      <c r="DB96" s="71"/>
      <c r="DC96" s="71"/>
      <c r="DD96" s="71"/>
      <c r="DE96" s="71"/>
      <c r="DF96" s="71"/>
      <c r="DG96" s="71"/>
      <c r="DH96" s="71"/>
      <c r="DI96" s="71"/>
      <c r="DJ96" s="71"/>
      <c r="DK96" s="71"/>
      <c r="DL96" s="71"/>
      <c r="DM96" s="71"/>
      <c r="DN96" s="71"/>
      <c r="DO96" s="71"/>
      <c r="DP96" s="71"/>
      <c r="DQ96" s="71"/>
      <c r="DR96" s="71"/>
      <c r="DS96" s="71"/>
      <c r="DT96" s="71"/>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71"/>
      <c r="EU96" s="71"/>
      <c r="EV96" s="71"/>
      <c r="EW96" s="71"/>
      <c r="EX96" s="71"/>
      <c r="EY96" s="71"/>
      <c r="EZ96" s="71"/>
      <c r="FA96" s="71"/>
      <c r="FB96" s="71"/>
      <c r="FC96" s="71"/>
      <c r="FD96" s="71"/>
      <c r="FE96" s="71"/>
      <c r="FF96" s="71"/>
      <c r="FG96" s="71"/>
      <c r="FH96" s="71"/>
      <c r="FI96" s="71"/>
      <c r="FJ96" s="71"/>
      <c r="FK96" s="71"/>
      <c r="FL96" s="71"/>
      <c r="FM96" s="71"/>
      <c r="FN96" s="71"/>
      <c r="FO96" s="71"/>
      <c r="FP96" s="71"/>
      <c r="FQ96" s="71"/>
      <c r="FR96" s="71"/>
      <c r="FS96" s="71"/>
      <c r="FT96" s="71"/>
      <c r="FU96" s="71"/>
      <c r="FV96" s="71"/>
      <c r="FW96" s="71"/>
      <c r="FX96" s="71"/>
      <c r="FY96" s="71"/>
      <c r="FZ96" s="71"/>
      <c r="GA96" s="71"/>
      <c r="GB96" s="71"/>
      <c r="GC96" s="71"/>
      <c r="GD96" s="71"/>
      <c r="GE96" s="71"/>
      <c r="GF96" s="71"/>
      <c r="GG96" s="71"/>
      <c r="GH96" s="71"/>
      <c r="GI96" s="71"/>
      <c r="GJ96" s="71"/>
      <c r="GK96" s="71"/>
      <c r="GL96" s="71"/>
      <c r="GM96" s="71"/>
      <c r="GN96" s="71"/>
      <c r="GO96" s="71"/>
      <c r="GP96" s="71"/>
      <c r="GQ96" s="71"/>
      <c r="GR96" s="71"/>
      <c r="GS96" s="71"/>
      <c r="GT96" s="71"/>
      <c r="GU96" s="71"/>
      <c r="GV96" s="71"/>
      <c r="GW96" s="71"/>
      <c r="GX96" s="71"/>
      <c r="GY96" s="71"/>
      <c r="GZ96" s="71"/>
      <c r="HA96" s="71"/>
      <c r="HB96" s="71"/>
      <c r="HC96" s="71"/>
      <c r="HD96" s="71"/>
      <c r="HE96" s="71"/>
      <c r="HF96" s="71"/>
      <c r="HG96" s="71"/>
      <c r="HH96" s="71"/>
      <c r="HI96" s="71"/>
      <c r="HJ96" s="71"/>
      <c r="HK96" s="71"/>
      <c r="HL96" s="71"/>
      <c r="HM96" s="71"/>
      <c r="HN96" s="71"/>
      <c r="HO96" s="71"/>
      <c r="HP96" s="71"/>
      <c r="HQ96" s="71"/>
      <c r="HR96" s="71"/>
      <c r="HS96" s="71"/>
      <c r="HT96" s="71"/>
      <c r="HU96" s="71"/>
      <c r="HV96" s="71"/>
      <c r="HW96" s="71"/>
      <c r="HX96" s="71"/>
      <c r="HY96" s="71"/>
    </row>
    <row r="97" spans="1:233" s="48" customFormat="1" ht="30" customHeight="1" x14ac:dyDescent="0.35">
      <c r="A97" s="100"/>
      <c r="B97" s="112" t="s">
        <v>197</v>
      </c>
      <c r="C97" s="65">
        <v>0.62</v>
      </c>
      <c r="D97" s="65">
        <v>0.52</v>
      </c>
    </row>
    <row r="98" spans="1:233" s="48" customFormat="1" ht="30" customHeight="1" x14ac:dyDescent="0.35">
      <c r="A98" s="100"/>
      <c r="B98" s="112" t="s">
        <v>198</v>
      </c>
      <c r="C98" s="65">
        <v>0.53</v>
      </c>
      <c r="D98" s="65">
        <v>0.53</v>
      </c>
    </row>
    <row r="99" spans="1:233" s="48" customFormat="1" ht="30" customHeight="1" x14ac:dyDescent="0.35">
      <c r="A99" s="61">
        <v>11.2</v>
      </c>
      <c r="B99" s="62" t="s">
        <v>353</v>
      </c>
      <c r="C99" s="102"/>
      <c r="D99" s="299"/>
    </row>
    <row r="100" spans="1:233" s="48" customFormat="1" ht="30" customHeight="1" x14ac:dyDescent="0.35">
      <c r="A100" s="100"/>
      <c r="B100" s="128" t="s">
        <v>200</v>
      </c>
      <c r="C100" s="65">
        <v>0.28999999999999998</v>
      </c>
      <c r="D100" s="65">
        <v>0.3</v>
      </c>
    </row>
    <row r="101" spans="1:233" s="48" customFormat="1" ht="30" customHeight="1" x14ac:dyDescent="0.35">
      <c r="A101" s="100"/>
      <c r="B101" s="128" t="s">
        <v>201</v>
      </c>
      <c r="C101" s="65">
        <v>0.41</v>
      </c>
      <c r="D101" s="65">
        <v>0.56000000000000005</v>
      </c>
    </row>
    <row r="102" spans="1:233" s="48" customFormat="1" ht="30" customHeight="1" x14ac:dyDescent="0.35">
      <c r="A102" s="100"/>
      <c r="B102" s="128" t="s">
        <v>202</v>
      </c>
      <c r="C102" s="65">
        <v>0.12</v>
      </c>
      <c r="D102" s="65">
        <v>0.1</v>
      </c>
    </row>
    <row r="103" spans="1:233" s="48" customFormat="1" ht="30" customHeight="1" x14ac:dyDescent="0.35">
      <c r="A103" s="100"/>
      <c r="B103" s="128" t="s">
        <v>203</v>
      </c>
      <c r="C103" s="65">
        <v>0.33</v>
      </c>
      <c r="D103" s="65">
        <v>0.43</v>
      </c>
    </row>
    <row r="104" spans="1:233" s="71" customFormat="1" ht="30" customHeight="1" x14ac:dyDescent="0.35">
      <c r="A104" s="100"/>
      <c r="B104" s="128" t="s">
        <v>204</v>
      </c>
      <c r="C104" s="65">
        <v>0.24</v>
      </c>
      <c r="D104" s="65">
        <v>0.24</v>
      </c>
    </row>
    <row r="105" spans="1:233" s="48" customFormat="1" ht="30" customHeight="1" x14ac:dyDescent="0.35">
      <c r="A105" s="106"/>
      <c r="B105" s="128" t="s">
        <v>205</v>
      </c>
      <c r="C105" s="65">
        <v>0.39</v>
      </c>
      <c r="D105" s="65">
        <v>0.37</v>
      </c>
    </row>
    <row r="106" spans="1:233" s="48" customFormat="1" ht="30" customHeight="1" x14ac:dyDescent="0.35">
      <c r="A106" s="69">
        <v>11.4</v>
      </c>
      <c r="B106" s="62" t="s">
        <v>207</v>
      </c>
      <c r="C106" s="65">
        <v>0.33</v>
      </c>
      <c r="D106" s="65">
        <v>0.44</v>
      </c>
    </row>
    <row r="107" spans="1:233" s="48" customFormat="1" ht="33.5" thickBot="1" x14ac:dyDescent="0.4">
      <c r="A107" s="75">
        <v>11.6</v>
      </c>
      <c r="B107" s="284" t="s">
        <v>210</v>
      </c>
      <c r="C107" s="77">
        <v>0.32</v>
      </c>
      <c r="D107" s="77">
        <v>0.46</v>
      </c>
    </row>
    <row r="108" spans="1:233" s="48" customFormat="1" ht="30" customHeight="1" thickTop="1" x14ac:dyDescent="0.35">
      <c r="A108" s="115" t="s">
        <v>211</v>
      </c>
      <c r="B108" s="116"/>
      <c r="C108" s="296"/>
      <c r="D108" s="299"/>
    </row>
    <row r="109" spans="1:233" s="72" customFormat="1" ht="33" x14ac:dyDescent="0.35">
      <c r="A109" s="61">
        <v>12.1</v>
      </c>
      <c r="B109" s="62" t="s">
        <v>306</v>
      </c>
      <c r="C109" s="70">
        <v>0.77</v>
      </c>
      <c r="D109" s="65">
        <v>0.31</v>
      </c>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c r="BB109" s="71"/>
      <c r="BC109" s="71"/>
      <c r="BD109" s="71"/>
      <c r="BE109" s="71"/>
      <c r="BF109" s="71"/>
      <c r="BG109" s="71"/>
      <c r="BH109" s="71"/>
      <c r="BI109" s="71"/>
      <c r="BJ109" s="71"/>
      <c r="BK109" s="71"/>
      <c r="BL109" s="71"/>
      <c r="BM109" s="71"/>
      <c r="BN109" s="71"/>
      <c r="BO109" s="71"/>
      <c r="BP109" s="71"/>
      <c r="BQ109" s="71"/>
      <c r="BR109" s="71"/>
      <c r="BS109" s="71"/>
      <c r="BT109" s="71"/>
      <c r="BU109" s="71"/>
      <c r="BV109" s="71"/>
      <c r="BW109" s="71"/>
      <c r="BX109" s="71"/>
      <c r="BY109" s="71"/>
      <c r="BZ109" s="71"/>
      <c r="CA109" s="71"/>
      <c r="CB109" s="71"/>
      <c r="CC109" s="71"/>
      <c r="CD109" s="71"/>
      <c r="CE109" s="71"/>
      <c r="CF109" s="71"/>
      <c r="CG109" s="71"/>
      <c r="CH109" s="71"/>
      <c r="CI109" s="71"/>
      <c r="CJ109" s="71"/>
      <c r="CK109" s="71"/>
      <c r="CL109" s="71"/>
      <c r="CM109" s="71"/>
      <c r="CN109" s="71"/>
      <c r="CO109" s="71"/>
      <c r="CP109" s="71"/>
      <c r="CQ109" s="71"/>
      <c r="CR109" s="71"/>
      <c r="CS109" s="71"/>
      <c r="CT109" s="71"/>
      <c r="CU109" s="71"/>
      <c r="CV109" s="71"/>
      <c r="CW109" s="71"/>
      <c r="CX109" s="71"/>
      <c r="CY109" s="71"/>
      <c r="CZ109" s="71"/>
      <c r="DA109" s="71"/>
      <c r="DB109" s="71"/>
      <c r="DC109" s="71"/>
      <c r="DD109" s="71"/>
      <c r="DE109" s="71"/>
      <c r="DF109" s="71"/>
      <c r="DG109" s="71"/>
      <c r="DH109" s="71"/>
      <c r="DI109" s="71"/>
      <c r="DJ109" s="71"/>
      <c r="DK109" s="71"/>
      <c r="DL109" s="71"/>
      <c r="DM109" s="71"/>
      <c r="DN109" s="71"/>
      <c r="DO109" s="71"/>
      <c r="DP109" s="71"/>
      <c r="DQ109" s="71"/>
      <c r="DR109" s="71"/>
      <c r="DS109" s="71"/>
      <c r="DT109" s="71"/>
      <c r="DU109" s="71"/>
      <c r="DV109" s="71"/>
      <c r="DW109" s="71"/>
      <c r="DX109" s="71"/>
      <c r="DY109" s="71"/>
      <c r="DZ109" s="71"/>
      <c r="EA109" s="71"/>
      <c r="EB109" s="71"/>
      <c r="EC109" s="71"/>
      <c r="ED109" s="71"/>
      <c r="EE109" s="71"/>
      <c r="EF109" s="71"/>
      <c r="EG109" s="71"/>
      <c r="EH109" s="71"/>
      <c r="EI109" s="71"/>
      <c r="EJ109" s="71"/>
      <c r="EK109" s="71"/>
      <c r="EL109" s="71"/>
      <c r="EM109" s="71"/>
      <c r="EN109" s="71"/>
      <c r="EO109" s="71"/>
      <c r="EP109" s="71"/>
      <c r="EQ109" s="71"/>
      <c r="ER109" s="71"/>
      <c r="ES109" s="71"/>
      <c r="ET109" s="71"/>
      <c r="EU109" s="71"/>
      <c r="EV109" s="71"/>
      <c r="EW109" s="71"/>
      <c r="EX109" s="71"/>
      <c r="EY109" s="71"/>
      <c r="EZ109" s="71"/>
      <c r="FA109" s="71"/>
      <c r="FB109" s="71"/>
      <c r="FC109" s="71"/>
      <c r="FD109" s="71"/>
      <c r="FE109" s="71"/>
      <c r="FF109" s="71"/>
      <c r="FG109" s="71"/>
      <c r="FH109" s="71"/>
      <c r="FI109" s="71"/>
      <c r="FJ109" s="71"/>
      <c r="FK109" s="71"/>
      <c r="FL109" s="71"/>
      <c r="FM109" s="71"/>
      <c r="FN109" s="71"/>
      <c r="FO109" s="71"/>
      <c r="FP109" s="71"/>
      <c r="FQ109" s="71"/>
      <c r="FR109" s="71"/>
      <c r="FS109" s="71"/>
      <c r="FT109" s="71"/>
      <c r="FU109" s="71"/>
      <c r="FV109" s="71"/>
      <c r="FW109" s="71"/>
      <c r="FX109" s="71"/>
      <c r="FY109" s="71"/>
      <c r="FZ109" s="71"/>
      <c r="GA109" s="71"/>
      <c r="GB109" s="71"/>
      <c r="GC109" s="71"/>
      <c r="GD109" s="71"/>
      <c r="GE109" s="71"/>
      <c r="GF109" s="71"/>
      <c r="GG109" s="71"/>
      <c r="GH109" s="71"/>
      <c r="GI109" s="71"/>
      <c r="GJ109" s="71"/>
      <c r="GK109" s="71"/>
      <c r="GL109" s="71"/>
      <c r="GM109" s="71"/>
      <c r="GN109" s="71"/>
      <c r="GO109" s="71"/>
      <c r="GP109" s="71"/>
      <c r="GQ109" s="71"/>
      <c r="GR109" s="71"/>
      <c r="GS109" s="71"/>
      <c r="GT109" s="71"/>
      <c r="GU109" s="71"/>
      <c r="GV109" s="71"/>
      <c r="GW109" s="71"/>
      <c r="GX109" s="71"/>
      <c r="GY109" s="71"/>
      <c r="GZ109" s="71"/>
      <c r="HA109" s="71"/>
      <c r="HB109" s="71"/>
      <c r="HC109" s="71"/>
      <c r="HD109" s="71"/>
      <c r="HE109" s="71"/>
      <c r="HF109" s="71"/>
      <c r="HG109" s="71"/>
      <c r="HH109" s="71"/>
      <c r="HI109" s="71"/>
      <c r="HJ109" s="71"/>
      <c r="HK109" s="71"/>
      <c r="HL109" s="71"/>
      <c r="HM109" s="71"/>
      <c r="HN109" s="71"/>
      <c r="HO109" s="71"/>
      <c r="HP109" s="71"/>
      <c r="HQ109" s="71"/>
      <c r="HR109" s="71"/>
      <c r="HS109" s="71"/>
      <c r="HT109" s="71"/>
      <c r="HU109" s="71"/>
      <c r="HV109" s="71"/>
      <c r="HW109" s="71"/>
      <c r="HX109" s="71"/>
      <c r="HY109" s="71"/>
    </row>
    <row r="110" spans="1:233" s="72" customFormat="1" ht="17.25" customHeight="1" x14ac:dyDescent="0.35">
      <c r="A110" s="69"/>
      <c r="B110" s="86" t="s">
        <v>212</v>
      </c>
      <c r="C110" s="102"/>
      <c r="D110" s="181"/>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c r="BM110" s="71"/>
      <c r="BN110" s="71"/>
      <c r="BO110" s="71"/>
      <c r="BP110" s="71"/>
      <c r="BQ110" s="71"/>
      <c r="BR110" s="71"/>
      <c r="BS110" s="71"/>
      <c r="BT110" s="71"/>
      <c r="BU110" s="71"/>
      <c r="BV110" s="71"/>
      <c r="BW110" s="71"/>
      <c r="BX110" s="71"/>
      <c r="BY110" s="71"/>
      <c r="BZ110" s="71"/>
      <c r="CA110" s="71"/>
      <c r="CB110" s="71"/>
      <c r="CC110" s="71"/>
      <c r="CD110" s="71"/>
      <c r="CE110" s="71"/>
      <c r="CF110" s="71"/>
      <c r="CG110" s="71"/>
      <c r="CH110" s="71"/>
      <c r="CI110" s="71"/>
      <c r="CJ110" s="71"/>
      <c r="CK110" s="71"/>
      <c r="CL110" s="71"/>
      <c r="CM110" s="71"/>
      <c r="CN110" s="71"/>
      <c r="CO110" s="71"/>
      <c r="CP110" s="71"/>
      <c r="CQ110" s="71"/>
      <c r="CR110" s="71"/>
      <c r="CS110" s="71"/>
      <c r="CT110" s="71"/>
      <c r="CU110" s="71"/>
      <c r="CV110" s="71"/>
      <c r="CW110" s="71"/>
      <c r="CX110" s="71"/>
      <c r="CY110" s="71"/>
      <c r="CZ110" s="71"/>
      <c r="DA110" s="71"/>
      <c r="DB110" s="71"/>
      <c r="DC110" s="71"/>
      <c r="DD110" s="71"/>
      <c r="DE110" s="71"/>
      <c r="DF110" s="71"/>
      <c r="DG110" s="71"/>
      <c r="DH110" s="71"/>
      <c r="DI110" s="71"/>
      <c r="DJ110" s="71"/>
      <c r="DK110" s="71"/>
      <c r="DL110" s="71"/>
      <c r="DM110" s="71"/>
      <c r="DN110" s="71"/>
      <c r="DO110" s="71"/>
      <c r="DP110" s="71"/>
      <c r="DQ110" s="71"/>
      <c r="DR110" s="71"/>
      <c r="DS110" s="71"/>
      <c r="DT110" s="71"/>
      <c r="DU110" s="71"/>
      <c r="DV110" s="71"/>
      <c r="DW110" s="71"/>
      <c r="DX110" s="71"/>
      <c r="DY110" s="71"/>
      <c r="DZ110" s="71"/>
      <c r="EA110" s="71"/>
      <c r="EB110" s="71"/>
      <c r="EC110" s="71"/>
      <c r="ED110" s="71"/>
      <c r="EE110" s="71"/>
      <c r="EF110" s="71"/>
      <c r="EG110" s="71"/>
      <c r="EH110" s="71"/>
      <c r="EI110" s="71"/>
      <c r="EJ110" s="71"/>
      <c r="EK110" s="71"/>
      <c r="EL110" s="71"/>
      <c r="EM110" s="71"/>
      <c r="EN110" s="71"/>
      <c r="EO110" s="71"/>
      <c r="EP110" s="71"/>
      <c r="EQ110" s="71"/>
      <c r="ER110" s="71"/>
      <c r="ES110" s="71"/>
      <c r="ET110" s="71"/>
      <c r="EU110" s="71"/>
      <c r="EV110" s="71"/>
      <c r="EW110" s="71"/>
      <c r="EX110" s="71"/>
      <c r="EY110" s="71"/>
      <c r="EZ110" s="71"/>
      <c r="FA110" s="71"/>
      <c r="FB110" s="71"/>
      <c r="FC110" s="71"/>
      <c r="FD110" s="71"/>
      <c r="FE110" s="71"/>
      <c r="FF110" s="71"/>
      <c r="FG110" s="71"/>
      <c r="FH110" s="71"/>
      <c r="FI110" s="71"/>
      <c r="FJ110" s="71"/>
      <c r="FK110" s="71"/>
      <c r="FL110" s="71"/>
      <c r="FM110" s="71"/>
      <c r="FN110" s="71"/>
      <c r="FO110" s="71"/>
      <c r="FP110" s="71"/>
      <c r="FQ110" s="71"/>
      <c r="FR110" s="71"/>
      <c r="FS110" s="71"/>
      <c r="FT110" s="71"/>
      <c r="FU110" s="71"/>
      <c r="FV110" s="71"/>
      <c r="FW110" s="71"/>
      <c r="FX110" s="71"/>
      <c r="FY110" s="71"/>
      <c r="FZ110" s="71"/>
      <c r="GA110" s="71"/>
      <c r="GB110" s="71"/>
      <c r="GC110" s="71"/>
      <c r="GD110" s="71"/>
      <c r="GE110" s="71"/>
      <c r="GF110" s="71"/>
      <c r="GG110" s="71"/>
      <c r="GH110" s="71"/>
      <c r="GI110" s="71"/>
      <c r="GJ110" s="71"/>
      <c r="GK110" s="71"/>
      <c r="GL110" s="71"/>
      <c r="GM110" s="71"/>
      <c r="GN110" s="71"/>
      <c r="GO110" s="71"/>
      <c r="GP110" s="71"/>
      <c r="GQ110" s="71"/>
      <c r="GR110" s="71"/>
      <c r="GS110" s="71"/>
      <c r="GT110" s="71"/>
      <c r="GU110" s="71"/>
      <c r="GV110" s="71"/>
      <c r="GW110" s="71"/>
      <c r="GX110" s="71"/>
      <c r="GY110" s="71"/>
      <c r="GZ110" s="71"/>
      <c r="HA110" s="71"/>
      <c r="HB110" s="71"/>
      <c r="HC110" s="71"/>
      <c r="HD110" s="71"/>
      <c r="HE110" s="71"/>
      <c r="HF110" s="71"/>
      <c r="HG110" s="71"/>
      <c r="HH110" s="71"/>
      <c r="HI110" s="71"/>
      <c r="HJ110" s="71"/>
      <c r="HK110" s="71"/>
      <c r="HL110" s="71"/>
      <c r="HM110" s="71"/>
      <c r="HN110" s="71"/>
      <c r="HO110" s="71"/>
      <c r="HP110" s="71"/>
      <c r="HQ110" s="71"/>
      <c r="HR110" s="71"/>
      <c r="HS110" s="71"/>
      <c r="HT110" s="71"/>
      <c r="HU110" s="71"/>
      <c r="HV110" s="71"/>
      <c r="HW110" s="71"/>
      <c r="HX110" s="71"/>
      <c r="HY110" s="71"/>
    </row>
    <row r="111" spans="1:233" s="71" customFormat="1" ht="30" customHeight="1" x14ac:dyDescent="0.35">
      <c r="A111" s="69">
        <v>12.2</v>
      </c>
      <c r="B111" s="97" t="s">
        <v>354</v>
      </c>
      <c r="C111" s="65">
        <v>0.19</v>
      </c>
      <c r="D111" s="65">
        <v>0.23</v>
      </c>
    </row>
    <row r="112" spans="1:233" s="72" customFormat="1" ht="30" customHeight="1" x14ac:dyDescent="0.35">
      <c r="A112" s="69">
        <v>12.3</v>
      </c>
      <c r="B112" s="73" t="s">
        <v>50</v>
      </c>
      <c r="C112" s="70">
        <v>0.84</v>
      </c>
      <c r="D112" s="65">
        <v>0.44</v>
      </c>
      <c r="E112" s="71"/>
      <c r="F112" s="71"/>
      <c r="G112" s="71"/>
      <c r="H112" s="71"/>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c r="BB112" s="71"/>
      <c r="BC112" s="71"/>
      <c r="BD112" s="71"/>
      <c r="BE112" s="71"/>
      <c r="BF112" s="71"/>
      <c r="BG112" s="71"/>
      <c r="BH112" s="71"/>
      <c r="BI112" s="71"/>
      <c r="BJ112" s="71"/>
      <c r="BK112" s="71"/>
      <c r="BL112" s="71"/>
      <c r="BM112" s="71"/>
      <c r="BN112" s="71"/>
      <c r="BO112" s="71"/>
      <c r="BP112" s="71"/>
      <c r="BQ112" s="71"/>
      <c r="BR112" s="71"/>
      <c r="BS112" s="71"/>
      <c r="BT112" s="71"/>
      <c r="BU112" s="71"/>
      <c r="BV112" s="71"/>
      <c r="BW112" s="71"/>
      <c r="BX112" s="71"/>
      <c r="BY112" s="71"/>
      <c r="BZ112" s="71"/>
      <c r="CA112" s="71"/>
      <c r="CB112" s="71"/>
      <c r="CC112" s="71"/>
      <c r="CD112" s="71"/>
      <c r="CE112" s="71"/>
      <c r="CF112" s="71"/>
      <c r="CG112" s="71"/>
      <c r="CH112" s="71"/>
      <c r="CI112" s="71"/>
      <c r="CJ112" s="71"/>
      <c r="CK112" s="71"/>
      <c r="CL112" s="71"/>
      <c r="CM112" s="71"/>
      <c r="CN112" s="71"/>
      <c r="CO112" s="71"/>
      <c r="CP112" s="71"/>
      <c r="CQ112" s="71"/>
      <c r="CR112" s="71"/>
      <c r="CS112" s="71"/>
      <c r="CT112" s="71"/>
      <c r="CU112" s="71"/>
      <c r="CV112" s="71"/>
      <c r="CW112" s="71"/>
      <c r="CX112" s="71"/>
      <c r="CY112" s="71"/>
      <c r="CZ112" s="71"/>
      <c r="DA112" s="71"/>
      <c r="DB112" s="71"/>
      <c r="DC112" s="71"/>
      <c r="DD112" s="71"/>
      <c r="DE112" s="71"/>
      <c r="DF112" s="71"/>
      <c r="DG112" s="71"/>
      <c r="DH112" s="71"/>
      <c r="DI112" s="71"/>
      <c r="DJ112" s="71"/>
      <c r="DK112" s="71"/>
      <c r="DL112" s="71"/>
      <c r="DM112" s="71"/>
      <c r="DN112" s="71"/>
      <c r="DO112" s="71"/>
      <c r="DP112" s="71"/>
      <c r="DQ112" s="71"/>
      <c r="DR112" s="71"/>
      <c r="DS112" s="71"/>
      <c r="DT112" s="71"/>
      <c r="DU112" s="71"/>
      <c r="DV112" s="71"/>
      <c r="DW112" s="71"/>
      <c r="DX112" s="71"/>
      <c r="DY112" s="71"/>
      <c r="DZ112" s="71"/>
      <c r="EA112" s="71"/>
      <c r="EB112" s="71"/>
      <c r="EC112" s="71"/>
      <c r="ED112" s="71"/>
      <c r="EE112" s="71"/>
      <c r="EF112" s="71"/>
      <c r="EG112" s="71"/>
      <c r="EH112" s="71"/>
      <c r="EI112" s="71"/>
      <c r="EJ112" s="71"/>
      <c r="EK112" s="71"/>
      <c r="EL112" s="71"/>
      <c r="EM112" s="71"/>
      <c r="EN112" s="71"/>
      <c r="EO112" s="71"/>
      <c r="EP112" s="71"/>
      <c r="EQ112" s="71"/>
      <c r="ER112" s="71"/>
      <c r="ES112" s="71"/>
      <c r="ET112" s="71"/>
      <c r="EU112" s="71"/>
      <c r="EV112" s="71"/>
      <c r="EW112" s="71"/>
      <c r="EX112" s="71"/>
      <c r="EY112" s="71"/>
      <c r="EZ112" s="71"/>
      <c r="FA112" s="71"/>
      <c r="FB112" s="71"/>
      <c r="FC112" s="71"/>
      <c r="FD112" s="71"/>
      <c r="FE112" s="71"/>
      <c r="FF112" s="71"/>
      <c r="FG112" s="71"/>
      <c r="FH112" s="71"/>
      <c r="FI112" s="71"/>
      <c r="FJ112" s="71"/>
      <c r="FK112" s="71"/>
      <c r="FL112" s="71"/>
      <c r="FM112" s="71"/>
      <c r="FN112" s="71"/>
      <c r="FO112" s="71"/>
      <c r="FP112" s="71"/>
      <c r="FQ112" s="71"/>
      <c r="FR112" s="71"/>
      <c r="FS112" s="71"/>
      <c r="FT112" s="71"/>
      <c r="FU112" s="71"/>
      <c r="FV112" s="71"/>
      <c r="FW112" s="71"/>
      <c r="FX112" s="71"/>
      <c r="FY112" s="71"/>
      <c r="FZ112" s="71"/>
      <c r="GA112" s="71"/>
      <c r="GB112" s="71"/>
      <c r="GC112" s="71"/>
      <c r="GD112" s="71"/>
      <c r="GE112" s="71"/>
      <c r="GF112" s="71"/>
      <c r="GG112" s="71"/>
      <c r="GH112" s="71"/>
      <c r="GI112" s="71"/>
      <c r="GJ112" s="71"/>
      <c r="GK112" s="71"/>
      <c r="GL112" s="71"/>
      <c r="GM112" s="71"/>
      <c r="GN112" s="71"/>
      <c r="GO112" s="71"/>
      <c r="GP112" s="71"/>
      <c r="GQ112" s="71"/>
      <c r="GR112" s="71"/>
      <c r="GS112" s="71"/>
      <c r="GT112" s="71"/>
      <c r="GU112" s="71"/>
      <c r="GV112" s="71"/>
      <c r="GW112" s="71"/>
      <c r="GX112" s="71"/>
      <c r="GY112" s="71"/>
      <c r="GZ112" s="71"/>
      <c r="HA112" s="71"/>
      <c r="HB112" s="71"/>
      <c r="HC112" s="71"/>
      <c r="HD112" s="71"/>
      <c r="HE112" s="71"/>
      <c r="HF112" s="71"/>
      <c r="HG112" s="71"/>
      <c r="HH112" s="71"/>
      <c r="HI112" s="71"/>
      <c r="HJ112" s="71"/>
      <c r="HK112" s="71"/>
      <c r="HL112" s="71"/>
      <c r="HM112" s="71"/>
      <c r="HN112" s="71"/>
      <c r="HO112" s="71"/>
      <c r="HP112" s="71"/>
      <c r="HQ112" s="71"/>
      <c r="HR112" s="71"/>
      <c r="HS112" s="71"/>
      <c r="HT112" s="71"/>
      <c r="HU112" s="71"/>
      <c r="HV112" s="71"/>
      <c r="HW112" s="71"/>
      <c r="HX112" s="71"/>
      <c r="HY112" s="71"/>
    </row>
    <row r="113" spans="1:233" s="72" customFormat="1" ht="17.25" customHeight="1" x14ac:dyDescent="0.35">
      <c r="A113" s="69"/>
      <c r="B113" s="301" t="s">
        <v>214</v>
      </c>
      <c r="C113" s="300"/>
      <c r="D113" s="286"/>
      <c r="E113" s="71"/>
      <c r="F113" s="71"/>
      <c r="G113" s="71"/>
      <c r="H113" s="71"/>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c r="BB113" s="71"/>
      <c r="BC113" s="71"/>
      <c r="BD113" s="71"/>
      <c r="BE113" s="71"/>
      <c r="BF113" s="71"/>
      <c r="BG113" s="71"/>
      <c r="BH113" s="71"/>
      <c r="BI113" s="71"/>
      <c r="BJ113" s="71"/>
      <c r="BK113" s="71"/>
      <c r="BL113" s="71"/>
      <c r="BM113" s="71"/>
      <c r="BN113" s="71"/>
      <c r="BO113" s="71"/>
      <c r="BP113" s="71"/>
      <c r="BQ113" s="71"/>
      <c r="BR113" s="71"/>
      <c r="BS113" s="71"/>
      <c r="BT113" s="71"/>
      <c r="BU113" s="71"/>
      <c r="BV113" s="71"/>
      <c r="BW113" s="71"/>
      <c r="BX113" s="71"/>
      <c r="BY113" s="71"/>
      <c r="BZ113" s="71"/>
      <c r="CA113" s="71"/>
      <c r="CB113" s="71"/>
      <c r="CC113" s="71"/>
      <c r="CD113" s="71"/>
      <c r="CE113" s="71"/>
      <c r="CF113" s="71"/>
      <c r="CG113" s="71"/>
      <c r="CH113" s="71"/>
      <c r="CI113" s="71"/>
      <c r="CJ113" s="71"/>
      <c r="CK113" s="71"/>
      <c r="CL113" s="71"/>
      <c r="CM113" s="71"/>
      <c r="CN113" s="71"/>
      <c r="CO113" s="71"/>
      <c r="CP113" s="71"/>
      <c r="CQ113" s="71"/>
      <c r="CR113" s="71"/>
      <c r="CS113" s="71"/>
      <c r="CT113" s="71"/>
      <c r="CU113" s="71"/>
      <c r="CV113" s="71"/>
      <c r="CW113" s="71"/>
      <c r="CX113" s="71"/>
      <c r="CY113" s="71"/>
      <c r="CZ113" s="71"/>
      <c r="DA113" s="71"/>
      <c r="DB113" s="71"/>
      <c r="DC113" s="71"/>
      <c r="DD113" s="71"/>
      <c r="DE113" s="71"/>
      <c r="DF113" s="71"/>
      <c r="DG113" s="71"/>
      <c r="DH113" s="71"/>
      <c r="DI113" s="71"/>
      <c r="DJ113" s="71"/>
      <c r="DK113" s="71"/>
      <c r="DL113" s="71"/>
      <c r="DM113" s="71"/>
      <c r="DN113" s="71"/>
      <c r="DO113" s="71"/>
      <c r="DP113" s="71"/>
      <c r="DQ113" s="71"/>
      <c r="DR113" s="71"/>
      <c r="DS113" s="71"/>
      <c r="DT113" s="71"/>
      <c r="DU113" s="71"/>
      <c r="DV113" s="71"/>
      <c r="DW113" s="71"/>
      <c r="DX113" s="71"/>
      <c r="DY113" s="71"/>
      <c r="DZ113" s="71"/>
      <c r="EA113" s="71"/>
      <c r="EB113" s="71"/>
      <c r="EC113" s="71"/>
      <c r="ED113" s="71"/>
      <c r="EE113" s="71"/>
      <c r="EF113" s="71"/>
      <c r="EG113" s="71"/>
      <c r="EH113" s="71"/>
      <c r="EI113" s="71"/>
      <c r="EJ113" s="71"/>
      <c r="EK113" s="71"/>
      <c r="EL113" s="71"/>
      <c r="EM113" s="71"/>
      <c r="EN113" s="71"/>
      <c r="EO113" s="71"/>
      <c r="EP113" s="71"/>
      <c r="EQ113" s="71"/>
      <c r="ER113" s="71"/>
      <c r="ES113" s="71"/>
      <c r="ET113" s="71"/>
      <c r="EU113" s="71"/>
      <c r="EV113" s="71"/>
      <c r="EW113" s="71"/>
      <c r="EX113" s="71"/>
      <c r="EY113" s="71"/>
      <c r="EZ113" s="71"/>
      <c r="FA113" s="71"/>
      <c r="FB113" s="71"/>
      <c r="FC113" s="71"/>
      <c r="FD113" s="71"/>
      <c r="FE113" s="71"/>
      <c r="FF113" s="71"/>
      <c r="FG113" s="71"/>
      <c r="FH113" s="71"/>
      <c r="FI113" s="71"/>
      <c r="FJ113" s="71"/>
      <c r="FK113" s="71"/>
      <c r="FL113" s="71"/>
      <c r="FM113" s="71"/>
      <c r="FN113" s="71"/>
      <c r="FO113" s="71"/>
      <c r="FP113" s="71"/>
      <c r="FQ113" s="71"/>
      <c r="FR113" s="71"/>
      <c r="FS113" s="71"/>
      <c r="FT113" s="71"/>
      <c r="FU113" s="71"/>
      <c r="FV113" s="71"/>
      <c r="FW113" s="71"/>
      <c r="FX113" s="71"/>
      <c r="FY113" s="71"/>
      <c r="FZ113" s="71"/>
      <c r="GA113" s="71"/>
      <c r="GB113" s="71"/>
      <c r="GC113" s="71"/>
      <c r="GD113" s="71"/>
      <c r="GE113" s="71"/>
      <c r="GF113" s="71"/>
      <c r="GG113" s="71"/>
      <c r="GH113" s="71"/>
      <c r="GI113" s="71"/>
      <c r="GJ113" s="71"/>
      <c r="GK113" s="71"/>
      <c r="GL113" s="71"/>
      <c r="GM113" s="71"/>
      <c r="GN113" s="71"/>
      <c r="GO113" s="71"/>
      <c r="GP113" s="71"/>
      <c r="GQ113" s="71"/>
      <c r="GR113" s="71"/>
      <c r="GS113" s="71"/>
      <c r="GT113" s="71"/>
      <c r="GU113" s="71"/>
      <c r="GV113" s="71"/>
      <c r="GW113" s="71"/>
      <c r="GX113" s="71"/>
      <c r="GY113" s="71"/>
      <c r="GZ113" s="71"/>
      <c r="HA113" s="71"/>
      <c r="HB113" s="71"/>
      <c r="HC113" s="71"/>
      <c r="HD113" s="71"/>
      <c r="HE113" s="71"/>
      <c r="HF113" s="71"/>
      <c r="HG113" s="71"/>
      <c r="HH113" s="71"/>
      <c r="HI113" s="71"/>
      <c r="HJ113" s="71"/>
      <c r="HK113" s="71"/>
      <c r="HL113" s="71"/>
      <c r="HM113" s="71"/>
      <c r="HN113" s="71"/>
      <c r="HO113" s="71"/>
      <c r="HP113" s="71"/>
      <c r="HQ113" s="71"/>
      <c r="HR113" s="71"/>
      <c r="HS113" s="71"/>
      <c r="HT113" s="71"/>
      <c r="HU113" s="71"/>
      <c r="HV113" s="71"/>
      <c r="HW113" s="71"/>
      <c r="HX113" s="71"/>
      <c r="HY113" s="71"/>
    </row>
    <row r="114" spans="1:233" s="48" customFormat="1" ht="30" customHeight="1" x14ac:dyDescent="0.35">
      <c r="A114" s="68">
        <v>12.4</v>
      </c>
      <c r="B114" s="97" t="s">
        <v>215</v>
      </c>
      <c r="C114" s="65">
        <v>0.33</v>
      </c>
      <c r="D114" s="65">
        <v>0.36</v>
      </c>
    </row>
    <row r="115" spans="1:233" s="72" customFormat="1" ht="30" customHeight="1" x14ac:dyDescent="0.35">
      <c r="A115" s="68">
        <v>12.5</v>
      </c>
      <c r="B115" s="73" t="s">
        <v>216</v>
      </c>
      <c r="C115" s="65">
        <v>0.14000000000000001</v>
      </c>
      <c r="D115" s="65">
        <v>7.0000000000000007E-2</v>
      </c>
      <c r="E115" s="71"/>
      <c r="F115" s="71"/>
      <c r="G115" s="71"/>
      <c r="H115" s="71"/>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71"/>
      <c r="BK115" s="71"/>
      <c r="BL115" s="71"/>
      <c r="BM115" s="71"/>
      <c r="BN115" s="71"/>
      <c r="BO115" s="71"/>
      <c r="BP115" s="71"/>
      <c r="BQ115" s="71"/>
      <c r="BR115" s="71"/>
      <c r="BS115" s="71"/>
      <c r="BT115" s="71"/>
      <c r="BU115" s="71"/>
      <c r="BV115" s="71"/>
      <c r="BW115" s="71"/>
      <c r="BX115" s="71"/>
      <c r="BY115" s="71"/>
      <c r="BZ115" s="71"/>
      <c r="CA115" s="71"/>
      <c r="CB115" s="71"/>
      <c r="CC115" s="71"/>
      <c r="CD115" s="71"/>
      <c r="CE115" s="71"/>
      <c r="CF115" s="71"/>
      <c r="CG115" s="71"/>
      <c r="CH115" s="71"/>
      <c r="CI115" s="71"/>
      <c r="CJ115" s="71"/>
      <c r="CK115" s="71"/>
      <c r="CL115" s="71"/>
      <c r="CM115" s="71"/>
      <c r="CN115" s="71"/>
      <c r="CO115" s="71"/>
      <c r="CP115" s="71"/>
      <c r="CQ115" s="71"/>
      <c r="CR115" s="71"/>
      <c r="CS115" s="71"/>
      <c r="CT115" s="71"/>
      <c r="CU115" s="71"/>
      <c r="CV115" s="71"/>
      <c r="CW115" s="71"/>
      <c r="CX115" s="71"/>
      <c r="CY115" s="71"/>
      <c r="CZ115" s="71"/>
      <c r="DA115" s="71"/>
      <c r="DB115" s="71"/>
      <c r="DC115" s="71"/>
      <c r="DD115" s="71"/>
      <c r="DE115" s="71"/>
      <c r="DF115" s="71"/>
      <c r="DG115" s="71"/>
      <c r="DH115" s="71"/>
      <c r="DI115" s="71"/>
      <c r="DJ115" s="71"/>
      <c r="DK115" s="71"/>
      <c r="DL115" s="71"/>
      <c r="DM115" s="71"/>
      <c r="DN115" s="71"/>
      <c r="DO115" s="71"/>
      <c r="DP115" s="71"/>
      <c r="DQ115" s="71"/>
      <c r="DR115" s="71"/>
      <c r="DS115" s="71"/>
      <c r="DT115" s="71"/>
      <c r="DU115" s="71"/>
      <c r="DV115" s="71"/>
      <c r="DW115" s="71"/>
      <c r="DX115" s="71"/>
      <c r="DY115" s="71"/>
      <c r="DZ115" s="71"/>
      <c r="EA115" s="71"/>
      <c r="EB115" s="71"/>
      <c r="EC115" s="71"/>
      <c r="ED115" s="71"/>
      <c r="EE115" s="71"/>
      <c r="EF115" s="71"/>
      <c r="EG115" s="71"/>
      <c r="EH115" s="71"/>
      <c r="EI115" s="71"/>
      <c r="EJ115" s="71"/>
      <c r="EK115" s="71"/>
      <c r="EL115" s="71"/>
      <c r="EM115" s="71"/>
      <c r="EN115" s="71"/>
      <c r="EO115" s="71"/>
      <c r="EP115" s="71"/>
      <c r="EQ115" s="71"/>
      <c r="ER115" s="71"/>
      <c r="ES115" s="71"/>
      <c r="ET115" s="71"/>
      <c r="EU115" s="71"/>
      <c r="EV115" s="71"/>
      <c r="EW115" s="71"/>
      <c r="EX115" s="71"/>
      <c r="EY115" s="71"/>
      <c r="EZ115" s="71"/>
      <c r="FA115" s="71"/>
      <c r="FB115" s="71"/>
      <c r="FC115" s="71"/>
      <c r="FD115" s="71"/>
      <c r="FE115" s="71"/>
      <c r="FF115" s="71"/>
      <c r="FG115" s="71"/>
      <c r="FH115" s="71"/>
      <c r="FI115" s="71"/>
      <c r="FJ115" s="71"/>
      <c r="FK115" s="71"/>
      <c r="FL115" s="71"/>
      <c r="FM115" s="71"/>
      <c r="FN115" s="71"/>
      <c r="FO115" s="71"/>
      <c r="FP115" s="71"/>
      <c r="FQ115" s="71"/>
      <c r="FR115" s="71"/>
      <c r="FS115" s="71"/>
      <c r="FT115" s="71"/>
      <c r="FU115" s="71"/>
      <c r="FV115" s="71"/>
      <c r="FW115" s="71"/>
      <c r="FX115" s="71"/>
      <c r="FY115" s="71"/>
      <c r="FZ115" s="71"/>
      <c r="GA115" s="71"/>
      <c r="GB115" s="71"/>
      <c r="GC115" s="71"/>
      <c r="GD115" s="71"/>
      <c r="GE115" s="71"/>
      <c r="GF115" s="71"/>
      <c r="GG115" s="71"/>
      <c r="GH115" s="71"/>
      <c r="GI115" s="71"/>
      <c r="GJ115" s="71"/>
      <c r="GK115" s="71"/>
      <c r="GL115" s="71"/>
      <c r="GM115" s="71"/>
      <c r="GN115" s="71"/>
      <c r="GO115" s="71"/>
      <c r="GP115" s="71"/>
      <c r="GQ115" s="71"/>
      <c r="GR115" s="71"/>
      <c r="GS115" s="71"/>
      <c r="GT115" s="71"/>
      <c r="GU115" s="71"/>
      <c r="GV115" s="71"/>
      <c r="GW115" s="71"/>
      <c r="GX115" s="71"/>
      <c r="GY115" s="71"/>
      <c r="GZ115" s="71"/>
      <c r="HA115" s="71"/>
      <c r="HB115" s="71"/>
      <c r="HC115" s="71"/>
      <c r="HD115" s="71"/>
      <c r="HE115" s="71"/>
      <c r="HF115" s="71"/>
      <c r="HG115" s="71"/>
      <c r="HH115" s="71"/>
      <c r="HI115" s="71"/>
      <c r="HJ115" s="71"/>
      <c r="HK115" s="71"/>
      <c r="HL115" s="71"/>
      <c r="HM115" s="71"/>
      <c r="HN115" s="71"/>
      <c r="HO115" s="71"/>
      <c r="HP115" s="71"/>
      <c r="HQ115" s="71"/>
      <c r="HR115" s="71"/>
      <c r="HS115" s="71"/>
      <c r="HT115" s="71"/>
      <c r="HU115" s="71"/>
      <c r="HV115" s="71"/>
      <c r="HW115" s="71"/>
      <c r="HX115" s="71"/>
      <c r="HY115" s="71"/>
    </row>
    <row r="116" spans="1:233" s="71" customFormat="1" ht="33" customHeight="1" x14ac:dyDescent="0.35">
      <c r="A116" s="69">
        <v>12.6</v>
      </c>
      <c r="B116" s="73" t="s">
        <v>51</v>
      </c>
      <c r="C116" s="160"/>
      <c r="D116" s="160"/>
    </row>
    <row r="117" spans="1:233" s="48" customFormat="1" ht="18" customHeight="1" x14ac:dyDescent="0.35">
      <c r="A117" s="135"/>
      <c r="B117" s="86" t="s">
        <v>217</v>
      </c>
      <c r="C117" s="87"/>
      <c r="D117" s="92"/>
    </row>
    <row r="118" spans="1:233" s="71" customFormat="1" ht="33" customHeight="1" thickBot="1" x14ac:dyDescent="0.4">
      <c r="A118" s="66">
        <v>12.7</v>
      </c>
      <c r="B118" s="97" t="s">
        <v>213</v>
      </c>
      <c r="C118" s="302">
        <v>0.18</v>
      </c>
      <c r="D118" s="171"/>
    </row>
    <row r="119" spans="1:233" s="48" customFormat="1" ht="30" customHeight="1" thickTop="1" x14ac:dyDescent="0.35">
      <c r="A119" s="56" t="s">
        <v>218</v>
      </c>
      <c r="B119" s="78"/>
      <c r="C119" s="296"/>
      <c r="D119" s="297"/>
    </row>
    <row r="120" spans="1:233" s="48" customFormat="1" ht="33.5" thickBot="1" x14ac:dyDescent="0.4">
      <c r="A120" s="69">
        <v>13.3</v>
      </c>
      <c r="B120" s="62" t="s">
        <v>224</v>
      </c>
      <c r="C120" s="65">
        <v>0.2</v>
      </c>
      <c r="D120" s="65">
        <v>0.13</v>
      </c>
    </row>
    <row r="121" spans="1:233" s="48" customFormat="1" ht="30" customHeight="1" thickTop="1" x14ac:dyDescent="0.35">
      <c r="A121" s="56" t="s">
        <v>233</v>
      </c>
      <c r="B121" s="78"/>
      <c r="C121" s="296"/>
      <c r="D121" s="297"/>
    </row>
    <row r="122" spans="1:233" s="48" customFormat="1" ht="30" customHeight="1" x14ac:dyDescent="0.35">
      <c r="A122" s="69">
        <v>14.1</v>
      </c>
      <c r="B122" s="62" t="s">
        <v>234</v>
      </c>
      <c r="C122" s="65">
        <v>0.56999999999999995</v>
      </c>
      <c r="D122" s="65">
        <v>0.48</v>
      </c>
    </row>
    <row r="123" spans="1:233" s="48" customFormat="1" ht="30" customHeight="1" x14ac:dyDescent="0.35">
      <c r="A123" s="61">
        <v>14.2</v>
      </c>
      <c r="B123" s="62" t="s">
        <v>235</v>
      </c>
      <c r="C123" s="65">
        <v>0.28999999999999998</v>
      </c>
      <c r="D123" s="65">
        <v>0.23</v>
      </c>
    </row>
    <row r="124" spans="1:233" s="48" customFormat="1" ht="30" customHeight="1" x14ac:dyDescent="0.35">
      <c r="A124" s="61">
        <v>14.3</v>
      </c>
      <c r="B124" s="180" t="s">
        <v>318</v>
      </c>
      <c r="C124" s="87"/>
      <c r="D124" s="88"/>
    </row>
    <row r="125" spans="1:233" s="48" customFormat="1" ht="30" customHeight="1" x14ac:dyDescent="0.35">
      <c r="A125" s="66"/>
      <c r="B125" s="97" t="s">
        <v>237</v>
      </c>
      <c r="C125" s="65">
        <v>0.37</v>
      </c>
      <c r="D125" s="65">
        <v>0.38</v>
      </c>
    </row>
    <row r="126" spans="1:233" s="72" customFormat="1" ht="30" customHeight="1" x14ac:dyDescent="0.35">
      <c r="A126" s="68"/>
      <c r="B126" s="97" t="s">
        <v>238</v>
      </c>
      <c r="C126" s="65">
        <v>0.46</v>
      </c>
      <c r="D126" s="65">
        <v>0.46</v>
      </c>
      <c r="E126" s="71"/>
      <c r="F126" s="71"/>
      <c r="G126" s="71"/>
      <c r="H126" s="71"/>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71"/>
      <c r="BQ126" s="71"/>
      <c r="BR126" s="71"/>
      <c r="BS126" s="71"/>
      <c r="BT126" s="71"/>
      <c r="BU126" s="71"/>
      <c r="BV126" s="71"/>
      <c r="BW126" s="71"/>
      <c r="BX126" s="71"/>
      <c r="BY126" s="71"/>
      <c r="BZ126" s="71"/>
      <c r="CA126" s="71"/>
      <c r="CB126" s="71"/>
      <c r="CC126" s="71"/>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71"/>
      <c r="EU126" s="71"/>
      <c r="EV126" s="71"/>
      <c r="EW126" s="71"/>
      <c r="EX126" s="71"/>
      <c r="EY126" s="71"/>
      <c r="EZ126" s="71"/>
      <c r="FA126" s="71"/>
      <c r="FB126" s="71"/>
      <c r="FC126" s="71"/>
      <c r="FD126" s="71"/>
      <c r="FE126" s="71"/>
      <c r="FF126" s="71"/>
      <c r="FG126" s="71"/>
      <c r="FH126" s="71"/>
      <c r="FI126" s="71"/>
      <c r="FJ126" s="71"/>
      <c r="FK126" s="71"/>
      <c r="FL126" s="71"/>
      <c r="FM126" s="71"/>
      <c r="FN126" s="71"/>
      <c r="FO126" s="71"/>
      <c r="FP126" s="71"/>
      <c r="FQ126" s="71"/>
      <c r="FR126" s="71"/>
      <c r="FS126" s="71"/>
      <c r="FT126" s="71"/>
      <c r="FU126" s="71"/>
      <c r="FV126" s="71"/>
      <c r="FW126" s="71"/>
      <c r="FX126" s="71"/>
      <c r="FY126" s="71"/>
      <c r="FZ126" s="71"/>
      <c r="GA126" s="71"/>
      <c r="GB126" s="71"/>
      <c r="GC126" s="71"/>
      <c r="GD126" s="71"/>
      <c r="GE126" s="71"/>
      <c r="GF126" s="71"/>
      <c r="GG126" s="71"/>
      <c r="GH126" s="71"/>
      <c r="GI126" s="71"/>
      <c r="GJ126" s="71"/>
      <c r="GK126" s="71"/>
      <c r="GL126" s="71"/>
      <c r="GM126" s="71"/>
      <c r="GN126" s="71"/>
      <c r="GO126" s="71"/>
      <c r="GP126" s="71"/>
      <c r="GQ126" s="71"/>
      <c r="GR126" s="71"/>
      <c r="GS126" s="71"/>
      <c r="GT126" s="71"/>
      <c r="GU126" s="71"/>
      <c r="GV126" s="71"/>
      <c r="GW126" s="71"/>
      <c r="GX126" s="71"/>
      <c r="GY126" s="71"/>
      <c r="GZ126" s="71"/>
      <c r="HA126" s="71"/>
      <c r="HB126" s="71"/>
      <c r="HC126" s="71"/>
      <c r="HD126" s="71"/>
      <c r="HE126" s="71"/>
      <c r="HF126" s="71"/>
      <c r="HG126" s="71"/>
      <c r="HH126" s="71"/>
      <c r="HI126" s="71"/>
      <c r="HJ126" s="71"/>
      <c r="HK126" s="71"/>
      <c r="HL126" s="71"/>
      <c r="HM126" s="71"/>
      <c r="HN126" s="71"/>
      <c r="HO126" s="71"/>
      <c r="HP126" s="71"/>
      <c r="HQ126" s="71"/>
      <c r="HR126" s="71"/>
      <c r="HS126" s="71"/>
      <c r="HT126" s="71"/>
      <c r="HU126" s="71"/>
      <c r="HV126" s="71"/>
      <c r="HW126" s="71"/>
      <c r="HX126" s="71"/>
      <c r="HY126" s="71"/>
    </row>
    <row r="127" spans="1:233" s="48" customFormat="1" ht="30" customHeight="1" x14ac:dyDescent="0.35">
      <c r="A127" s="66">
        <v>14.4</v>
      </c>
      <c r="B127" s="119" t="s">
        <v>319</v>
      </c>
      <c r="C127" s="65">
        <v>0.4</v>
      </c>
      <c r="D127" s="65">
        <v>0.31</v>
      </c>
    </row>
    <row r="128" spans="1:233" s="48" customFormat="1" ht="30" customHeight="1" thickBot="1" x14ac:dyDescent="0.4">
      <c r="A128" s="126"/>
      <c r="B128" s="119" t="s">
        <v>320</v>
      </c>
      <c r="C128" s="65">
        <v>0.4</v>
      </c>
      <c r="D128" s="65">
        <v>0.36</v>
      </c>
    </row>
    <row r="129" spans="1:233" s="48" customFormat="1" ht="30" customHeight="1" thickTop="1" x14ac:dyDescent="0.35">
      <c r="A129" s="115" t="s">
        <v>249</v>
      </c>
      <c r="B129" s="78"/>
      <c r="C129" s="296"/>
      <c r="D129" s="303"/>
    </row>
    <row r="130" spans="1:233" s="48" customFormat="1" ht="30" customHeight="1" x14ac:dyDescent="0.35">
      <c r="A130" s="61">
        <v>15.1</v>
      </c>
      <c r="B130" s="62" t="s">
        <v>250</v>
      </c>
      <c r="C130" s="87"/>
      <c r="D130" s="88"/>
    </row>
    <row r="131" spans="1:233" s="48" customFormat="1" ht="30" customHeight="1" x14ac:dyDescent="0.35">
      <c r="A131" s="141"/>
      <c r="B131" s="97" t="s">
        <v>251</v>
      </c>
      <c r="C131" s="89">
        <v>0.22</v>
      </c>
      <c r="D131" s="89">
        <v>0.25</v>
      </c>
    </row>
    <row r="132" spans="1:233" s="48" customFormat="1" ht="30" customHeight="1" x14ac:dyDescent="0.35">
      <c r="A132" s="85"/>
      <c r="B132" s="112" t="s">
        <v>252</v>
      </c>
      <c r="C132" s="65">
        <v>0.3</v>
      </c>
      <c r="D132" s="65">
        <v>0.23</v>
      </c>
    </row>
    <row r="133" spans="1:233" s="48" customFormat="1" ht="17.25" customHeight="1" x14ac:dyDescent="0.35">
      <c r="A133" s="135"/>
      <c r="B133" s="179" t="s">
        <v>355</v>
      </c>
      <c r="C133" s="102"/>
      <c r="D133" s="181"/>
    </row>
    <row r="134" spans="1:233" s="72" customFormat="1" ht="30" customHeight="1" x14ac:dyDescent="0.35">
      <c r="A134" s="68">
        <v>15.3</v>
      </c>
      <c r="B134" s="97" t="s">
        <v>356</v>
      </c>
      <c r="C134" s="65">
        <v>1</v>
      </c>
      <c r="D134" s="65">
        <v>0.82</v>
      </c>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c r="BB134" s="71"/>
      <c r="BC134" s="71"/>
      <c r="BD134" s="71"/>
      <c r="BE134" s="71"/>
      <c r="BF134" s="71"/>
      <c r="BG134" s="71"/>
      <c r="BH134" s="71"/>
      <c r="BI134" s="71"/>
      <c r="BJ134" s="71"/>
      <c r="BK134" s="71"/>
      <c r="BL134" s="71"/>
      <c r="BM134" s="71"/>
      <c r="BN134" s="71"/>
      <c r="BO134" s="71"/>
      <c r="BP134" s="71"/>
      <c r="BQ134" s="71"/>
      <c r="BR134" s="71"/>
      <c r="BS134" s="71"/>
      <c r="BT134" s="71"/>
      <c r="BU134" s="71"/>
      <c r="BV134" s="71"/>
      <c r="BW134" s="71"/>
      <c r="BX134" s="71"/>
      <c r="BY134" s="71"/>
      <c r="BZ134" s="71"/>
      <c r="CA134" s="71"/>
      <c r="CB134" s="71"/>
      <c r="CC134" s="71"/>
      <c r="CD134" s="71"/>
      <c r="CE134" s="71"/>
      <c r="CF134" s="71"/>
      <c r="CG134" s="71"/>
      <c r="CH134" s="71"/>
      <c r="CI134" s="71"/>
      <c r="CJ134" s="71"/>
      <c r="CK134" s="71"/>
      <c r="CL134" s="71"/>
      <c r="CM134" s="71"/>
      <c r="CN134" s="71"/>
      <c r="CO134" s="71"/>
      <c r="CP134" s="71"/>
      <c r="CQ134" s="71"/>
      <c r="CR134" s="71"/>
      <c r="CS134" s="71"/>
      <c r="CT134" s="71"/>
      <c r="CU134" s="71"/>
      <c r="CV134" s="71"/>
      <c r="CW134" s="71"/>
      <c r="CX134" s="71"/>
      <c r="CY134" s="71"/>
      <c r="CZ134" s="71"/>
      <c r="DA134" s="71"/>
      <c r="DB134" s="71"/>
      <c r="DC134" s="71"/>
      <c r="DD134" s="71"/>
      <c r="DE134" s="71"/>
      <c r="DF134" s="71"/>
      <c r="DG134" s="71"/>
      <c r="DH134" s="71"/>
      <c r="DI134" s="71"/>
      <c r="DJ134" s="71"/>
      <c r="DK134" s="71"/>
      <c r="DL134" s="71"/>
      <c r="DM134" s="71"/>
      <c r="DN134" s="71"/>
      <c r="DO134" s="71"/>
      <c r="DP134" s="71"/>
      <c r="DQ134" s="71"/>
      <c r="DR134" s="71"/>
      <c r="DS134" s="71"/>
      <c r="DT134" s="71"/>
      <c r="DU134" s="71"/>
      <c r="DV134" s="71"/>
      <c r="DW134" s="71"/>
      <c r="DX134" s="71"/>
      <c r="DY134" s="71"/>
      <c r="DZ134" s="71"/>
      <c r="EA134" s="71"/>
      <c r="EB134" s="71"/>
      <c r="EC134" s="71"/>
      <c r="ED134" s="71"/>
      <c r="EE134" s="71"/>
      <c r="EF134" s="71"/>
      <c r="EG134" s="71"/>
      <c r="EH134" s="71"/>
      <c r="EI134" s="71"/>
      <c r="EJ134" s="71"/>
      <c r="EK134" s="71"/>
      <c r="EL134" s="71"/>
      <c r="EM134" s="71"/>
      <c r="EN134" s="71"/>
      <c r="EO134" s="71"/>
      <c r="EP134" s="71"/>
      <c r="EQ134" s="71"/>
      <c r="ER134" s="71"/>
      <c r="ES134" s="71"/>
      <c r="ET134" s="71"/>
      <c r="EU134" s="71"/>
      <c r="EV134" s="71"/>
      <c r="EW134" s="71"/>
      <c r="EX134" s="71"/>
      <c r="EY134" s="71"/>
      <c r="EZ134" s="71"/>
      <c r="FA134" s="71"/>
      <c r="FB134" s="71"/>
      <c r="FC134" s="71"/>
      <c r="FD134" s="71"/>
      <c r="FE134" s="71"/>
      <c r="FF134" s="71"/>
      <c r="FG134" s="71"/>
      <c r="FH134" s="71"/>
      <c r="FI134" s="71"/>
      <c r="FJ134" s="71"/>
      <c r="FK134" s="71"/>
      <c r="FL134" s="71"/>
      <c r="FM134" s="71"/>
      <c r="FN134" s="71"/>
      <c r="FO134" s="71"/>
      <c r="FP134" s="71"/>
      <c r="FQ134" s="71"/>
      <c r="FR134" s="71"/>
      <c r="FS134" s="71"/>
      <c r="FT134" s="71"/>
      <c r="FU134" s="71"/>
      <c r="FV134" s="71"/>
      <c r="FW134" s="71"/>
      <c r="FX134" s="71"/>
      <c r="FY134" s="71"/>
      <c r="FZ134" s="71"/>
      <c r="GA134" s="71"/>
      <c r="GB134" s="71"/>
      <c r="GC134" s="71"/>
      <c r="GD134" s="71"/>
      <c r="GE134" s="71"/>
      <c r="GF134" s="71"/>
      <c r="GG134" s="71"/>
      <c r="GH134" s="71"/>
      <c r="GI134" s="71"/>
      <c r="GJ134" s="71"/>
      <c r="GK134" s="71"/>
      <c r="GL134" s="71"/>
      <c r="GM134" s="71"/>
      <c r="GN134" s="71"/>
      <c r="GO134" s="71"/>
      <c r="GP134" s="71"/>
      <c r="GQ134" s="71"/>
      <c r="GR134" s="71"/>
      <c r="GS134" s="71"/>
      <c r="GT134" s="71"/>
      <c r="GU134" s="71"/>
      <c r="GV134" s="71"/>
      <c r="GW134" s="71"/>
      <c r="GX134" s="71"/>
      <c r="GY134" s="71"/>
      <c r="GZ134" s="71"/>
      <c r="HA134" s="71"/>
      <c r="HB134" s="71"/>
      <c r="HC134" s="71"/>
      <c r="HD134" s="71"/>
      <c r="HE134" s="71"/>
      <c r="HF134" s="71"/>
      <c r="HG134" s="71"/>
      <c r="HH134" s="71"/>
      <c r="HI134" s="71"/>
      <c r="HJ134" s="71"/>
      <c r="HK134" s="71"/>
      <c r="HL134" s="71"/>
      <c r="HM134" s="71"/>
      <c r="HN134" s="71"/>
      <c r="HO134" s="71"/>
      <c r="HP134" s="71"/>
      <c r="HQ134" s="71"/>
      <c r="HR134" s="71"/>
      <c r="HS134" s="71"/>
      <c r="HT134" s="71"/>
      <c r="HU134" s="71"/>
      <c r="HV134" s="71"/>
      <c r="HW134" s="71"/>
      <c r="HX134" s="71"/>
      <c r="HY134" s="71"/>
    </row>
    <row r="135" spans="1:233" s="48" customFormat="1" ht="30" customHeight="1" x14ac:dyDescent="0.35">
      <c r="A135" s="69">
        <v>15.4</v>
      </c>
      <c r="B135" s="62" t="s">
        <v>322</v>
      </c>
      <c r="C135" s="65">
        <v>0.24</v>
      </c>
      <c r="D135" s="65">
        <v>0.22</v>
      </c>
    </row>
    <row r="136" spans="1:233" s="48" customFormat="1" ht="30" customHeight="1" x14ac:dyDescent="0.35">
      <c r="A136" s="69">
        <v>15.5</v>
      </c>
      <c r="B136" s="62" t="s">
        <v>357</v>
      </c>
      <c r="C136" s="65">
        <v>0.43</v>
      </c>
      <c r="D136" s="65">
        <v>0.25</v>
      </c>
    </row>
    <row r="137" spans="1:233" s="48" customFormat="1" ht="30" customHeight="1" thickBot="1" x14ac:dyDescent="0.4">
      <c r="A137" s="69">
        <v>15.6</v>
      </c>
      <c r="B137" s="62" t="s">
        <v>260</v>
      </c>
      <c r="C137" s="65">
        <v>0.18</v>
      </c>
      <c r="D137" s="65">
        <v>0.22</v>
      </c>
    </row>
    <row r="138" spans="1:233" s="72" customFormat="1" ht="30" customHeight="1" thickTop="1" x14ac:dyDescent="0.35">
      <c r="A138" s="56" t="s">
        <v>266</v>
      </c>
      <c r="B138" s="78"/>
      <c r="C138" s="296"/>
      <c r="D138" s="297"/>
      <c r="E138" s="71"/>
      <c r="F138" s="71"/>
      <c r="G138" s="71"/>
      <c r="H138" s="71"/>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c r="BB138" s="71"/>
      <c r="BC138" s="71"/>
      <c r="BD138" s="71"/>
      <c r="BE138" s="71"/>
      <c r="BF138" s="71"/>
      <c r="BG138" s="71"/>
      <c r="BH138" s="71"/>
      <c r="BI138" s="71"/>
      <c r="BJ138" s="71"/>
      <c r="BK138" s="71"/>
      <c r="BL138" s="71"/>
      <c r="BM138" s="71"/>
      <c r="BN138" s="71"/>
      <c r="BO138" s="71"/>
      <c r="BP138" s="71"/>
      <c r="BQ138" s="71"/>
      <c r="BR138" s="71"/>
      <c r="BS138" s="71"/>
      <c r="BT138" s="71"/>
      <c r="BU138" s="71"/>
      <c r="BV138" s="71"/>
      <c r="BW138" s="71"/>
      <c r="BX138" s="71"/>
      <c r="BY138" s="71"/>
      <c r="BZ138" s="71"/>
      <c r="CA138" s="71"/>
      <c r="CB138" s="71"/>
      <c r="CC138" s="71"/>
      <c r="CD138" s="71"/>
      <c r="CE138" s="71"/>
      <c r="CF138" s="71"/>
      <c r="CG138" s="71"/>
      <c r="CH138" s="71"/>
      <c r="CI138" s="71"/>
      <c r="CJ138" s="71"/>
      <c r="CK138" s="71"/>
      <c r="CL138" s="71"/>
      <c r="CM138" s="71"/>
      <c r="CN138" s="71"/>
      <c r="CO138" s="71"/>
      <c r="CP138" s="71"/>
      <c r="CQ138" s="71"/>
      <c r="CR138" s="71"/>
      <c r="CS138" s="71"/>
      <c r="CT138" s="71"/>
      <c r="CU138" s="71"/>
      <c r="CV138" s="71"/>
      <c r="CW138" s="71"/>
      <c r="CX138" s="71"/>
      <c r="CY138" s="71"/>
      <c r="CZ138" s="71"/>
      <c r="DA138" s="71"/>
      <c r="DB138" s="71"/>
      <c r="DC138" s="71"/>
      <c r="DD138" s="71"/>
      <c r="DE138" s="71"/>
      <c r="DF138" s="71"/>
      <c r="DG138" s="71"/>
      <c r="DH138" s="71"/>
      <c r="DI138" s="71"/>
      <c r="DJ138" s="71"/>
      <c r="DK138" s="71"/>
      <c r="DL138" s="71"/>
      <c r="DM138" s="71"/>
      <c r="DN138" s="71"/>
      <c r="DO138" s="71"/>
      <c r="DP138" s="71"/>
      <c r="DQ138" s="71"/>
      <c r="DR138" s="71"/>
      <c r="DS138" s="71"/>
      <c r="DT138" s="71"/>
      <c r="DU138" s="71"/>
      <c r="DV138" s="71"/>
      <c r="DW138" s="71"/>
      <c r="DX138" s="71"/>
      <c r="DY138" s="71"/>
      <c r="DZ138" s="71"/>
      <c r="EA138" s="71"/>
      <c r="EB138" s="71"/>
      <c r="EC138" s="71"/>
      <c r="ED138" s="71"/>
      <c r="EE138" s="71"/>
      <c r="EF138" s="71"/>
      <c r="EG138" s="71"/>
      <c r="EH138" s="71"/>
      <c r="EI138" s="71"/>
      <c r="EJ138" s="71"/>
      <c r="EK138" s="71"/>
      <c r="EL138" s="71"/>
      <c r="EM138" s="71"/>
      <c r="EN138" s="71"/>
      <c r="EO138" s="71"/>
      <c r="EP138" s="71"/>
      <c r="EQ138" s="71"/>
      <c r="ER138" s="71"/>
      <c r="ES138" s="71"/>
      <c r="ET138" s="71"/>
      <c r="EU138" s="71"/>
      <c r="EV138" s="71"/>
      <c r="EW138" s="71"/>
      <c r="EX138" s="71"/>
      <c r="EY138" s="71"/>
      <c r="EZ138" s="71"/>
      <c r="FA138" s="71"/>
      <c r="FB138" s="71"/>
      <c r="FC138" s="71"/>
      <c r="FD138" s="71"/>
      <c r="FE138" s="71"/>
      <c r="FF138" s="71"/>
      <c r="FG138" s="71"/>
      <c r="FH138" s="71"/>
      <c r="FI138" s="71"/>
      <c r="FJ138" s="71"/>
      <c r="FK138" s="71"/>
      <c r="FL138" s="71"/>
      <c r="FM138" s="71"/>
      <c r="FN138" s="71"/>
      <c r="FO138" s="71"/>
      <c r="FP138" s="71"/>
      <c r="FQ138" s="71"/>
      <c r="FR138" s="71"/>
      <c r="FS138" s="71"/>
      <c r="FT138" s="71"/>
      <c r="FU138" s="71"/>
      <c r="FV138" s="71"/>
      <c r="FW138" s="71"/>
      <c r="FX138" s="71"/>
      <c r="FY138" s="71"/>
      <c r="FZ138" s="71"/>
      <c r="GA138" s="71"/>
      <c r="GB138" s="71"/>
      <c r="GC138" s="71"/>
      <c r="GD138" s="71"/>
      <c r="GE138" s="71"/>
      <c r="GF138" s="71"/>
      <c r="GG138" s="71"/>
      <c r="GH138" s="71"/>
      <c r="GI138" s="71"/>
      <c r="GJ138" s="71"/>
      <c r="GK138" s="71"/>
      <c r="GL138" s="71"/>
      <c r="GM138" s="71"/>
      <c r="GN138" s="71"/>
      <c r="GO138" s="71"/>
      <c r="GP138" s="71"/>
      <c r="GQ138" s="71"/>
      <c r="GR138" s="71"/>
      <c r="GS138" s="71"/>
      <c r="GT138" s="71"/>
      <c r="GU138" s="71"/>
      <c r="GV138" s="71"/>
      <c r="GW138" s="71"/>
      <c r="GX138" s="71"/>
      <c r="GY138" s="71"/>
      <c r="GZ138" s="71"/>
      <c r="HA138" s="71"/>
      <c r="HB138" s="71"/>
      <c r="HC138" s="71"/>
      <c r="HD138" s="71"/>
      <c r="HE138" s="71"/>
      <c r="HF138" s="71"/>
      <c r="HG138" s="71"/>
      <c r="HH138" s="71"/>
      <c r="HI138" s="71"/>
      <c r="HJ138" s="71"/>
      <c r="HK138" s="71"/>
      <c r="HL138" s="71"/>
      <c r="HM138" s="71"/>
      <c r="HN138" s="71"/>
      <c r="HO138" s="71"/>
      <c r="HP138" s="71"/>
      <c r="HQ138" s="71"/>
      <c r="HR138" s="71"/>
      <c r="HS138" s="71"/>
      <c r="HT138" s="71"/>
      <c r="HU138" s="71"/>
      <c r="HV138" s="71"/>
      <c r="HW138" s="71"/>
      <c r="HX138" s="71"/>
      <c r="HY138" s="71"/>
    </row>
    <row r="139" spans="1:233" s="71" customFormat="1" ht="17.25" customHeight="1" x14ac:dyDescent="0.35">
      <c r="A139" s="61">
        <v>16.100000000000001</v>
      </c>
      <c r="B139" s="86" t="s">
        <v>268</v>
      </c>
      <c r="C139" s="102"/>
      <c r="D139" s="299"/>
    </row>
    <row r="140" spans="1:233" s="48" customFormat="1" ht="33" x14ac:dyDescent="0.35">
      <c r="A140" s="306"/>
      <c r="B140" s="307" t="s">
        <v>323</v>
      </c>
      <c r="C140" s="65">
        <v>0.5</v>
      </c>
      <c r="D140" s="65">
        <v>0.47</v>
      </c>
    </row>
    <row r="141" spans="1:233" s="48" customFormat="1" ht="33.5" thickBot="1" x14ac:dyDescent="0.4">
      <c r="A141" s="69">
        <v>16.3</v>
      </c>
      <c r="B141" s="62" t="s">
        <v>325</v>
      </c>
      <c r="C141" s="65">
        <v>0.5</v>
      </c>
      <c r="D141" s="65">
        <v>0.5</v>
      </c>
    </row>
    <row r="142" spans="1:233" s="48" customFormat="1" ht="30" customHeight="1" thickTop="1" x14ac:dyDescent="0.35">
      <c r="A142" s="56" t="s">
        <v>278</v>
      </c>
      <c r="B142" s="78"/>
      <c r="C142" s="296"/>
      <c r="D142" s="297"/>
    </row>
    <row r="143" spans="1:233" s="72" customFormat="1" ht="30" customHeight="1" x14ac:dyDescent="0.35">
      <c r="A143" s="69">
        <v>17.100000000000001</v>
      </c>
      <c r="B143" s="62" t="s">
        <v>279</v>
      </c>
      <c r="C143" s="65">
        <v>0.32</v>
      </c>
      <c r="D143" s="65">
        <v>0.13</v>
      </c>
      <c r="E143" s="71"/>
      <c r="F143" s="71"/>
      <c r="G143" s="71"/>
      <c r="H143" s="71"/>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c r="BB143" s="71"/>
      <c r="BC143" s="71"/>
      <c r="BD143" s="71"/>
      <c r="BE143" s="71"/>
      <c r="BF143" s="71"/>
      <c r="BG143" s="71"/>
      <c r="BH143" s="71"/>
      <c r="BI143" s="71"/>
      <c r="BJ143" s="71"/>
      <c r="BK143" s="71"/>
      <c r="BL143" s="71"/>
      <c r="BM143" s="71"/>
      <c r="BN143" s="71"/>
      <c r="BO143" s="71"/>
      <c r="BP143" s="71"/>
      <c r="BQ143" s="71"/>
      <c r="BR143" s="71"/>
      <c r="BS143" s="71"/>
      <c r="BT143" s="71"/>
      <c r="BU143" s="71"/>
      <c r="BV143" s="71"/>
      <c r="BW143" s="71"/>
      <c r="BX143" s="71"/>
      <c r="BY143" s="71"/>
      <c r="BZ143" s="71"/>
      <c r="CA143" s="71"/>
      <c r="CB143" s="71"/>
      <c r="CC143" s="71"/>
      <c r="CD143" s="71"/>
      <c r="CE143" s="71"/>
      <c r="CF143" s="71"/>
      <c r="CG143" s="71"/>
      <c r="CH143" s="71"/>
      <c r="CI143" s="71"/>
      <c r="CJ143" s="71"/>
      <c r="CK143" s="71"/>
      <c r="CL143" s="71"/>
      <c r="CM143" s="71"/>
      <c r="CN143" s="71"/>
      <c r="CO143" s="71"/>
      <c r="CP143" s="71"/>
      <c r="CQ143" s="71"/>
      <c r="CR143" s="71"/>
      <c r="CS143" s="71"/>
      <c r="CT143" s="71"/>
      <c r="CU143" s="71"/>
      <c r="CV143" s="71"/>
      <c r="CW143" s="71"/>
      <c r="CX143" s="71"/>
      <c r="CY143" s="71"/>
      <c r="CZ143" s="71"/>
      <c r="DA143" s="71"/>
      <c r="DB143" s="71"/>
      <c r="DC143" s="71"/>
      <c r="DD143" s="71"/>
      <c r="DE143" s="71"/>
      <c r="DF143" s="71"/>
      <c r="DG143" s="71"/>
      <c r="DH143" s="71"/>
      <c r="DI143" s="71"/>
      <c r="DJ143" s="71"/>
      <c r="DK143" s="71"/>
      <c r="DL143" s="71"/>
      <c r="DM143" s="71"/>
      <c r="DN143" s="71"/>
      <c r="DO143" s="71"/>
      <c r="DP143" s="71"/>
      <c r="DQ143" s="71"/>
      <c r="DR143" s="71"/>
      <c r="DS143" s="71"/>
      <c r="DT143" s="71"/>
      <c r="DU143" s="71"/>
      <c r="DV143" s="71"/>
      <c r="DW143" s="71"/>
      <c r="DX143" s="71"/>
      <c r="DY143" s="71"/>
      <c r="DZ143" s="71"/>
      <c r="EA143" s="71"/>
      <c r="EB143" s="71"/>
      <c r="EC143" s="71"/>
      <c r="ED143" s="71"/>
      <c r="EE143" s="71"/>
      <c r="EF143" s="71"/>
      <c r="EG143" s="71"/>
      <c r="EH143" s="71"/>
      <c r="EI143" s="71"/>
      <c r="EJ143" s="71"/>
      <c r="EK143" s="71"/>
      <c r="EL143" s="71"/>
      <c r="EM143" s="71"/>
      <c r="EN143" s="71"/>
      <c r="EO143" s="71"/>
      <c r="EP143" s="71"/>
      <c r="EQ143" s="71"/>
      <c r="ER143" s="71"/>
      <c r="ES143" s="71"/>
      <c r="ET143" s="71"/>
      <c r="EU143" s="71"/>
      <c r="EV143" s="71"/>
      <c r="EW143" s="71"/>
      <c r="EX143" s="71"/>
      <c r="EY143" s="71"/>
      <c r="EZ143" s="71"/>
      <c r="FA143" s="71"/>
      <c r="FB143" s="71"/>
      <c r="FC143" s="71"/>
      <c r="FD143" s="71"/>
      <c r="FE143" s="71"/>
      <c r="FF143" s="71"/>
      <c r="FG143" s="71"/>
      <c r="FH143" s="71"/>
      <c r="FI143" s="71"/>
      <c r="FJ143" s="71"/>
      <c r="FK143" s="71"/>
      <c r="FL143" s="71"/>
      <c r="FM143" s="71"/>
      <c r="FN143" s="71"/>
      <c r="FO143" s="71"/>
      <c r="FP143" s="71"/>
      <c r="FQ143" s="71"/>
      <c r="FR143" s="71"/>
      <c r="FS143" s="71"/>
      <c r="FT143" s="71"/>
      <c r="FU143" s="71"/>
      <c r="FV143" s="71"/>
      <c r="FW143" s="71"/>
      <c r="FX143" s="71"/>
      <c r="FY143" s="71"/>
      <c r="FZ143" s="71"/>
      <c r="GA143" s="71"/>
      <c r="GB143" s="71"/>
      <c r="GC143" s="71"/>
      <c r="GD143" s="71"/>
      <c r="GE143" s="71"/>
      <c r="GF143" s="71"/>
      <c r="GG143" s="71"/>
      <c r="GH143" s="71"/>
      <c r="GI143" s="71"/>
      <c r="GJ143" s="71"/>
      <c r="GK143" s="71"/>
      <c r="GL143" s="71"/>
      <c r="GM143" s="71"/>
      <c r="GN143" s="71"/>
      <c r="GO143" s="71"/>
      <c r="GP143" s="71"/>
      <c r="GQ143" s="71"/>
      <c r="GR143" s="71"/>
      <c r="GS143" s="71"/>
      <c r="GT143" s="71"/>
      <c r="GU143" s="71"/>
      <c r="GV143" s="71"/>
      <c r="GW143" s="71"/>
      <c r="GX143" s="71"/>
      <c r="GY143" s="71"/>
      <c r="GZ143" s="71"/>
      <c r="HA143" s="71"/>
      <c r="HB143" s="71"/>
      <c r="HC143" s="71"/>
      <c r="HD143" s="71"/>
      <c r="HE143" s="71"/>
      <c r="HF143" s="71"/>
      <c r="HG143" s="71"/>
      <c r="HH143" s="71"/>
      <c r="HI143" s="71"/>
      <c r="HJ143" s="71"/>
      <c r="HK143" s="71"/>
      <c r="HL143" s="71"/>
      <c r="HM143" s="71"/>
      <c r="HN143" s="71"/>
      <c r="HO143" s="71"/>
      <c r="HP143" s="71"/>
      <c r="HQ143" s="71"/>
      <c r="HR143" s="71"/>
      <c r="HS143" s="71"/>
      <c r="HT143" s="71"/>
      <c r="HU143" s="71"/>
      <c r="HV143" s="71"/>
      <c r="HW143" s="71"/>
      <c r="HX143" s="71"/>
      <c r="HY143" s="71"/>
    </row>
    <row r="144" spans="1:233" s="48" customFormat="1" ht="17.25" customHeight="1" x14ac:dyDescent="0.35">
      <c r="A144" s="61"/>
      <c r="B144" s="86" t="s">
        <v>280</v>
      </c>
      <c r="C144" s="102"/>
      <c r="D144" s="181"/>
    </row>
    <row r="145" spans="1:233" s="48" customFormat="1" ht="30" customHeight="1" x14ac:dyDescent="0.35">
      <c r="A145" s="147">
        <v>17.2</v>
      </c>
      <c r="B145" s="97" t="s">
        <v>281</v>
      </c>
      <c r="C145" s="65">
        <v>1</v>
      </c>
      <c r="D145" s="65">
        <v>1</v>
      </c>
    </row>
    <row r="146" spans="1:233" s="48" customFormat="1" ht="17.25" customHeight="1" x14ac:dyDescent="0.35">
      <c r="A146" s="85"/>
      <c r="B146" s="86" t="s">
        <v>282</v>
      </c>
      <c r="C146" s="102"/>
      <c r="D146" s="181"/>
    </row>
    <row r="147" spans="1:233" s="48" customFormat="1" ht="30" customHeight="1" thickBot="1" x14ac:dyDescent="0.4">
      <c r="A147" s="126"/>
      <c r="B147" s="107" t="s">
        <v>284</v>
      </c>
      <c r="C147" s="65">
        <v>0.38</v>
      </c>
      <c r="D147" s="65">
        <v>1</v>
      </c>
    </row>
    <row r="148" spans="1:233" s="72" customFormat="1" ht="30" customHeight="1" thickTop="1" x14ac:dyDescent="0.35">
      <c r="A148" s="115" t="s">
        <v>286</v>
      </c>
      <c r="B148" s="178"/>
      <c r="C148" s="296"/>
      <c r="D148" s="297"/>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c r="BB148" s="71"/>
      <c r="BC148" s="71"/>
      <c r="BD148" s="71"/>
      <c r="BE148" s="71"/>
      <c r="BF148" s="71"/>
      <c r="BG148" s="71"/>
      <c r="BH148" s="71"/>
      <c r="BI148" s="71"/>
      <c r="BJ148" s="71"/>
      <c r="BK148" s="71"/>
      <c r="BL148" s="71"/>
      <c r="BM148" s="71"/>
      <c r="BN148" s="71"/>
      <c r="BO148" s="71"/>
      <c r="BP148" s="71"/>
      <c r="BQ148" s="71"/>
      <c r="BR148" s="71"/>
      <c r="BS148" s="71"/>
      <c r="BT148" s="71"/>
      <c r="BU148" s="71"/>
      <c r="BV148" s="71"/>
      <c r="BW148" s="71"/>
      <c r="BX148" s="71"/>
      <c r="BY148" s="71"/>
      <c r="BZ148" s="71"/>
      <c r="CA148" s="71"/>
      <c r="CB148" s="71"/>
      <c r="CC148" s="71"/>
      <c r="CD148" s="71"/>
      <c r="CE148" s="71"/>
      <c r="CF148" s="71"/>
      <c r="CG148" s="71"/>
      <c r="CH148" s="71"/>
      <c r="CI148" s="71"/>
      <c r="CJ148" s="71"/>
      <c r="CK148" s="71"/>
      <c r="CL148" s="71"/>
      <c r="CM148" s="71"/>
      <c r="CN148" s="71"/>
      <c r="CO148" s="71"/>
      <c r="CP148" s="71"/>
      <c r="CQ148" s="71"/>
      <c r="CR148" s="71"/>
      <c r="CS148" s="71"/>
      <c r="CT148" s="71"/>
      <c r="CU148" s="71"/>
      <c r="CV148" s="71"/>
      <c r="CW148" s="71"/>
      <c r="CX148" s="71"/>
      <c r="CY148" s="71"/>
      <c r="CZ148" s="71"/>
      <c r="DA148" s="71"/>
      <c r="DB148" s="71"/>
      <c r="DC148" s="71"/>
      <c r="DD148" s="71"/>
      <c r="DE148" s="71"/>
      <c r="DF148" s="71"/>
      <c r="DG148" s="71"/>
      <c r="DH148" s="71"/>
      <c r="DI148" s="71"/>
      <c r="DJ148" s="71"/>
      <c r="DK148" s="71"/>
      <c r="DL148" s="71"/>
      <c r="DM148" s="71"/>
      <c r="DN148" s="71"/>
      <c r="DO148" s="71"/>
      <c r="DP148" s="71"/>
      <c r="DQ148" s="71"/>
      <c r="DR148" s="71"/>
      <c r="DS148" s="71"/>
      <c r="DT148" s="71"/>
      <c r="DU148" s="71"/>
      <c r="DV148" s="71"/>
      <c r="DW148" s="71"/>
      <c r="DX148" s="71"/>
      <c r="DY148" s="71"/>
      <c r="DZ148" s="71"/>
      <c r="EA148" s="71"/>
      <c r="EB148" s="71"/>
      <c r="EC148" s="71"/>
      <c r="ED148" s="71"/>
      <c r="EE148" s="71"/>
      <c r="EF148" s="71"/>
      <c r="EG148" s="71"/>
      <c r="EH148" s="71"/>
      <c r="EI148" s="71"/>
      <c r="EJ148" s="71"/>
      <c r="EK148" s="71"/>
      <c r="EL148" s="71"/>
      <c r="EM148" s="71"/>
      <c r="EN148" s="71"/>
      <c r="EO148" s="71"/>
      <c r="EP148" s="71"/>
      <c r="EQ148" s="71"/>
      <c r="ER148" s="71"/>
      <c r="ES148" s="71"/>
      <c r="ET148" s="71"/>
      <c r="EU148" s="71"/>
      <c r="EV148" s="71"/>
      <c r="EW148" s="71"/>
      <c r="EX148" s="71"/>
      <c r="EY148" s="71"/>
      <c r="EZ148" s="71"/>
      <c r="FA148" s="71"/>
      <c r="FB148" s="71"/>
      <c r="FC148" s="71"/>
      <c r="FD148" s="71"/>
      <c r="FE148" s="71"/>
      <c r="FF148" s="71"/>
      <c r="FG148" s="71"/>
      <c r="FH148" s="71"/>
      <c r="FI148" s="71"/>
      <c r="FJ148" s="71"/>
      <c r="FK148" s="71"/>
      <c r="FL148" s="71"/>
      <c r="FM148" s="71"/>
      <c r="FN148" s="71"/>
      <c r="FO148" s="71"/>
      <c r="FP148" s="71"/>
      <c r="FQ148" s="71"/>
      <c r="FR148" s="71"/>
      <c r="FS148" s="71"/>
      <c r="FT148" s="71"/>
      <c r="FU148" s="71"/>
      <c r="FV148" s="71"/>
      <c r="FW148" s="71"/>
      <c r="FX148" s="71"/>
      <c r="FY148" s="71"/>
      <c r="FZ148" s="71"/>
      <c r="GA148" s="71"/>
      <c r="GB148" s="71"/>
      <c r="GC148" s="71"/>
      <c r="GD148" s="71"/>
      <c r="GE148" s="71"/>
      <c r="GF148" s="71"/>
      <c r="GG148" s="71"/>
      <c r="GH148" s="71"/>
      <c r="GI148" s="71"/>
      <c r="GJ148" s="71"/>
      <c r="GK148" s="71"/>
      <c r="GL148" s="71"/>
      <c r="GM148" s="71"/>
      <c r="GN148" s="71"/>
      <c r="GO148" s="71"/>
      <c r="GP148" s="71"/>
      <c r="GQ148" s="71"/>
      <c r="GR148" s="71"/>
      <c r="GS148" s="71"/>
      <c r="GT148" s="71"/>
      <c r="GU148" s="71"/>
      <c r="GV148" s="71"/>
      <c r="GW148" s="71"/>
      <c r="GX148" s="71"/>
      <c r="GY148" s="71"/>
      <c r="GZ148" s="71"/>
      <c r="HA148" s="71"/>
      <c r="HB148" s="71"/>
      <c r="HC148" s="71"/>
      <c r="HD148" s="71"/>
      <c r="HE148" s="71"/>
      <c r="HF148" s="71"/>
      <c r="HG148" s="71"/>
      <c r="HH148" s="71"/>
      <c r="HI148" s="71"/>
      <c r="HJ148" s="71"/>
      <c r="HK148" s="71"/>
      <c r="HL148" s="71"/>
      <c r="HM148" s="71"/>
      <c r="HN148" s="71"/>
      <c r="HO148" s="71"/>
      <c r="HP148" s="71"/>
      <c r="HQ148" s="71"/>
      <c r="HR148" s="71"/>
      <c r="HS148" s="71"/>
      <c r="HT148" s="71"/>
      <c r="HU148" s="71"/>
      <c r="HV148" s="71"/>
      <c r="HW148" s="71"/>
      <c r="HX148" s="71"/>
      <c r="HY148" s="71"/>
    </row>
    <row r="149" spans="1:233" s="48" customFormat="1" ht="17.25" customHeight="1" x14ac:dyDescent="0.35">
      <c r="A149" s="69"/>
      <c r="B149" s="86" t="s">
        <v>288</v>
      </c>
      <c r="C149" s="102"/>
      <c r="D149" s="181"/>
    </row>
    <row r="150" spans="1:233" s="48" customFormat="1" ht="33.5" thickBot="1" x14ac:dyDescent="0.4">
      <c r="A150" s="69">
        <v>18.3</v>
      </c>
      <c r="B150" s="97" t="s">
        <v>327</v>
      </c>
      <c r="C150" s="65">
        <v>0.48</v>
      </c>
      <c r="D150" s="65">
        <v>0.24</v>
      </c>
    </row>
    <row r="151" spans="1:233" s="48" customFormat="1" ht="30" customHeight="1" thickTop="1" x14ac:dyDescent="0.35">
      <c r="A151" s="56" t="s">
        <v>300</v>
      </c>
      <c r="B151" s="78"/>
      <c r="C151" s="296"/>
      <c r="D151" s="297"/>
    </row>
    <row r="152" spans="1:233" s="48" customFormat="1" ht="30" customHeight="1" x14ac:dyDescent="0.35">
      <c r="A152" s="69">
        <v>20.100000000000001</v>
      </c>
      <c r="B152" s="62" t="s">
        <v>301</v>
      </c>
      <c r="C152" s="65">
        <v>0.51</v>
      </c>
      <c r="D152" s="65">
        <v>0.57999999999999996</v>
      </c>
    </row>
    <row r="153" spans="1:233" s="48" customFormat="1" x14ac:dyDescent="0.35">
      <c r="A153" s="42"/>
      <c r="B153" s="30"/>
      <c r="C153" s="153"/>
      <c r="D153" s="154"/>
    </row>
    <row r="154" spans="1:233" s="48" customFormat="1" x14ac:dyDescent="0.35">
      <c r="A154" s="42"/>
      <c r="B154" s="30"/>
      <c r="C154" s="153"/>
      <c r="D154" s="153"/>
    </row>
    <row r="155" spans="1:233" s="48" customFormat="1" x14ac:dyDescent="0.35">
      <c r="A155" s="42"/>
      <c r="B155" s="30"/>
      <c r="C155" s="153"/>
      <c r="D155" s="153"/>
    </row>
    <row r="156" spans="1:233" s="48" customFormat="1" x14ac:dyDescent="0.35">
      <c r="A156" s="42"/>
      <c r="B156" s="30"/>
      <c r="C156" s="153"/>
      <c r="D156" s="153"/>
    </row>
    <row r="157" spans="1:233" s="48" customFormat="1" x14ac:dyDescent="0.35">
      <c r="A157" s="42"/>
      <c r="B157" s="30"/>
      <c r="C157" s="153"/>
      <c r="D157" s="153"/>
    </row>
    <row r="158" spans="1:233" s="48" customFormat="1" x14ac:dyDescent="0.35">
      <c r="A158" s="42"/>
      <c r="B158" s="30"/>
      <c r="C158" s="153"/>
      <c r="D158" s="153"/>
    </row>
    <row r="159" spans="1:233" s="48" customFormat="1" x14ac:dyDescent="0.35">
      <c r="A159" s="42"/>
      <c r="B159" s="30"/>
      <c r="C159" s="153"/>
      <c r="D159" s="153"/>
    </row>
    <row r="160" spans="1:233" s="48" customFormat="1" x14ac:dyDescent="0.35">
      <c r="A160" s="42"/>
      <c r="B160" s="30"/>
      <c r="C160" s="153"/>
      <c r="D160" s="153"/>
    </row>
    <row r="161" spans="1:4" s="48" customFormat="1" x14ac:dyDescent="0.35">
      <c r="A161" s="42"/>
      <c r="B161" s="30"/>
      <c r="C161" s="153"/>
      <c r="D161" s="153"/>
    </row>
    <row r="162" spans="1:4" s="48" customFormat="1" x14ac:dyDescent="0.35">
      <c r="A162" s="42"/>
      <c r="B162" s="30"/>
      <c r="C162" s="153"/>
      <c r="D162" s="153"/>
    </row>
    <row r="163" spans="1:4" s="48" customFormat="1" x14ac:dyDescent="0.35">
      <c r="A163" s="42"/>
      <c r="B163" s="30"/>
      <c r="C163" s="153"/>
      <c r="D163" s="153"/>
    </row>
    <row r="164" spans="1:4" s="48" customFormat="1" x14ac:dyDescent="0.35">
      <c r="A164" s="42"/>
      <c r="B164" s="30"/>
      <c r="C164" s="153"/>
      <c r="D164" s="153"/>
    </row>
    <row r="165" spans="1:4" s="48" customFormat="1" x14ac:dyDescent="0.35">
      <c r="A165" s="42"/>
      <c r="B165" s="30"/>
      <c r="C165" s="153"/>
      <c r="D165" s="153"/>
    </row>
    <row r="166" spans="1:4" s="48" customFormat="1" x14ac:dyDescent="0.35">
      <c r="A166" s="42"/>
      <c r="B166" s="30"/>
      <c r="C166" s="153"/>
      <c r="D166" s="153"/>
    </row>
    <row r="167" spans="1:4" s="48" customFormat="1" x14ac:dyDescent="0.35">
      <c r="A167" s="42"/>
      <c r="B167" s="30"/>
      <c r="C167" s="153"/>
      <c r="D167" s="153"/>
    </row>
    <row r="168" spans="1:4" s="48" customFormat="1" x14ac:dyDescent="0.35">
      <c r="A168" s="42"/>
      <c r="B168" s="30"/>
      <c r="C168" s="153"/>
      <c r="D168" s="153"/>
    </row>
    <row r="169" spans="1:4" s="48" customFormat="1" x14ac:dyDescent="0.35">
      <c r="A169" s="42"/>
      <c r="B169" s="30"/>
      <c r="C169" s="153"/>
      <c r="D169" s="153"/>
    </row>
    <row r="170" spans="1:4" s="48" customFormat="1" x14ac:dyDescent="0.35">
      <c r="A170" s="42"/>
      <c r="B170" s="30"/>
      <c r="C170" s="153"/>
      <c r="D170" s="153"/>
    </row>
    <row r="171" spans="1:4" s="48" customFormat="1" x14ac:dyDescent="0.35">
      <c r="A171" s="42"/>
      <c r="B171" s="30"/>
      <c r="C171" s="153"/>
      <c r="D171" s="153"/>
    </row>
    <row r="172" spans="1:4" s="48" customFormat="1" x14ac:dyDescent="0.35">
      <c r="A172" s="42"/>
      <c r="B172" s="30"/>
      <c r="C172" s="153"/>
      <c r="D172" s="153"/>
    </row>
    <row r="173" spans="1:4" s="48" customFormat="1" x14ac:dyDescent="0.35">
      <c r="A173" s="42"/>
      <c r="B173" s="30"/>
      <c r="C173" s="153"/>
      <c r="D173" s="153"/>
    </row>
    <row r="174" spans="1:4" s="48" customFormat="1" x14ac:dyDescent="0.35">
      <c r="A174" s="42"/>
      <c r="B174" s="30"/>
      <c r="C174" s="153"/>
      <c r="D174" s="153"/>
    </row>
    <row r="175" spans="1:4" s="48" customFormat="1" x14ac:dyDescent="0.35">
      <c r="A175" s="42"/>
      <c r="B175" s="30"/>
      <c r="C175" s="153"/>
      <c r="D175" s="153"/>
    </row>
    <row r="176" spans="1:4" s="48" customFormat="1" x14ac:dyDescent="0.35">
      <c r="A176" s="42"/>
      <c r="B176" s="30"/>
      <c r="C176" s="153"/>
      <c r="D176" s="153"/>
    </row>
    <row r="177" spans="1:4" s="48" customFormat="1" x14ac:dyDescent="0.35">
      <c r="A177" s="42"/>
      <c r="B177" s="30"/>
      <c r="C177" s="153"/>
      <c r="D177" s="153"/>
    </row>
    <row r="178" spans="1:4" s="48" customFormat="1" x14ac:dyDescent="0.35">
      <c r="A178" s="42"/>
      <c r="B178" s="30"/>
      <c r="C178" s="153"/>
      <c r="D178" s="153"/>
    </row>
    <row r="179" spans="1:4" s="48" customFormat="1" x14ac:dyDescent="0.35">
      <c r="A179" s="42"/>
      <c r="B179" s="30"/>
      <c r="C179" s="153"/>
      <c r="D179" s="153"/>
    </row>
    <row r="180" spans="1:4" s="48" customFormat="1" x14ac:dyDescent="0.35">
      <c r="A180" s="42"/>
      <c r="B180" s="30"/>
      <c r="C180" s="153"/>
      <c r="D180" s="153"/>
    </row>
    <row r="181" spans="1:4" s="48" customFormat="1" x14ac:dyDescent="0.35">
      <c r="A181" s="42"/>
      <c r="B181" s="30"/>
      <c r="C181" s="153"/>
      <c r="D181" s="153"/>
    </row>
    <row r="182" spans="1:4" s="48" customFormat="1" x14ac:dyDescent="0.35">
      <c r="A182" s="42"/>
      <c r="B182" s="30"/>
      <c r="C182" s="153"/>
      <c r="D182" s="153"/>
    </row>
    <row r="183" spans="1:4" s="48" customFormat="1" x14ac:dyDescent="0.35">
      <c r="A183" s="42"/>
      <c r="B183" s="30"/>
      <c r="C183" s="153"/>
      <c r="D183" s="153"/>
    </row>
    <row r="184" spans="1:4" s="48" customFormat="1" x14ac:dyDescent="0.35">
      <c r="A184" s="42"/>
      <c r="B184" s="30"/>
      <c r="C184" s="153"/>
      <c r="D184" s="153"/>
    </row>
    <row r="185" spans="1:4" s="48" customFormat="1" x14ac:dyDescent="0.35">
      <c r="A185" s="42"/>
      <c r="B185" s="30"/>
      <c r="C185" s="153"/>
      <c r="D185" s="153"/>
    </row>
    <row r="186" spans="1:4" s="48" customFormat="1" x14ac:dyDescent="0.35">
      <c r="A186" s="42"/>
      <c r="B186" s="30"/>
      <c r="C186" s="153"/>
      <c r="D186" s="153"/>
    </row>
    <row r="187" spans="1:4" s="48" customFormat="1" x14ac:dyDescent="0.35">
      <c r="A187" s="42"/>
      <c r="B187" s="30"/>
      <c r="C187" s="153"/>
      <c r="D187" s="153"/>
    </row>
    <row r="188" spans="1:4" s="48" customFormat="1" x14ac:dyDescent="0.35">
      <c r="A188" s="42"/>
      <c r="B188" s="30"/>
      <c r="C188" s="153"/>
      <c r="D188" s="153"/>
    </row>
    <row r="189" spans="1:4" s="48" customFormat="1" x14ac:dyDescent="0.35">
      <c r="A189" s="42"/>
      <c r="B189" s="30"/>
      <c r="C189" s="153"/>
      <c r="D189" s="153"/>
    </row>
    <row r="190" spans="1:4" s="48" customFormat="1" x14ac:dyDescent="0.35">
      <c r="A190" s="42"/>
      <c r="B190" s="30"/>
      <c r="C190" s="153"/>
      <c r="D190" s="153"/>
    </row>
    <row r="191" spans="1:4" s="48" customFormat="1" x14ac:dyDescent="0.35">
      <c r="A191" s="42"/>
      <c r="B191" s="30"/>
      <c r="C191" s="153"/>
      <c r="D191" s="153"/>
    </row>
    <row r="192" spans="1:4" s="48" customFormat="1" x14ac:dyDescent="0.35">
      <c r="A192" s="42"/>
      <c r="B192" s="30"/>
      <c r="C192" s="153"/>
      <c r="D192" s="153"/>
    </row>
    <row r="193" spans="1:4" s="48" customFormat="1" x14ac:dyDescent="0.35">
      <c r="A193" s="42"/>
      <c r="B193" s="30"/>
      <c r="C193" s="153"/>
      <c r="D193" s="153"/>
    </row>
    <row r="194" spans="1:4" s="48" customFormat="1" x14ac:dyDescent="0.35">
      <c r="A194" s="42"/>
      <c r="B194" s="30"/>
      <c r="C194" s="153"/>
      <c r="D194" s="153"/>
    </row>
    <row r="195" spans="1:4" s="48" customFormat="1" x14ac:dyDescent="0.35">
      <c r="A195" s="42"/>
      <c r="B195" s="30"/>
      <c r="C195" s="153"/>
      <c r="D195" s="153"/>
    </row>
    <row r="196" spans="1:4" s="48" customFormat="1" x14ac:dyDescent="0.35">
      <c r="A196" s="42"/>
      <c r="B196" s="30"/>
      <c r="C196" s="153"/>
      <c r="D196" s="153"/>
    </row>
    <row r="197" spans="1:4" s="48" customFormat="1" x14ac:dyDescent="0.35">
      <c r="A197" s="42"/>
      <c r="B197" s="30"/>
      <c r="C197" s="153"/>
      <c r="D197" s="153"/>
    </row>
    <row r="198" spans="1:4" s="48" customFormat="1" x14ac:dyDescent="0.35">
      <c r="A198" s="42"/>
      <c r="B198" s="30"/>
      <c r="C198" s="153"/>
      <c r="D198" s="153"/>
    </row>
    <row r="199" spans="1:4" s="48" customFormat="1" x14ac:dyDescent="0.35">
      <c r="A199" s="42"/>
      <c r="B199" s="30"/>
      <c r="C199" s="153"/>
      <c r="D199" s="153"/>
    </row>
    <row r="200" spans="1:4" s="48" customFormat="1" x14ac:dyDescent="0.35">
      <c r="A200" s="42"/>
      <c r="B200" s="30"/>
      <c r="C200" s="153"/>
      <c r="D200" s="153"/>
    </row>
    <row r="201" spans="1:4" s="48" customFormat="1" x14ac:dyDescent="0.35">
      <c r="A201" s="42"/>
      <c r="B201" s="30"/>
      <c r="C201" s="153"/>
      <c r="D201" s="153"/>
    </row>
    <row r="202" spans="1:4" s="48" customFormat="1" x14ac:dyDescent="0.35">
      <c r="A202" s="42"/>
      <c r="B202" s="30"/>
      <c r="C202" s="153"/>
      <c r="D202" s="153"/>
    </row>
    <row r="203" spans="1:4" s="48" customFormat="1" x14ac:dyDescent="0.35">
      <c r="A203" s="42"/>
      <c r="B203" s="30"/>
      <c r="C203" s="153"/>
      <c r="D203" s="153"/>
    </row>
    <row r="204" spans="1:4" s="48" customFormat="1" x14ac:dyDescent="0.35">
      <c r="A204" s="42"/>
      <c r="B204" s="30"/>
      <c r="C204" s="153"/>
      <c r="D204" s="153"/>
    </row>
    <row r="205" spans="1:4" s="48" customFormat="1" x14ac:dyDescent="0.35">
      <c r="A205" s="42"/>
      <c r="B205" s="30"/>
      <c r="C205" s="153"/>
      <c r="D205" s="153"/>
    </row>
    <row r="206" spans="1:4" s="48" customFormat="1" x14ac:dyDescent="0.35">
      <c r="A206" s="42"/>
      <c r="B206" s="30"/>
      <c r="C206" s="153"/>
      <c r="D206" s="153"/>
    </row>
    <row r="207" spans="1:4" s="48" customFormat="1" x14ac:dyDescent="0.35">
      <c r="A207" s="42"/>
      <c r="B207" s="30"/>
      <c r="C207" s="153"/>
      <c r="D207" s="153"/>
    </row>
    <row r="208" spans="1:4" s="48" customFormat="1" x14ac:dyDescent="0.35">
      <c r="A208" s="42"/>
      <c r="B208" s="30"/>
      <c r="C208" s="153"/>
      <c r="D208" s="153"/>
    </row>
    <row r="209" spans="1:4" s="48" customFormat="1" x14ac:dyDescent="0.35">
      <c r="A209" s="42"/>
      <c r="B209" s="30"/>
      <c r="C209" s="153"/>
      <c r="D209" s="153"/>
    </row>
    <row r="210" spans="1:4" s="48" customFormat="1" x14ac:dyDescent="0.35">
      <c r="A210" s="42"/>
      <c r="B210" s="30"/>
      <c r="C210" s="153"/>
      <c r="D210" s="153"/>
    </row>
    <row r="211" spans="1:4" s="48" customFormat="1" x14ac:dyDescent="0.35">
      <c r="A211" s="42"/>
      <c r="B211" s="30"/>
      <c r="C211" s="153"/>
      <c r="D211" s="153"/>
    </row>
    <row r="212" spans="1:4" s="48" customFormat="1" x14ac:dyDescent="0.35">
      <c r="A212" s="42"/>
      <c r="B212" s="30"/>
      <c r="C212" s="153"/>
      <c r="D212" s="153"/>
    </row>
    <row r="213" spans="1:4" s="48" customFormat="1" x14ac:dyDescent="0.35">
      <c r="A213" s="42"/>
      <c r="B213" s="30"/>
      <c r="C213" s="153"/>
      <c r="D213" s="153"/>
    </row>
    <row r="214" spans="1:4" s="48" customFormat="1" x14ac:dyDescent="0.35">
      <c r="A214" s="42"/>
      <c r="B214" s="30"/>
      <c r="C214" s="153"/>
      <c r="D214" s="153"/>
    </row>
    <row r="215" spans="1:4" s="48" customFormat="1" x14ac:dyDescent="0.35">
      <c r="A215" s="42"/>
      <c r="B215" s="30"/>
      <c r="C215" s="153"/>
      <c r="D215" s="153"/>
    </row>
    <row r="216" spans="1:4" s="48" customFormat="1" x14ac:dyDescent="0.35">
      <c r="A216" s="42"/>
      <c r="B216" s="30"/>
      <c r="C216" s="153"/>
      <c r="D216" s="153"/>
    </row>
    <row r="217" spans="1:4" s="48" customFormat="1" x14ac:dyDescent="0.35">
      <c r="A217" s="42"/>
      <c r="B217" s="30"/>
      <c r="C217" s="153"/>
      <c r="D217" s="153"/>
    </row>
    <row r="218" spans="1:4" s="48" customFormat="1" x14ac:dyDescent="0.35">
      <c r="A218" s="42"/>
      <c r="B218" s="30"/>
      <c r="C218" s="153"/>
      <c r="D218" s="153"/>
    </row>
    <row r="219" spans="1:4" s="48" customFormat="1" x14ac:dyDescent="0.35">
      <c r="A219" s="42"/>
      <c r="B219" s="30"/>
      <c r="C219" s="153"/>
      <c r="D219" s="153"/>
    </row>
    <row r="220" spans="1:4" s="48" customFormat="1" x14ac:dyDescent="0.35">
      <c r="A220" s="42"/>
      <c r="B220" s="30"/>
      <c r="C220" s="153"/>
      <c r="D220" s="153"/>
    </row>
    <row r="221" spans="1:4" s="48" customFormat="1" x14ac:dyDescent="0.35">
      <c r="A221" s="42"/>
      <c r="B221" s="30"/>
      <c r="C221" s="153"/>
      <c r="D221" s="153"/>
    </row>
    <row r="222" spans="1:4" s="48" customFormat="1" x14ac:dyDescent="0.35">
      <c r="A222" s="42"/>
      <c r="B222" s="30"/>
      <c r="C222" s="153"/>
      <c r="D222" s="153"/>
    </row>
    <row r="223" spans="1:4" s="48" customFormat="1" x14ac:dyDescent="0.35">
      <c r="A223" s="42"/>
      <c r="B223" s="30"/>
      <c r="C223" s="153"/>
      <c r="D223" s="153"/>
    </row>
    <row r="224" spans="1:4" s="48" customFormat="1" x14ac:dyDescent="0.35">
      <c r="A224" s="42"/>
      <c r="B224" s="30"/>
      <c r="C224" s="153"/>
      <c r="D224" s="153"/>
    </row>
    <row r="225" spans="1:4" s="48" customFormat="1" x14ac:dyDescent="0.35">
      <c r="A225" s="42"/>
      <c r="B225" s="30"/>
      <c r="C225" s="153"/>
      <c r="D225" s="153"/>
    </row>
    <row r="226" spans="1:4" s="48" customFormat="1" x14ac:dyDescent="0.35">
      <c r="A226" s="42"/>
      <c r="B226" s="30"/>
      <c r="C226" s="153"/>
      <c r="D226" s="153"/>
    </row>
    <row r="227" spans="1:4" s="48" customFormat="1" x14ac:dyDescent="0.35">
      <c r="A227" s="42"/>
      <c r="B227" s="30"/>
      <c r="C227" s="153"/>
      <c r="D227" s="153"/>
    </row>
    <row r="228" spans="1:4" s="48" customFormat="1" x14ac:dyDescent="0.35">
      <c r="A228" s="42"/>
      <c r="B228" s="30"/>
      <c r="C228" s="153"/>
      <c r="D228" s="153"/>
    </row>
    <row r="229" spans="1:4" s="48" customFormat="1" x14ac:dyDescent="0.35">
      <c r="A229" s="42"/>
      <c r="B229" s="30"/>
      <c r="C229" s="153"/>
      <c r="D229" s="153"/>
    </row>
    <row r="230" spans="1:4" s="48" customFormat="1" x14ac:dyDescent="0.35">
      <c r="A230" s="42"/>
      <c r="B230" s="30"/>
      <c r="C230" s="153"/>
      <c r="D230" s="153"/>
    </row>
    <row r="231" spans="1:4" s="48" customFormat="1" x14ac:dyDescent="0.35">
      <c r="A231" s="42"/>
      <c r="B231" s="30"/>
      <c r="C231" s="153"/>
      <c r="D231" s="153"/>
    </row>
    <row r="232" spans="1:4" s="48" customFormat="1" x14ac:dyDescent="0.35">
      <c r="A232" s="42"/>
      <c r="B232" s="30"/>
      <c r="C232" s="153"/>
      <c r="D232" s="153"/>
    </row>
    <row r="233" spans="1:4" s="48" customFormat="1" x14ac:dyDescent="0.35">
      <c r="A233" s="42"/>
      <c r="B233" s="30"/>
      <c r="C233" s="153"/>
      <c r="D233" s="153"/>
    </row>
    <row r="234" spans="1:4" s="48" customFormat="1" x14ac:dyDescent="0.35">
      <c r="A234" s="42"/>
      <c r="B234" s="30"/>
      <c r="C234" s="153"/>
      <c r="D234" s="153"/>
    </row>
    <row r="235" spans="1:4" s="48" customFormat="1" x14ac:dyDescent="0.35">
      <c r="A235" s="42"/>
      <c r="B235" s="30"/>
      <c r="C235" s="153"/>
      <c r="D235" s="153"/>
    </row>
    <row r="236" spans="1:4" s="48" customFormat="1" x14ac:dyDescent="0.35">
      <c r="A236" s="42"/>
      <c r="B236" s="30"/>
      <c r="C236" s="153"/>
      <c r="D236" s="153"/>
    </row>
    <row r="237" spans="1:4" s="48" customFormat="1" x14ac:dyDescent="0.35">
      <c r="A237" s="42"/>
      <c r="B237" s="30"/>
      <c r="C237" s="153"/>
      <c r="D237" s="153"/>
    </row>
    <row r="238" spans="1:4" s="48" customFormat="1" x14ac:dyDescent="0.35">
      <c r="A238" s="42"/>
      <c r="B238" s="30"/>
      <c r="C238" s="153"/>
      <c r="D238" s="153"/>
    </row>
    <row r="239" spans="1:4" s="48" customFormat="1" x14ac:dyDescent="0.35">
      <c r="A239" s="42"/>
      <c r="B239" s="30"/>
      <c r="C239" s="153"/>
      <c r="D239" s="153"/>
    </row>
    <row r="240" spans="1:4" s="48" customFormat="1" x14ac:dyDescent="0.35">
      <c r="A240" s="42"/>
      <c r="B240" s="30"/>
      <c r="C240" s="153"/>
      <c r="D240" s="153"/>
    </row>
    <row r="241" spans="1:4" s="48" customFormat="1" x14ac:dyDescent="0.35">
      <c r="A241" s="42"/>
      <c r="B241" s="30"/>
      <c r="C241" s="153"/>
      <c r="D241" s="153"/>
    </row>
    <row r="242" spans="1:4" s="48" customFormat="1" x14ac:dyDescent="0.35">
      <c r="A242" s="42"/>
      <c r="B242" s="30"/>
      <c r="C242" s="153"/>
      <c r="D242" s="153"/>
    </row>
    <row r="243" spans="1:4" s="48" customFormat="1" x14ac:dyDescent="0.35">
      <c r="A243" s="42"/>
      <c r="B243" s="30"/>
      <c r="C243" s="153"/>
      <c r="D243" s="153"/>
    </row>
    <row r="244" spans="1:4" s="48" customFormat="1" x14ac:dyDescent="0.35">
      <c r="A244" s="42"/>
      <c r="B244" s="30"/>
      <c r="C244" s="153"/>
      <c r="D244" s="153"/>
    </row>
    <row r="245" spans="1:4" s="48" customFormat="1" x14ac:dyDescent="0.35">
      <c r="A245" s="42"/>
      <c r="B245" s="30"/>
      <c r="C245" s="153"/>
      <c r="D245" s="153"/>
    </row>
    <row r="246" spans="1:4" s="48" customFormat="1" x14ac:dyDescent="0.35">
      <c r="A246" s="42"/>
      <c r="B246" s="30"/>
      <c r="C246" s="153"/>
      <c r="D246" s="153"/>
    </row>
    <row r="247" spans="1:4" s="48" customFormat="1" x14ac:dyDescent="0.35">
      <c r="A247" s="42"/>
      <c r="B247" s="30"/>
      <c r="C247" s="153"/>
      <c r="D247" s="153"/>
    </row>
    <row r="248" spans="1:4" s="48" customFormat="1" x14ac:dyDescent="0.35">
      <c r="A248" s="42"/>
      <c r="B248" s="30"/>
      <c r="C248" s="153"/>
      <c r="D248" s="153"/>
    </row>
    <row r="249" spans="1:4" s="48" customFormat="1" x14ac:dyDescent="0.35">
      <c r="A249" s="42"/>
      <c r="B249" s="30"/>
      <c r="C249" s="153"/>
      <c r="D249" s="153"/>
    </row>
    <row r="250" spans="1:4" s="48" customFormat="1" x14ac:dyDescent="0.35">
      <c r="A250" s="42"/>
      <c r="B250" s="30"/>
      <c r="C250" s="153"/>
      <c r="D250" s="153"/>
    </row>
    <row r="251" spans="1:4" s="48" customFormat="1" x14ac:dyDescent="0.35">
      <c r="A251" s="42"/>
      <c r="B251" s="30"/>
      <c r="C251" s="153"/>
      <c r="D251" s="153"/>
    </row>
    <row r="252" spans="1:4" s="48" customFormat="1" x14ac:dyDescent="0.35">
      <c r="A252" s="42"/>
      <c r="B252" s="30"/>
      <c r="C252" s="153"/>
      <c r="D252" s="153"/>
    </row>
    <row r="253" spans="1:4" s="48" customFormat="1" x14ac:dyDescent="0.35">
      <c r="A253" s="42"/>
      <c r="B253" s="30"/>
      <c r="C253" s="153"/>
      <c r="D253" s="153"/>
    </row>
    <row r="254" spans="1:4" s="48" customFormat="1" x14ac:dyDescent="0.35">
      <c r="A254" s="42"/>
      <c r="B254" s="30"/>
      <c r="C254" s="153"/>
      <c r="D254" s="153"/>
    </row>
    <row r="255" spans="1:4" s="48" customFormat="1" x14ac:dyDescent="0.35">
      <c r="A255" s="42"/>
      <c r="B255" s="30"/>
      <c r="C255" s="153"/>
      <c r="D255" s="153"/>
    </row>
    <row r="256" spans="1:4" s="48" customFormat="1" x14ac:dyDescent="0.35">
      <c r="A256" s="42"/>
      <c r="B256" s="30"/>
      <c r="C256" s="153"/>
      <c r="D256" s="153"/>
    </row>
    <row r="257" spans="1:4" s="48" customFormat="1" x14ac:dyDescent="0.35">
      <c r="A257" s="42"/>
      <c r="B257" s="30"/>
      <c r="C257" s="153"/>
      <c r="D257" s="153"/>
    </row>
    <row r="258" spans="1:4" s="48" customFormat="1" x14ac:dyDescent="0.35">
      <c r="A258" s="42"/>
      <c r="B258" s="30"/>
      <c r="C258" s="153"/>
      <c r="D258" s="153"/>
    </row>
    <row r="259" spans="1:4" s="48" customFormat="1" x14ac:dyDescent="0.35">
      <c r="A259" s="42"/>
      <c r="B259" s="30"/>
      <c r="C259" s="153"/>
      <c r="D259" s="153"/>
    </row>
    <row r="260" spans="1:4" s="48" customFormat="1" x14ac:dyDescent="0.35">
      <c r="A260" s="42"/>
      <c r="B260" s="30"/>
      <c r="C260" s="153"/>
      <c r="D260" s="153"/>
    </row>
    <row r="261" spans="1:4" s="48" customFormat="1" x14ac:dyDescent="0.35">
      <c r="A261" s="42"/>
      <c r="B261" s="30"/>
      <c r="C261" s="153"/>
      <c r="D261" s="153"/>
    </row>
    <row r="262" spans="1:4" s="48" customFormat="1" x14ac:dyDescent="0.35">
      <c r="A262" s="42"/>
      <c r="B262" s="30"/>
      <c r="C262" s="153"/>
      <c r="D262" s="153"/>
    </row>
    <row r="263" spans="1:4" s="48" customFormat="1" x14ac:dyDescent="0.35">
      <c r="A263" s="42"/>
      <c r="B263" s="30"/>
      <c r="C263" s="153"/>
      <c r="D263" s="153"/>
    </row>
    <row r="264" spans="1:4" s="48" customFormat="1" x14ac:dyDescent="0.35">
      <c r="A264" s="42"/>
      <c r="B264" s="30"/>
      <c r="C264" s="153"/>
      <c r="D264" s="153"/>
    </row>
    <row r="265" spans="1:4" s="48" customFormat="1" x14ac:dyDescent="0.35">
      <c r="A265" s="42"/>
      <c r="B265" s="30"/>
      <c r="C265" s="153"/>
      <c r="D265" s="153"/>
    </row>
    <row r="266" spans="1:4" s="48" customFormat="1" x14ac:dyDescent="0.35">
      <c r="A266" s="42"/>
      <c r="B266" s="30"/>
      <c r="C266" s="153"/>
      <c r="D266" s="153"/>
    </row>
    <row r="267" spans="1:4" s="48" customFormat="1" x14ac:dyDescent="0.35">
      <c r="A267" s="42"/>
      <c r="B267" s="30"/>
      <c r="C267" s="153"/>
      <c r="D267" s="153"/>
    </row>
    <row r="268" spans="1:4" s="48" customFormat="1" x14ac:dyDescent="0.35">
      <c r="A268" s="42"/>
      <c r="B268" s="30"/>
      <c r="C268" s="153"/>
      <c r="D268" s="153"/>
    </row>
    <row r="269" spans="1:4" s="48" customFormat="1" x14ac:dyDescent="0.35">
      <c r="A269" s="42"/>
      <c r="B269" s="30"/>
      <c r="C269" s="153"/>
      <c r="D269" s="153"/>
    </row>
    <row r="270" spans="1:4" s="48" customFormat="1" x14ac:dyDescent="0.35">
      <c r="A270" s="42"/>
      <c r="B270" s="30"/>
      <c r="C270" s="153"/>
      <c r="D270" s="153"/>
    </row>
    <row r="271" spans="1:4" s="48" customFormat="1" x14ac:dyDescent="0.35">
      <c r="A271" s="42"/>
      <c r="B271" s="30"/>
      <c r="C271" s="153"/>
      <c r="D271" s="153"/>
    </row>
    <row r="272" spans="1:4" s="48" customFormat="1" x14ac:dyDescent="0.35">
      <c r="A272" s="42"/>
      <c r="B272" s="30"/>
      <c r="C272" s="153"/>
      <c r="D272" s="153"/>
    </row>
    <row r="273" spans="1:4" s="48" customFormat="1" x14ac:dyDescent="0.35">
      <c r="A273" s="42"/>
      <c r="B273" s="30"/>
      <c r="C273" s="153"/>
      <c r="D273" s="153"/>
    </row>
    <row r="274" spans="1:4" s="48" customFormat="1" x14ac:dyDescent="0.35">
      <c r="A274" s="42"/>
      <c r="B274" s="30"/>
      <c r="C274" s="153"/>
      <c r="D274" s="153"/>
    </row>
    <row r="275" spans="1:4" s="48" customFormat="1" x14ac:dyDescent="0.35">
      <c r="A275" s="42"/>
      <c r="B275" s="30"/>
      <c r="C275" s="153"/>
      <c r="D275" s="153"/>
    </row>
    <row r="276" spans="1:4" s="48" customFormat="1" x14ac:dyDescent="0.35">
      <c r="A276" s="42"/>
      <c r="B276" s="30"/>
      <c r="C276" s="153"/>
      <c r="D276" s="153"/>
    </row>
    <row r="277" spans="1:4" s="48" customFormat="1" x14ac:dyDescent="0.35">
      <c r="A277" s="42"/>
      <c r="B277" s="30"/>
      <c r="C277" s="153"/>
      <c r="D277" s="153"/>
    </row>
    <row r="278" spans="1:4" s="48" customFormat="1" x14ac:dyDescent="0.35">
      <c r="A278" s="42"/>
      <c r="B278" s="30"/>
      <c r="C278" s="153"/>
      <c r="D278" s="153"/>
    </row>
    <row r="279" spans="1:4" s="48" customFormat="1" x14ac:dyDescent="0.35">
      <c r="A279" s="42"/>
      <c r="B279" s="30"/>
      <c r="C279" s="153"/>
      <c r="D279" s="153"/>
    </row>
    <row r="280" spans="1:4" s="48" customFormat="1" x14ac:dyDescent="0.35">
      <c r="A280" s="42"/>
      <c r="B280" s="30"/>
      <c r="C280" s="153"/>
      <c r="D280" s="153"/>
    </row>
    <row r="281" spans="1:4" s="48" customFormat="1" x14ac:dyDescent="0.35">
      <c r="A281" s="42"/>
      <c r="B281" s="30"/>
      <c r="C281" s="153"/>
      <c r="D281" s="153"/>
    </row>
    <row r="282" spans="1:4" s="48" customFormat="1" x14ac:dyDescent="0.35">
      <c r="A282" s="42"/>
      <c r="B282" s="30"/>
      <c r="C282" s="153"/>
      <c r="D282" s="153"/>
    </row>
    <row r="283" spans="1:4" s="48" customFormat="1" x14ac:dyDescent="0.35">
      <c r="A283" s="42"/>
      <c r="B283" s="30"/>
      <c r="C283" s="153"/>
      <c r="D283" s="153"/>
    </row>
    <row r="284" spans="1:4" s="48" customFormat="1" x14ac:dyDescent="0.35">
      <c r="A284" s="42"/>
      <c r="B284" s="30"/>
      <c r="C284" s="153"/>
      <c r="D284" s="153"/>
    </row>
    <row r="285" spans="1:4" s="48" customFormat="1" x14ac:dyDescent="0.35">
      <c r="A285" s="42"/>
      <c r="B285" s="30"/>
      <c r="C285" s="153"/>
      <c r="D285" s="153"/>
    </row>
    <row r="286" spans="1:4" s="48" customFormat="1" x14ac:dyDescent="0.35">
      <c r="A286" s="42"/>
      <c r="B286" s="30"/>
      <c r="C286" s="153"/>
      <c r="D286" s="153"/>
    </row>
    <row r="287" spans="1:4" s="48" customFormat="1" x14ac:dyDescent="0.35">
      <c r="A287" s="42"/>
      <c r="B287" s="30"/>
      <c r="C287" s="153"/>
      <c r="D287" s="153"/>
    </row>
    <row r="288" spans="1:4" s="48" customFormat="1" x14ac:dyDescent="0.35">
      <c r="A288" s="42"/>
      <c r="B288" s="30"/>
      <c r="C288" s="153"/>
      <c r="D288" s="153"/>
    </row>
    <row r="289" spans="1:4" s="48" customFormat="1" x14ac:dyDescent="0.35">
      <c r="A289" s="42"/>
      <c r="B289" s="30"/>
      <c r="C289" s="153"/>
      <c r="D289" s="153"/>
    </row>
    <row r="290" spans="1:4" s="48" customFormat="1" x14ac:dyDescent="0.35">
      <c r="A290" s="42"/>
      <c r="B290" s="30"/>
      <c r="C290" s="153"/>
      <c r="D290" s="153"/>
    </row>
    <row r="291" spans="1:4" s="48" customFormat="1" x14ac:dyDescent="0.35">
      <c r="A291" s="42"/>
      <c r="B291" s="30"/>
      <c r="C291" s="153"/>
      <c r="D291" s="153"/>
    </row>
    <row r="292" spans="1:4" s="48" customFormat="1" x14ac:dyDescent="0.35">
      <c r="A292" s="42"/>
      <c r="B292" s="30"/>
      <c r="C292" s="153"/>
      <c r="D292" s="153"/>
    </row>
    <row r="293" spans="1:4" s="48" customFormat="1" x14ac:dyDescent="0.35">
      <c r="A293" s="42"/>
      <c r="B293" s="30"/>
      <c r="C293" s="153"/>
      <c r="D293" s="153"/>
    </row>
    <row r="294" spans="1:4" s="48" customFormat="1" x14ac:dyDescent="0.35">
      <c r="A294" s="42"/>
      <c r="B294" s="30"/>
      <c r="C294" s="153"/>
      <c r="D294" s="153"/>
    </row>
    <row r="295" spans="1:4" s="48" customFormat="1" x14ac:dyDescent="0.35">
      <c r="A295" s="42"/>
      <c r="B295" s="30"/>
      <c r="C295" s="153"/>
      <c r="D295" s="153"/>
    </row>
    <row r="296" spans="1:4" s="48" customFormat="1" x14ac:dyDescent="0.35">
      <c r="A296" s="42"/>
      <c r="B296" s="30"/>
      <c r="C296" s="153"/>
      <c r="D296" s="153"/>
    </row>
    <row r="297" spans="1:4" s="48" customFormat="1" x14ac:dyDescent="0.35">
      <c r="A297" s="42"/>
      <c r="B297" s="30"/>
      <c r="C297" s="153"/>
      <c r="D297" s="153"/>
    </row>
    <row r="298" spans="1:4" s="48" customFormat="1" x14ac:dyDescent="0.35">
      <c r="A298" s="42"/>
      <c r="B298" s="30"/>
      <c r="C298" s="153"/>
      <c r="D298" s="153"/>
    </row>
    <row r="299" spans="1:4" s="48" customFormat="1" x14ac:dyDescent="0.35">
      <c r="A299" s="42"/>
      <c r="B299" s="30"/>
      <c r="C299" s="153"/>
      <c r="D299" s="153"/>
    </row>
    <row r="300" spans="1:4" s="48" customFormat="1" x14ac:dyDescent="0.35">
      <c r="A300" s="42"/>
      <c r="B300" s="30"/>
      <c r="C300" s="153"/>
      <c r="D300" s="153"/>
    </row>
    <row r="301" spans="1:4" s="48" customFormat="1" x14ac:dyDescent="0.35">
      <c r="A301" s="42"/>
      <c r="B301" s="30"/>
      <c r="C301" s="153"/>
      <c r="D301" s="153"/>
    </row>
    <row r="302" spans="1:4" s="48" customFormat="1" x14ac:dyDescent="0.35">
      <c r="A302" s="42"/>
      <c r="B302" s="30"/>
      <c r="C302" s="153"/>
      <c r="D302" s="153"/>
    </row>
    <row r="303" spans="1:4" s="48" customFormat="1" x14ac:dyDescent="0.35">
      <c r="A303" s="42"/>
      <c r="B303" s="30"/>
      <c r="C303" s="153"/>
      <c r="D303" s="153"/>
    </row>
    <row r="304" spans="1:4" s="48" customFormat="1" x14ac:dyDescent="0.35">
      <c r="A304" s="42"/>
      <c r="B304" s="30"/>
      <c r="C304" s="153"/>
      <c r="D304" s="153"/>
    </row>
    <row r="305" spans="1:4" s="48" customFormat="1" x14ac:dyDescent="0.35">
      <c r="A305" s="42"/>
      <c r="B305" s="30"/>
      <c r="C305" s="153"/>
      <c r="D305" s="153"/>
    </row>
    <row r="306" spans="1:4" s="48" customFormat="1" x14ac:dyDescent="0.35">
      <c r="A306" s="42"/>
      <c r="B306" s="30"/>
      <c r="C306" s="153"/>
      <c r="D306" s="153"/>
    </row>
    <row r="307" spans="1:4" s="48" customFormat="1" x14ac:dyDescent="0.35">
      <c r="A307" s="42"/>
      <c r="B307" s="30"/>
      <c r="C307" s="153"/>
      <c r="D307" s="153"/>
    </row>
    <row r="308" spans="1:4" s="48" customFormat="1" x14ac:dyDescent="0.35">
      <c r="A308" s="42"/>
      <c r="B308" s="30"/>
      <c r="C308" s="153"/>
      <c r="D308" s="153"/>
    </row>
    <row r="309" spans="1:4" s="48" customFormat="1" x14ac:dyDescent="0.35">
      <c r="A309" s="42"/>
      <c r="B309" s="30"/>
      <c r="C309" s="153"/>
      <c r="D309" s="153"/>
    </row>
    <row r="310" spans="1:4" s="48" customFormat="1" x14ac:dyDescent="0.35">
      <c r="A310" s="42"/>
      <c r="B310" s="30"/>
      <c r="C310" s="153"/>
      <c r="D310" s="153"/>
    </row>
    <row r="311" spans="1:4" s="48" customFormat="1" x14ac:dyDescent="0.35">
      <c r="A311" s="42"/>
      <c r="B311" s="30"/>
      <c r="C311" s="153"/>
      <c r="D311" s="153"/>
    </row>
    <row r="312" spans="1:4" s="48" customFormat="1" x14ac:dyDescent="0.35">
      <c r="A312" s="42"/>
      <c r="B312" s="30"/>
      <c r="C312" s="153"/>
      <c r="D312" s="153"/>
    </row>
    <row r="313" spans="1:4" s="48" customFormat="1" x14ac:dyDescent="0.35">
      <c r="A313" s="42"/>
      <c r="B313" s="30"/>
      <c r="C313" s="153"/>
      <c r="D313" s="153"/>
    </row>
    <row r="314" spans="1:4" s="48" customFormat="1" x14ac:dyDescent="0.35">
      <c r="A314" s="42"/>
      <c r="B314" s="30"/>
      <c r="C314" s="153"/>
      <c r="D314" s="153"/>
    </row>
    <row r="315" spans="1:4" s="48" customFormat="1" x14ac:dyDescent="0.35">
      <c r="A315" s="42"/>
      <c r="B315" s="30"/>
      <c r="C315" s="153"/>
      <c r="D315" s="153"/>
    </row>
    <row r="316" spans="1:4" s="48" customFormat="1" x14ac:dyDescent="0.35">
      <c r="A316" s="42"/>
      <c r="B316" s="30"/>
      <c r="C316" s="153"/>
      <c r="D316" s="153"/>
    </row>
    <row r="317" spans="1:4" s="48" customFormat="1" x14ac:dyDescent="0.35">
      <c r="A317" s="42"/>
      <c r="B317" s="30"/>
      <c r="C317" s="153"/>
      <c r="D317" s="153"/>
    </row>
    <row r="318" spans="1:4" s="48" customFormat="1" x14ac:dyDescent="0.35">
      <c r="A318" s="42"/>
      <c r="B318" s="30"/>
      <c r="C318" s="153"/>
      <c r="D318" s="153"/>
    </row>
    <row r="319" spans="1:4" s="48" customFormat="1" x14ac:dyDescent="0.35">
      <c r="A319" s="42"/>
      <c r="B319" s="30"/>
      <c r="C319" s="153"/>
      <c r="D319" s="153"/>
    </row>
    <row r="320" spans="1:4" s="48" customFormat="1" x14ac:dyDescent="0.35">
      <c r="A320" s="42"/>
      <c r="B320" s="30"/>
      <c r="C320" s="153"/>
      <c r="D320" s="153"/>
    </row>
    <row r="321" spans="1:4" s="48" customFormat="1" x14ac:dyDescent="0.35">
      <c r="A321" s="42"/>
      <c r="B321" s="30"/>
      <c r="C321" s="153"/>
      <c r="D321" s="153"/>
    </row>
    <row r="322" spans="1:4" s="48" customFormat="1" x14ac:dyDescent="0.35">
      <c r="A322" s="42"/>
      <c r="B322" s="30"/>
      <c r="C322" s="153"/>
      <c r="D322" s="153"/>
    </row>
    <row r="323" spans="1:4" s="48" customFormat="1" x14ac:dyDescent="0.35">
      <c r="A323" s="42"/>
      <c r="B323" s="30"/>
      <c r="C323" s="153"/>
      <c r="D323" s="153"/>
    </row>
    <row r="324" spans="1:4" s="48" customFormat="1" x14ac:dyDescent="0.35">
      <c r="A324" s="42"/>
      <c r="B324" s="30"/>
      <c r="C324" s="153"/>
      <c r="D324" s="153"/>
    </row>
    <row r="325" spans="1:4" s="48" customFormat="1" x14ac:dyDescent="0.35">
      <c r="A325" s="42"/>
      <c r="B325" s="30"/>
      <c r="C325" s="153"/>
      <c r="D325" s="153"/>
    </row>
    <row r="326" spans="1:4" s="48" customFormat="1" x14ac:dyDescent="0.35">
      <c r="A326" s="42"/>
      <c r="B326" s="30"/>
      <c r="C326" s="153"/>
      <c r="D326" s="153"/>
    </row>
    <row r="327" spans="1:4" s="48" customFormat="1" x14ac:dyDescent="0.35">
      <c r="A327" s="42"/>
      <c r="B327" s="30"/>
      <c r="C327" s="153"/>
      <c r="D327" s="153"/>
    </row>
    <row r="328" spans="1:4" s="48" customFormat="1" x14ac:dyDescent="0.35">
      <c r="A328" s="42"/>
      <c r="B328" s="30"/>
      <c r="C328" s="153"/>
      <c r="D328" s="153"/>
    </row>
    <row r="329" spans="1:4" s="48" customFormat="1" x14ac:dyDescent="0.35">
      <c r="A329" s="42"/>
      <c r="B329" s="30"/>
      <c r="C329" s="153"/>
      <c r="D329" s="153"/>
    </row>
    <row r="330" spans="1:4" s="48" customFormat="1" x14ac:dyDescent="0.35">
      <c r="A330" s="42"/>
      <c r="B330" s="30"/>
      <c r="C330" s="153"/>
      <c r="D330" s="153"/>
    </row>
    <row r="331" spans="1:4" s="48" customFormat="1" x14ac:dyDescent="0.35">
      <c r="A331" s="42"/>
      <c r="B331" s="30"/>
      <c r="C331" s="153"/>
      <c r="D331" s="153"/>
    </row>
    <row r="332" spans="1:4" s="48" customFormat="1" x14ac:dyDescent="0.35">
      <c r="A332" s="42"/>
      <c r="B332" s="30"/>
      <c r="C332" s="153"/>
      <c r="D332" s="153"/>
    </row>
    <row r="333" spans="1:4" s="48" customFormat="1" x14ac:dyDescent="0.35">
      <c r="A333" s="42"/>
      <c r="B333" s="30"/>
      <c r="C333" s="153"/>
      <c r="D333" s="153"/>
    </row>
    <row r="334" spans="1:4" s="48" customFormat="1" x14ac:dyDescent="0.35">
      <c r="A334" s="42"/>
      <c r="B334" s="30"/>
      <c r="C334" s="153"/>
      <c r="D334" s="153"/>
    </row>
    <row r="335" spans="1:4" s="48" customFormat="1" x14ac:dyDescent="0.35">
      <c r="A335" s="42"/>
      <c r="B335" s="30"/>
      <c r="C335" s="153"/>
      <c r="D335" s="153"/>
    </row>
    <row r="336" spans="1:4" s="48" customFormat="1" x14ac:dyDescent="0.35">
      <c r="A336" s="42"/>
      <c r="B336" s="30"/>
      <c r="C336" s="153"/>
      <c r="D336" s="153"/>
    </row>
    <row r="337" spans="1:4" s="48" customFormat="1" x14ac:dyDescent="0.35">
      <c r="A337" s="42"/>
      <c r="B337" s="289"/>
      <c r="C337" s="153"/>
      <c r="D337" s="153"/>
    </row>
    <row r="338" spans="1:4" s="48" customFormat="1" x14ac:dyDescent="0.35">
      <c r="A338" s="42"/>
      <c r="B338" s="30"/>
      <c r="C338" s="153"/>
      <c r="D338" s="153"/>
    </row>
    <row r="339" spans="1:4" s="48" customFormat="1" x14ac:dyDescent="0.35">
      <c r="A339" s="42"/>
      <c r="B339" s="30"/>
      <c r="C339" s="153"/>
      <c r="D339" s="153"/>
    </row>
    <row r="340" spans="1:4" s="48" customFormat="1" x14ac:dyDescent="0.35">
      <c r="A340" s="290"/>
      <c r="B340" s="30"/>
      <c r="C340" s="153"/>
      <c r="D340" s="153"/>
    </row>
    <row r="341" spans="1:4" s="48" customFormat="1" x14ac:dyDescent="0.35">
      <c r="A341" s="42"/>
      <c r="B341" s="30"/>
      <c r="C341" s="291"/>
      <c r="D341" s="153"/>
    </row>
    <row r="342" spans="1:4" s="48" customFormat="1" x14ac:dyDescent="0.35">
      <c r="A342" s="42"/>
      <c r="B342" s="30"/>
      <c r="C342" s="153"/>
      <c r="D342" s="153"/>
    </row>
    <row r="343" spans="1:4" s="48" customFormat="1" x14ac:dyDescent="0.35">
      <c r="A343" s="42"/>
      <c r="B343" s="30"/>
      <c r="C343" s="153"/>
      <c r="D343" s="153"/>
    </row>
    <row r="344" spans="1:4" s="48" customFormat="1" x14ac:dyDescent="0.35">
      <c r="A344" s="42"/>
      <c r="B344" s="30"/>
      <c r="C344" s="153"/>
      <c r="D344" s="153"/>
    </row>
    <row r="345" spans="1:4" s="48" customFormat="1" x14ac:dyDescent="0.35">
      <c r="A345" s="42"/>
      <c r="B345" s="30"/>
      <c r="C345" s="153"/>
      <c r="D345" s="153"/>
    </row>
    <row r="346" spans="1:4" s="48" customFormat="1" x14ac:dyDescent="0.35">
      <c r="A346" s="42"/>
      <c r="B346" s="30"/>
      <c r="C346" s="153"/>
      <c r="D346" s="153"/>
    </row>
    <row r="347" spans="1:4" s="48" customFormat="1" x14ac:dyDescent="0.35">
      <c r="A347" s="42"/>
      <c r="B347" s="30"/>
      <c r="C347" s="153"/>
      <c r="D347" s="153"/>
    </row>
    <row r="348" spans="1:4" s="48" customFormat="1" x14ac:dyDescent="0.35">
      <c r="A348" s="42"/>
      <c r="B348" s="30"/>
      <c r="C348" s="153"/>
      <c r="D348" s="153"/>
    </row>
    <row r="349" spans="1:4" s="48" customFormat="1" x14ac:dyDescent="0.35">
      <c r="A349" s="42"/>
      <c r="B349" s="30"/>
      <c r="C349" s="153"/>
      <c r="D349" s="153"/>
    </row>
    <row r="350" spans="1:4" s="48" customFormat="1" x14ac:dyDescent="0.35">
      <c r="A350" s="42"/>
      <c r="B350" s="30"/>
      <c r="C350" s="153"/>
      <c r="D350" s="153"/>
    </row>
    <row r="351" spans="1:4" s="48" customFormat="1" x14ac:dyDescent="0.35">
      <c r="A351" s="42"/>
      <c r="B351" s="30"/>
      <c r="C351" s="153"/>
      <c r="D351" s="153"/>
    </row>
    <row r="352" spans="1:4" s="48" customFormat="1" x14ac:dyDescent="0.35">
      <c r="A352" s="42"/>
      <c r="B352" s="30"/>
      <c r="C352" s="153"/>
      <c r="D352" s="153"/>
    </row>
    <row r="353" spans="1:4" s="48" customFormat="1" x14ac:dyDescent="0.35">
      <c r="A353" s="42"/>
      <c r="B353" s="30"/>
      <c r="C353" s="153"/>
      <c r="D353" s="153"/>
    </row>
    <row r="354" spans="1:4" s="48" customFormat="1" x14ac:dyDescent="0.35">
      <c r="A354" s="42"/>
      <c r="B354" s="30"/>
      <c r="C354" s="153"/>
      <c r="D354" s="153"/>
    </row>
    <row r="355" spans="1:4" s="48" customFormat="1" x14ac:dyDescent="0.35">
      <c r="A355" s="42"/>
      <c r="B355" s="30"/>
      <c r="C355" s="153"/>
      <c r="D355" s="153"/>
    </row>
    <row r="356" spans="1:4" s="48" customFormat="1" x14ac:dyDescent="0.35">
      <c r="A356" s="42"/>
      <c r="B356" s="30"/>
      <c r="C356" s="153"/>
      <c r="D356" s="153"/>
    </row>
    <row r="357" spans="1:4" s="48" customFormat="1" x14ac:dyDescent="0.35">
      <c r="A357" s="42"/>
      <c r="B357" s="30"/>
      <c r="C357" s="153"/>
      <c r="D357" s="153"/>
    </row>
    <row r="358" spans="1:4" s="48" customFormat="1" x14ac:dyDescent="0.35">
      <c r="A358" s="42"/>
      <c r="B358" s="30"/>
      <c r="C358" s="153"/>
      <c r="D358" s="153"/>
    </row>
    <row r="359" spans="1:4" s="48" customFormat="1" x14ac:dyDescent="0.35">
      <c r="A359" s="42"/>
      <c r="B359" s="30"/>
      <c r="C359" s="153"/>
      <c r="D359" s="153"/>
    </row>
    <row r="360" spans="1:4" s="48" customFormat="1" x14ac:dyDescent="0.35">
      <c r="A360" s="42"/>
      <c r="B360" s="30"/>
      <c r="C360" s="153"/>
      <c r="D360" s="153"/>
    </row>
    <row r="361" spans="1:4" s="48" customFormat="1" x14ac:dyDescent="0.35">
      <c r="A361" s="42"/>
      <c r="B361" s="30"/>
      <c r="C361" s="153"/>
      <c r="D361" s="153"/>
    </row>
    <row r="362" spans="1:4" s="48" customFormat="1" x14ac:dyDescent="0.35">
      <c r="A362" s="42"/>
      <c r="B362" s="30"/>
      <c r="C362" s="153"/>
      <c r="D362" s="153"/>
    </row>
    <row r="363" spans="1:4" s="48" customFormat="1" x14ac:dyDescent="0.35">
      <c r="A363" s="42"/>
      <c r="B363" s="30"/>
      <c r="C363" s="153"/>
      <c r="D363" s="153"/>
    </row>
    <row r="364" spans="1:4" s="48" customFormat="1" x14ac:dyDescent="0.35">
      <c r="A364" s="42"/>
      <c r="B364" s="30"/>
      <c r="C364" s="153"/>
      <c r="D364" s="153"/>
    </row>
    <row r="365" spans="1:4" s="48" customFormat="1" x14ac:dyDescent="0.35">
      <c r="A365" s="42"/>
      <c r="B365" s="30"/>
      <c r="C365" s="153"/>
      <c r="D365" s="153"/>
    </row>
    <row r="366" spans="1:4" s="48" customFormat="1" x14ac:dyDescent="0.35">
      <c r="A366" s="42"/>
      <c r="B366" s="30"/>
      <c r="C366" s="153"/>
      <c r="D366" s="153"/>
    </row>
    <row r="367" spans="1:4" s="48" customFormat="1" x14ac:dyDescent="0.35">
      <c r="A367" s="42"/>
      <c r="B367" s="30"/>
      <c r="C367" s="153"/>
      <c r="D367" s="153"/>
    </row>
    <row r="368" spans="1:4" s="48" customFormat="1" x14ac:dyDescent="0.35">
      <c r="A368" s="42"/>
      <c r="B368" s="30"/>
      <c r="C368" s="153"/>
      <c r="D368" s="153"/>
    </row>
    <row r="369" spans="1:4" s="48" customFormat="1" x14ac:dyDescent="0.35">
      <c r="A369" s="42"/>
      <c r="B369" s="30"/>
      <c r="C369" s="153"/>
      <c r="D369" s="153"/>
    </row>
    <row r="370" spans="1:4" s="48" customFormat="1" x14ac:dyDescent="0.35">
      <c r="A370" s="42"/>
      <c r="B370" s="30"/>
      <c r="C370" s="153"/>
      <c r="D370" s="153"/>
    </row>
    <row r="371" spans="1:4" s="48" customFormat="1" x14ac:dyDescent="0.35">
      <c r="A371" s="42"/>
      <c r="B371" s="30"/>
      <c r="C371" s="153"/>
      <c r="D371" s="153"/>
    </row>
    <row r="372" spans="1:4" s="48" customFormat="1" x14ac:dyDescent="0.35">
      <c r="A372" s="42"/>
      <c r="B372" s="30"/>
      <c r="C372" s="153"/>
      <c r="D372" s="153"/>
    </row>
    <row r="373" spans="1:4" s="48" customFormat="1" x14ac:dyDescent="0.35">
      <c r="A373" s="42"/>
      <c r="B373" s="30"/>
      <c r="C373" s="153"/>
      <c r="D373" s="153"/>
    </row>
    <row r="374" spans="1:4" s="48" customFormat="1" x14ac:dyDescent="0.35">
      <c r="A374" s="42"/>
      <c r="B374" s="30"/>
      <c r="C374" s="153"/>
      <c r="D374" s="153"/>
    </row>
    <row r="375" spans="1:4" s="48" customFormat="1" x14ac:dyDescent="0.35">
      <c r="A375" s="42"/>
      <c r="B375" s="30"/>
      <c r="C375" s="153"/>
      <c r="D375" s="153"/>
    </row>
    <row r="376" spans="1:4" s="48" customFormat="1" x14ac:dyDescent="0.35">
      <c r="A376" s="42"/>
      <c r="B376" s="30"/>
      <c r="C376" s="153"/>
      <c r="D376" s="153"/>
    </row>
    <row r="377" spans="1:4" s="48" customFormat="1" x14ac:dyDescent="0.35">
      <c r="A377" s="42"/>
      <c r="B377" s="30"/>
      <c r="C377" s="153"/>
      <c r="D377" s="153"/>
    </row>
    <row r="378" spans="1:4" s="48" customFormat="1" x14ac:dyDescent="0.35">
      <c r="A378" s="42"/>
      <c r="B378" s="30"/>
      <c r="C378" s="153"/>
      <c r="D378" s="153"/>
    </row>
    <row r="379" spans="1:4" s="48" customFormat="1" x14ac:dyDescent="0.35">
      <c r="A379" s="42"/>
      <c r="B379" s="30"/>
      <c r="C379" s="153"/>
      <c r="D379" s="153"/>
    </row>
    <row r="380" spans="1:4" s="48" customFormat="1" x14ac:dyDescent="0.35">
      <c r="A380" s="42"/>
      <c r="B380" s="30"/>
      <c r="C380" s="153"/>
      <c r="D380" s="153"/>
    </row>
    <row r="381" spans="1:4" s="48" customFormat="1" x14ac:dyDescent="0.35">
      <c r="A381" s="42"/>
      <c r="B381" s="30"/>
      <c r="C381" s="153"/>
      <c r="D381" s="153"/>
    </row>
    <row r="382" spans="1:4" s="48" customFormat="1" x14ac:dyDescent="0.35">
      <c r="A382" s="42"/>
      <c r="B382" s="30"/>
      <c r="C382" s="153"/>
      <c r="D382" s="153"/>
    </row>
    <row r="383" spans="1:4" s="48" customFormat="1" x14ac:dyDescent="0.35">
      <c r="A383" s="42"/>
      <c r="B383" s="30"/>
      <c r="C383" s="153"/>
      <c r="D383" s="153"/>
    </row>
    <row r="384" spans="1:4" s="48" customFormat="1" x14ac:dyDescent="0.35">
      <c r="A384" s="42"/>
      <c r="B384" s="30"/>
      <c r="C384" s="153"/>
      <c r="D384" s="153"/>
    </row>
    <row r="385" spans="1:4" s="48" customFormat="1" x14ac:dyDescent="0.35">
      <c r="A385" s="42"/>
      <c r="B385" s="30"/>
      <c r="C385" s="153"/>
      <c r="D385" s="153"/>
    </row>
    <row r="386" spans="1:4" s="48" customFormat="1" x14ac:dyDescent="0.35">
      <c r="A386" s="42"/>
      <c r="B386" s="30"/>
      <c r="C386" s="153"/>
      <c r="D386" s="153"/>
    </row>
    <row r="387" spans="1:4" s="48" customFormat="1" x14ac:dyDescent="0.35">
      <c r="A387" s="42"/>
      <c r="B387" s="30"/>
      <c r="C387" s="153"/>
      <c r="D387" s="153"/>
    </row>
    <row r="388" spans="1:4" s="48" customFormat="1" x14ac:dyDescent="0.35">
      <c r="A388" s="42"/>
      <c r="B388" s="30"/>
      <c r="C388" s="153"/>
      <c r="D388" s="153"/>
    </row>
    <row r="389" spans="1:4" s="48" customFormat="1" x14ac:dyDescent="0.35">
      <c r="A389" s="42"/>
      <c r="B389" s="30"/>
      <c r="C389" s="153"/>
      <c r="D389" s="153"/>
    </row>
    <row r="390" spans="1:4" s="48" customFormat="1" x14ac:dyDescent="0.35">
      <c r="A390" s="42"/>
      <c r="B390" s="30"/>
      <c r="C390" s="153"/>
      <c r="D390" s="153"/>
    </row>
    <row r="391" spans="1:4" s="48" customFormat="1" x14ac:dyDescent="0.35">
      <c r="A391" s="42"/>
      <c r="B391" s="30"/>
      <c r="C391" s="153"/>
      <c r="D391" s="153"/>
    </row>
    <row r="392" spans="1:4" s="48" customFormat="1" x14ac:dyDescent="0.35">
      <c r="A392" s="42"/>
      <c r="B392" s="30"/>
      <c r="C392" s="153"/>
      <c r="D392" s="153"/>
    </row>
    <row r="393" spans="1:4" s="48" customFormat="1" x14ac:dyDescent="0.35">
      <c r="A393" s="42"/>
      <c r="B393" s="30"/>
      <c r="C393" s="153"/>
      <c r="D393" s="153"/>
    </row>
    <row r="394" spans="1:4" s="48" customFormat="1" x14ac:dyDescent="0.35">
      <c r="A394" s="42"/>
      <c r="B394" s="30"/>
      <c r="C394" s="153"/>
      <c r="D394" s="153"/>
    </row>
    <row r="395" spans="1:4" s="48" customFormat="1" x14ac:dyDescent="0.35">
      <c r="A395" s="42"/>
      <c r="B395" s="30"/>
      <c r="C395" s="153"/>
      <c r="D395" s="153"/>
    </row>
    <row r="396" spans="1:4" s="48" customFormat="1" x14ac:dyDescent="0.35">
      <c r="A396" s="42"/>
      <c r="B396" s="30"/>
      <c r="C396" s="153"/>
      <c r="D396" s="153"/>
    </row>
    <row r="397" spans="1:4" s="48" customFormat="1" x14ac:dyDescent="0.35">
      <c r="A397" s="42"/>
      <c r="B397" s="30"/>
      <c r="C397" s="153"/>
      <c r="D397" s="153"/>
    </row>
    <row r="398" spans="1:4" s="48" customFormat="1" x14ac:dyDescent="0.35">
      <c r="A398" s="42"/>
      <c r="B398" s="30"/>
      <c r="C398" s="153"/>
      <c r="D398" s="153"/>
    </row>
    <row r="399" spans="1:4" s="48" customFormat="1" x14ac:dyDescent="0.35">
      <c r="A399" s="42"/>
      <c r="B399" s="30"/>
      <c r="C399" s="153"/>
      <c r="D399" s="153"/>
    </row>
    <row r="400" spans="1:4" s="48" customFormat="1" x14ac:dyDescent="0.35">
      <c r="A400" s="42"/>
      <c r="B400" s="30"/>
      <c r="C400" s="153"/>
      <c r="D400" s="153"/>
    </row>
    <row r="401" spans="1:4" s="48" customFormat="1" x14ac:dyDescent="0.35">
      <c r="A401" s="42"/>
      <c r="B401" s="30"/>
      <c r="C401" s="153"/>
      <c r="D401" s="153"/>
    </row>
    <row r="402" spans="1:4" s="48" customFormat="1" x14ac:dyDescent="0.35">
      <c r="A402" s="42"/>
      <c r="B402" s="30"/>
      <c r="C402" s="153"/>
      <c r="D402" s="153"/>
    </row>
    <row r="403" spans="1:4" s="48" customFormat="1" x14ac:dyDescent="0.35">
      <c r="A403" s="42"/>
      <c r="B403" s="30"/>
      <c r="C403" s="153"/>
      <c r="D403" s="153"/>
    </row>
    <row r="404" spans="1:4" s="48" customFormat="1" x14ac:dyDescent="0.35">
      <c r="A404" s="42"/>
      <c r="B404" s="30"/>
      <c r="C404" s="153"/>
      <c r="D404" s="153"/>
    </row>
    <row r="405" spans="1:4" s="48" customFormat="1" x14ac:dyDescent="0.35">
      <c r="A405" s="42"/>
      <c r="B405" s="30"/>
      <c r="C405" s="153"/>
      <c r="D405" s="153"/>
    </row>
    <row r="406" spans="1:4" s="48" customFormat="1" x14ac:dyDescent="0.35">
      <c r="A406" s="42"/>
      <c r="B406" s="30"/>
      <c r="C406" s="153"/>
      <c r="D406" s="153"/>
    </row>
    <row r="407" spans="1:4" s="48" customFormat="1" x14ac:dyDescent="0.35">
      <c r="A407" s="42"/>
      <c r="B407" s="30"/>
      <c r="C407" s="153"/>
      <c r="D407" s="153"/>
    </row>
    <row r="408" spans="1:4" s="48" customFormat="1" x14ac:dyDescent="0.35">
      <c r="A408" s="42"/>
      <c r="B408" s="30"/>
      <c r="C408" s="153"/>
      <c r="D408" s="153"/>
    </row>
    <row r="409" spans="1:4" s="48" customFormat="1" x14ac:dyDescent="0.35">
      <c r="A409" s="42"/>
      <c r="B409" s="30"/>
      <c r="C409" s="153"/>
      <c r="D409" s="153"/>
    </row>
    <row r="410" spans="1:4" s="48" customFormat="1" x14ac:dyDescent="0.35">
      <c r="A410" s="42"/>
      <c r="B410" s="30"/>
      <c r="C410" s="153"/>
      <c r="D410" s="153"/>
    </row>
    <row r="411" spans="1:4" s="48" customFormat="1" x14ac:dyDescent="0.35">
      <c r="A411" s="42"/>
      <c r="B411" s="30"/>
      <c r="C411" s="153"/>
      <c r="D411" s="153"/>
    </row>
    <row r="412" spans="1:4" s="48" customFormat="1" x14ac:dyDescent="0.35">
      <c r="A412" s="42"/>
      <c r="B412" s="30"/>
      <c r="C412" s="153"/>
      <c r="D412" s="153"/>
    </row>
    <row r="413" spans="1:4" s="48" customFormat="1" x14ac:dyDescent="0.35">
      <c r="A413" s="42"/>
      <c r="B413" s="30"/>
      <c r="C413" s="153"/>
      <c r="D413" s="153"/>
    </row>
    <row r="414" spans="1:4" s="48" customFormat="1" x14ac:dyDescent="0.35">
      <c r="A414" s="42"/>
      <c r="B414" s="30"/>
      <c r="C414" s="153"/>
      <c r="D414" s="153"/>
    </row>
    <row r="415" spans="1:4" s="48" customFormat="1" x14ac:dyDescent="0.35">
      <c r="A415" s="42"/>
      <c r="B415" s="30"/>
      <c r="C415" s="153"/>
      <c r="D415" s="153"/>
    </row>
    <row r="416" spans="1:4" s="48" customFormat="1" x14ac:dyDescent="0.35">
      <c r="A416" s="42"/>
      <c r="B416" s="30"/>
      <c r="C416" s="153"/>
      <c r="D416" s="153"/>
    </row>
    <row r="417" spans="1:4" s="48" customFormat="1" x14ac:dyDescent="0.35">
      <c r="A417" s="42"/>
      <c r="B417" s="30"/>
      <c r="C417" s="153"/>
      <c r="D417" s="153"/>
    </row>
    <row r="418" spans="1:4" s="48" customFormat="1" x14ac:dyDescent="0.35">
      <c r="A418" s="42"/>
      <c r="B418" s="30"/>
      <c r="C418" s="153"/>
      <c r="D418" s="153"/>
    </row>
    <row r="419" spans="1:4" s="48" customFormat="1" x14ac:dyDescent="0.35">
      <c r="A419" s="42"/>
      <c r="B419" s="30"/>
      <c r="C419" s="153"/>
      <c r="D419" s="153"/>
    </row>
    <row r="420" spans="1:4" s="48" customFormat="1" x14ac:dyDescent="0.35">
      <c r="A420" s="42"/>
      <c r="B420" s="30"/>
      <c r="C420" s="153"/>
      <c r="D420" s="153"/>
    </row>
    <row r="421" spans="1:4" s="48" customFormat="1" x14ac:dyDescent="0.35">
      <c r="A421" s="42"/>
      <c r="B421" s="30"/>
      <c r="C421" s="153"/>
      <c r="D421" s="153"/>
    </row>
    <row r="422" spans="1:4" s="48" customFormat="1" x14ac:dyDescent="0.35">
      <c r="A422" s="42"/>
      <c r="B422" s="30"/>
      <c r="C422" s="153"/>
      <c r="D422" s="153"/>
    </row>
    <row r="423" spans="1:4" s="48" customFormat="1" x14ac:dyDescent="0.35">
      <c r="A423" s="42"/>
      <c r="B423" s="30"/>
      <c r="C423" s="153"/>
      <c r="D423" s="153"/>
    </row>
    <row r="424" spans="1:4" s="48" customFormat="1" x14ac:dyDescent="0.35">
      <c r="A424" s="42"/>
      <c r="B424" s="30"/>
      <c r="C424" s="153"/>
      <c r="D424" s="153"/>
    </row>
    <row r="425" spans="1:4" s="48" customFormat="1" x14ac:dyDescent="0.35">
      <c r="A425" s="42"/>
      <c r="B425" s="30"/>
      <c r="C425" s="153"/>
      <c r="D425" s="153"/>
    </row>
    <row r="426" spans="1:4" s="48" customFormat="1" x14ac:dyDescent="0.35">
      <c r="A426" s="42"/>
      <c r="B426" s="30"/>
      <c r="C426" s="153"/>
      <c r="D426" s="153"/>
    </row>
    <row r="427" spans="1:4" s="48" customFormat="1" x14ac:dyDescent="0.35">
      <c r="A427" s="42"/>
      <c r="B427" s="30"/>
      <c r="C427" s="153"/>
      <c r="D427" s="153"/>
    </row>
    <row r="428" spans="1:4" s="48" customFormat="1" x14ac:dyDescent="0.35">
      <c r="A428" s="42"/>
      <c r="B428" s="30"/>
      <c r="C428" s="153"/>
      <c r="D428" s="153"/>
    </row>
    <row r="429" spans="1:4" s="48" customFormat="1" x14ac:dyDescent="0.35">
      <c r="A429" s="42"/>
      <c r="B429" s="30"/>
      <c r="C429" s="153"/>
      <c r="D429" s="153"/>
    </row>
    <row r="430" spans="1:4" s="48" customFormat="1" x14ac:dyDescent="0.35">
      <c r="A430" s="42"/>
      <c r="B430" s="30"/>
      <c r="C430" s="153"/>
      <c r="D430" s="153"/>
    </row>
    <row r="431" spans="1:4" s="48" customFormat="1" x14ac:dyDescent="0.35">
      <c r="A431" s="42"/>
      <c r="B431" s="30"/>
      <c r="C431" s="153"/>
      <c r="D431" s="153"/>
    </row>
    <row r="432" spans="1:4" s="48" customFormat="1" x14ac:dyDescent="0.35">
      <c r="A432" s="42"/>
      <c r="B432" s="30"/>
      <c r="C432" s="153"/>
      <c r="D432" s="153"/>
    </row>
    <row r="433" spans="1:4" s="48" customFormat="1" x14ac:dyDescent="0.35">
      <c r="A433" s="42"/>
      <c r="B433" s="30"/>
      <c r="C433" s="153"/>
      <c r="D433" s="153"/>
    </row>
    <row r="434" spans="1:4" s="48" customFormat="1" x14ac:dyDescent="0.35">
      <c r="A434" s="42"/>
      <c r="B434" s="30"/>
      <c r="C434" s="153"/>
      <c r="D434" s="153"/>
    </row>
    <row r="435" spans="1:4" s="48" customFormat="1" x14ac:dyDescent="0.35">
      <c r="A435" s="42"/>
      <c r="B435" s="30"/>
      <c r="C435" s="153"/>
      <c r="D435" s="153"/>
    </row>
    <row r="436" spans="1:4" s="48" customFormat="1" x14ac:dyDescent="0.35">
      <c r="A436" s="42"/>
      <c r="B436" s="30"/>
      <c r="C436" s="153"/>
      <c r="D436" s="153"/>
    </row>
    <row r="437" spans="1:4" s="48" customFormat="1" x14ac:dyDescent="0.35">
      <c r="A437" s="42"/>
      <c r="B437" s="30"/>
      <c r="C437" s="153"/>
      <c r="D437" s="153"/>
    </row>
    <row r="438" spans="1:4" s="48" customFormat="1" x14ac:dyDescent="0.35">
      <c r="A438" s="42"/>
      <c r="B438" s="30"/>
      <c r="C438" s="153"/>
      <c r="D438" s="153"/>
    </row>
    <row r="439" spans="1:4" s="48" customFormat="1" x14ac:dyDescent="0.35">
      <c r="A439" s="42"/>
      <c r="B439" s="30"/>
      <c r="C439" s="153"/>
      <c r="D439" s="153"/>
    </row>
    <row r="440" spans="1:4" s="48" customFormat="1" x14ac:dyDescent="0.35">
      <c r="A440" s="42"/>
      <c r="B440" s="30"/>
      <c r="C440" s="153"/>
      <c r="D440" s="153"/>
    </row>
    <row r="441" spans="1:4" s="48" customFormat="1" x14ac:dyDescent="0.35">
      <c r="A441" s="42"/>
      <c r="B441" s="30"/>
      <c r="C441" s="153"/>
      <c r="D441" s="153"/>
    </row>
    <row r="442" spans="1:4" s="48" customFormat="1" x14ac:dyDescent="0.35">
      <c r="A442" s="42"/>
      <c r="B442" s="30"/>
      <c r="C442" s="292"/>
      <c r="D442" s="293"/>
    </row>
    <row r="443" spans="1:4" s="48" customFormat="1" x14ac:dyDescent="0.35">
      <c r="A443" s="42"/>
      <c r="B443" s="30"/>
      <c r="C443" s="292"/>
      <c r="D443" s="293"/>
    </row>
    <row r="444" spans="1:4" s="48" customFormat="1" x14ac:dyDescent="0.35">
      <c r="A444" s="42"/>
      <c r="B444" s="30"/>
      <c r="C444" s="292"/>
      <c r="D444" s="293"/>
    </row>
    <row r="445" spans="1:4" s="48" customFormat="1" x14ac:dyDescent="0.35">
      <c r="A445" s="42"/>
      <c r="B445" s="30"/>
      <c r="C445" s="292"/>
      <c r="D445" s="293"/>
    </row>
    <row r="446" spans="1:4" s="48" customFormat="1" x14ac:dyDescent="0.35">
      <c r="A446" s="42"/>
      <c r="B446" s="30"/>
      <c r="C446" s="292"/>
      <c r="D446" s="293"/>
    </row>
    <row r="447" spans="1:4" s="48" customFormat="1" x14ac:dyDescent="0.35">
      <c r="A447" s="42"/>
      <c r="B447" s="30"/>
      <c r="C447" s="292"/>
      <c r="D447" s="293"/>
    </row>
    <row r="448" spans="1:4" s="48" customFormat="1" x14ac:dyDescent="0.35">
      <c r="A448" s="42"/>
      <c r="B448" s="30"/>
      <c r="C448" s="292"/>
      <c r="D448" s="293"/>
    </row>
    <row r="449" spans="1:4" s="48" customFormat="1" x14ac:dyDescent="0.35">
      <c r="A449" s="42"/>
      <c r="B449" s="30"/>
      <c r="C449" s="292"/>
      <c r="D449" s="293"/>
    </row>
    <row r="450" spans="1:4" s="48" customFormat="1" x14ac:dyDescent="0.35">
      <c r="A450" s="42"/>
      <c r="B450" s="30"/>
      <c r="C450" s="292"/>
      <c r="D450" s="293"/>
    </row>
    <row r="451" spans="1:4" s="48" customFormat="1" x14ac:dyDescent="0.35">
      <c r="A451" s="42"/>
      <c r="B451" s="30"/>
      <c r="C451" s="292"/>
      <c r="D451" s="293"/>
    </row>
    <row r="452" spans="1:4" s="48" customFormat="1" x14ac:dyDescent="0.35">
      <c r="A452" s="42"/>
      <c r="B452" s="30"/>
      <c r="C452" s="292"/>
      <c r="D452" s="293"/>
    </row>
    <row r="453" spans="1:4" s="48" customFormat="1" x14ac:dyDescent="0.35">
      <c r="A453" s="42"/>
      <c r="B453" s="30"/>
      <c r="C453" s="292"/>
      <c r="D453" s="293"/>
    </row>
    <row r="454" spans="1:4" s="48" customFormat="1" x14ac:dyDescent="0.35">
      <c r="A454" s="42"/>
      <c r="B454" s="30"/>
      <c r="C454" s="292"/>
      <c r="D454" s="293"/>
    </row>
    <row r="455" spans="1:4" s="48" customFormat="1" x14ac:dyDescent="0.35">
      <c r="A455" s="42"/>
      <c r="B455" s="30"/>
      <c r="C455" s="292"/>
      <c r="D455" s="293"/>
    </row>
    <row r="456" spans="1:4" s="48" customFormat="1" x14ac:dyDescent="0.35">
      <c r="A456" s="42"/>
      <c r="B456" s="30"/>
      <c r="C456" s="292"/>
      <c r="D456" s="293"/>
    </row>
    <row r="457" spans="1:4" s="48" customFormat="1" x14ac:dyDescent="0.35">
      <c r="A457" s="42"/>
      <c r="B457" s="30"/>
      <c r="C457" s="292"/>
      <c r="D457" s="293"/>
    </row>
    <row r="458" spans="1:4" s="48" customFormat="1" x14ac:dyDescent="0.35">
      <c r="A458" s="42"/>
      <c r="B458" s="30"/>
      <c r="C458" s="292"/>
      <c r="D458" s="293"/>
    </row>
    <row r="459" spans="1:4" s="48" customFormat="1" x14ac:dyDescent="0.35">
      <c r="A459" s="42"/>
      <c r="B459" s="30"/>
      <c r="C459" s="292"/>
      <c r="D459" s="293"/>
    </row>
    <row r="460" spans="1:4" s="48" customFormat="1" x14ac:dyDescent="0.35">
      <c r="A460" s="42"/>
      <c r="B460" s="30"/>
      <c r="C460" s="292"/>
      <c r="D460" s="293"/>
    </row>
    <row r="461" spans="1:4" s="48" customFormat="1" x14ac:dyDescent="0.35">
      <c r="A461" s="42"/>
      <c r="B461" s="30"/>
      <c r="C461" s="292"/>
      <c r="D461" s="293"/>
    </row>
    <row r="462" spans="1:4" s="48" customFormat="1" x14ac:dyDescent="0.35">
      <c r="A462" s="42"/>
      <c r="B462" s="30"/>
      <c r="C462" s="292"/>
      <c r="D462" s="293"/>
    </row>
    <row r="463" spans="1:4" s="48" customFormat="1" x14ac:dyDescent="0.35">
      <c r="A463" s="42"/>
      <c r="B463" s="30"/>
      <c r="C463" s="292"/>
      <c r="D463" s="293"/>
    </row>
    <row r="464" spans="1:4" s="48" customFormat="1" x14ac:dyDescent="0.35">
      <c r="A464" s="42"/>
      <c r="B464" s="30"/>
      <c r="C464" s="292"/>
      <c r="D464" s="293"/>
    </row>
    <row r="465" spans="1:4" s="48" customFormat="1" x14ac:dyDescent="0.35">
      <c r="A465" s="42"/>
      <c r="B465" s="30"/>
      <c r="C465" s="292"/>
      <c r="D465" s="293"/>
    </row>
    <row r="466" spans="1:4" s="48" customFormat="1" x14ac:dyDescent="0.35">
      <c r="A466" s="42"/>
      <c r="B466" s="30"/>
      <c r="C466" s="292"/>
      <c r="D466" s="293"/>
    </row>
    <row r="467" spans="1:4" s="48" customFormat="1" x14ac:dyDescent="0.35">
      <c r="A467" s="42"/>
      <c r="B467" s="30"/>
      <c r="C467" s="292"/>
      <c r="D467" s="293"/>
    </row>
    <row r="468" spans="1:4" s="48" customFormat="1" x14ac:dyDescent="0.35">
      <c r="A468" s="42"/>
      <c r="B468" s="30"/>
      <c r="C468" s="292"/>
      <c r="D468" s="293"/>
    </row>
    <row r="469" spans="1:4" s="48" customFormat="1" x14ac:dyDescent="0.35">
      <c r="A469" s="42"/>
      <c r="B469" s="30"/>
      <c r="C469" s="292"/>
      <c r="D469" s="293"/>
    </row>
    <row r="470" spans="1:4" s="48" customFormat="1" x14ac:dyDescent="0.35">
      <c r="A470" s="42"/>
      <c r="B470" s="30"/>
      <c r="C470" s="292"/>
      <c r="D470" s="293"/>
    </row>
    <row r="471" spans="1:4" s="48" customFormat="1" x14ac:dyDescent="0.35">
      <c r="A471" s="42"/>
      <c r="B471" s="30"/>
      <c r="C471" s="292"/>
      <c r="D471" s="293"/>
    </row>
    <row r="472" spans="1:4" s="48" customFormat="1" x14ac:dyDescent="0.35">
      <c r="A472" s="42"/>
      <c r="B472" s="30"/>
      <c r="C472" s="292"/>
      <c r="D472" s="293"/>
    </row>
    <row r="473" spans="1:4" s="48" customFormat="1" x14ac:dyDescent="0.35">
      <c r="A473" s="42"/>
      <c r="B473" s="30"/>
      <c r="C473" s="292"/>
      <c r="D473" s="293"/>
    </row>
    <row r="474" spans="1:4" s="48" customFormat="1" x14ac:dyDescent="0.35">
      <c r="A474" s="42"/>
      <c r="B474" s="30"/>
      <c r="C474" s="292"/>
      <c r="D474" s="293"/>
    </row>
    <row r="475" spans="1:4" s="48" customFormat="1" x14ac:dyDescent="0.35">
      <c r="A475" s="42"/>
      <c r="B475" s="30"/>
      <c r="C475" s="292"/>
      <c r="D475" s="293"/>
    </row>
    <row r="476" spans="1:4" s="48" customFormat="1" x14ac:dyDescent="0.35">
      <c r="A476" s="42"/>
      <c r="B476" s="30"/>
      <c r="C476" s="292"/>
      <c r="D476" s="293"/>
    </row>
    <row r="477" spans="1:4" s="48" customFormat="1" x14ac:dyDescent="0.35">
      <c r="A477" s="42"/>
      <c r="B477" s="30"/>
      <c r="C477" s="292"/>
      <c r="D477" s="293"/>
    </row>
    <row r="478" spans="1:4" s="48" customFormat="1" x14ac:dyDescent="0.35">
      <c r="A478" s="42"/>
      <c r="B478" s="30"/>
      <c r="C478" s="292"/>
      <c r="D478" s="293"/>
    </row>
    <row r="479" spans="1:4" s="48" customFormat="1" x14ac:dyDescent="0.35">
      <c r="A479" s="42"/>
      <c r="B479" s="30"/>
      <c r="C479" s="292"/>
      <c r="D479" s="293"/>
    </row>
    <row r="480" spans="1:4" s="48" customFormat="1" x14ac:dyDescent="0.35">
      <c r="A480" s="42"/>
      <c r="B480" s="30"/>
      <c r="C480" s="292"/>
      <c r="D480" s="293"/>
    </row>
    <row r="481" spans="1:4" s="48" customFormat="1" x14ac:dyDescent="0.35">
      <c r="A481" s="42"/>
      <c r="B481" s="30"/>
      <c r="C481" s="292"/>
      <c r="D481" s="293"/>
    </row>
    <row r="482" spans="1:4" s="48" customFormat="1" x14ac:dyDescent="0.35">
      <c r="A482" s="42"/>
      <c r="B482" s="30"/>
      <c r="C482" s="292"/>
      <c r="D482" s="293"/>
    </row>
    <row r="483" spans="1:4" s="48" customFormat="1" x14ac:dyDescent="0.35">
      <c r="A483" s="42"/>
      <c r="B483" s="30"/>
      <c r="C483" s="292"/>
      <c r="D483" s="293"/>
    </row>
    <row r="484" spans="1:4" s="48" customFormat="1" x14ac:dyDescent="0.35">
      <c r="A484" s="42"/>
      <c r="B484" s="30"/>
      <c r="C484" s="292"/>
      <c r="D484" s="293"/>
    </row>
    <row r="485" spans="1:4" s="48" customFormat="1" x14ac:dyDescent="0.35">
      <c r="A485" s="42"/>
      <c r="B485" s="30"/>
      <c r="C485" s="292"/>
      <c r="D485" s="293"/>
    </row>
    <row r="486" spans="1:4" s="48" customFormat="1" x14ac:dyDescent="0.35">
      <c r="A486" s="42"/>
      <c r="B486" s="30"/>
      <c r="C486" s="292"/>
      <c r="D486" s="293"/>
    </row>
    <row r="487" spans="1:4" s="48" customFormat="1" x14ac:dyDescent="0.35">
      <c r="A487" s="42"/>
      <c r="B487" s="30"/>
      <c r="C487" s="292"/>
      <c r="D487" s="293"/>
    </row>
    <row r="488" spans="1:4" s="48" customFormat="1" x14ac:dyDescent="0.35">
      <c r="A488" s="42"/>
      <c r="B488" s="30"/>
      <c r="C488" s="292"/>
      <c r="D488" s="293"/>
    </row>
    <row r="489" spans="1:4" s="48" customFormat="1" x14ac:dyDescent="0.35">
      <c r="A489" s="42"/>
      <c r="B489" s="30"/>
      <c r="C489" s="292"/>
      <c r="D489" s="293"/>
    </row>
    <row r="490" spans="1:4" s="48" customFormat="1" x14ac:dyDescent="0.35">
      <c r="A490" s="42"/>
      <c r="B490" s="30"/>
      <c r="C490" s="292"/>
      <c r="D490" s="293"/>
    </row>
    <row r="491" spans="1:4" s="48" customFormat="1" x14ac:dyDescent="0.35">
      <c r="A491" s="42"/>
      <c r="B491" s="30"/>
      <c r="C491" s="292"/>
      <c r="D491" s="293"/>
    </row>
    <row r="492" spans="1:4" s="48" customFormat="1" x14ac:dyDescent="0.35">
      <c r="A492" s="42"/>
      <c r="B492" s="30"/>
      <c r="C492" s="292"/>
      <c r="D492" s="293"/>
    </row>
    <row r="493" spans="1:4" s="48" customFormat="1" x14ac:dyDescent="0.35">
      <c r="A493" s="42"/>
      <c r="B493" s="30"/>
      <c r="C493" s="292"/>
      <c r="D493" s="293"/>
    </row>
    <row r="494" spans="1:4" s="48" customFormat="1" x14ac:dyDescent="0.35">
      <c r="A494" s="42"/>
      <c r="B494" s="30"/>
      <c r="C494" s="292"/>
      <c r="D494" s="293"/>
    </row>
    <row r="495" spans="1:4" s="48" customFormat="1" x14ac:dyDescent="0.35">
      <c r="A495" s="42"/>
      <c r="B495" s="30"/>
      <c r="C495" s="292"/>
      <c r="D495" s="293"/>
    </row>
    <row r="496" spans="1:4" s="48" customFormat="1" x14ac:dyDescent="0.35">
      <c r="A496" s="42"/>
      <c r="B496" s="30"/>
      <c r="C496" s="292"/>
      <c r="D496" s="293"/>
    </row>
    <row r="497" spans="1:4" s="48" customFormat="1" x14ac:dyDescent="0.35">
      <c r="A497" s="42"/>
      <c r="B497" s="30"/>
      <c r="C497" s="292"/>
      <c r="D497" s="293"/>
    </row>
    <row r="498" spans="1:4" s="48" customFormat="1" x14ac:dyDescent="0.35">
      <c r="A498" s="42"/>
      <c r="B498" s="30"/>
      <c r="C498" s="292"/>
      <c r="D498" s="293"/>
    </row>
    <row r="499" spans="1:4" s="48" customFormat="1" x14ac:dyDescent="0.35">
      <c r="A499" s="42"/>
      <c r="B499" s="30"/>
      <c r="C499" s="292"/>
      <c r="D499" s="293"/>
    </row>
    <row r="500" spans="1:4" s="48" customFormat="1" x14ac:dyDescent="0.35">
      <c r="A500" s="42"/>
      <c r="B500" s="30"/>
      <c r="C500" s="292"/>
      <c r="D500" s="293"/>
    </row>
    <row r="501" spans="1:4" s="48" customFormat="1" x14ac:dyDescent="0.35">
      <c r="A501" s="42"/>
      <c r="B501" s="30"/>
      <c r="C501" s="292"/>
      <c r="D501" s="293"/>
    </row>
    <row r="502" spans="1:4" s="48" customFormat="1" x14ac:dyDescent="0.35">
      <c r="A502" s="42"/>
      <c r="B502" s="30"/>
      <c r="C502" s="292"/>
      <c r="D502" s="293"/>
    </row>
    <row r="503" spans="1:4" s="48" customFormat="1" x14ac:dyDescent="0.35">
      <c r="A503" s="42"/>
      <c r="B503" s="30"/>
      <c r="C503" s="292"/>
      <c r="D503" s="293"/>
    </row>
    <row r="504" spans="1:4" s="48" customFormat="1" x14ac:dyDescent="0.35">
      <c r="A504" s="42"/>
      <c r="B504" s="30"/>
      <c r="C504" s="292"/>
      <c r="D504" s="293"/>
    </row>
    <row r="505" spans="1:4" s="48" customFormat="1" x14ac:dyDescent="0.35">
      <c r="A505" s="42"/>
      <c r="B505" s="30"/>
      <c r="C505" s="292"/>
      <c r="D505" s="293"/>
    </row>
    <row r="506" spans="1:4" s="48" customFormat="1" x14ac:dyDescent="0.35">
      <c r="A506" s="42"/>
      <c r="B506" s="30"/>
      <c r="C506" s="292"/>
      <c r="D506" s="293"/>
    </row>
    <row r="507" spans="1:4" s="48" customFormat="1" x14ac:dyDescent="0.35">
      <c r="A507" s="42"/>
      <c r="B507" s="30"/>
      <c r="C507" s="292"/>
      <c r="D507" s="293"/>
    </row>
    <row r="508" spans="1:4" s="48" customFormat="1" x14ac:dyDescent="0.35">
      <c r="A508" s="42"/>
      <c r="B508" s="30"/>
      <c r="C508" s="292"/>
      <c r="D508" s="293"/>
    </row>
    <row r="509" spans="1:4" s="48" customFormat="1" x14ac:dyDescent="0.35">
      <c r="A509" s="42"/>
      <c r="B509" s="30"/>
      <c r="C509" s="292"/>
      <c r="D509" s="293"/>
    </row>
    <row r="510" spans="1:4" s="48" customFormat="1" x14ac:dyDescent="0.35">
      <c r="A510" s="42"/>
      <c r="B510" s="30"/>
      <c r="C510" s="292"/>
      <c r="D510" s="293"/>
    </row>
    <row r="511" spans="1:4" s="48" customFormat="1" x14ac:dyDescent="0.35">
      <c r="A511" s="42"/>
      <c r="B511" s="30"/>
      <c r="C511" s="292"/>
      <c r="D511" s="293"/>
    </row>
    <row r="512" spans="1:4" s="48" customFormat="1" x14ac:dyDescent="0.35">
      <c r="A512" s="42"/>
      <c r="B512" s="30"/>
      <c r="C512" s="292"/>
      <c r="D512" s="293"/>
    </row>
    <row r="513" spans="1:4" s="48" customFormat="1" x14ac:dyDescent="0.35">
      <c r="A513" s="42"/>
      <c r="B513" s="30"/>
      <c r="C513" s="292"/>
      <c r="D513" s="293"/>
    </row>
    <row r="514" spans="1:4" s="48" customFormat="1" x14ac:dyDescent="0.35">
      <c r="A514" s="42"/>
      <c r="B514" s="30"/>
      <c r="C514" s="292"/>
      <c r="D514" s="293"/>
    </row>
    <row r="515" spans="1:4" s="48" customFormat="1" x14ac:dyDescent="0.35">
      <c r="A515" s="42"/>
      <c r="B515" s="30"/>
      <c r="C515" s="292"/>
      <c r="D515" s="293"/>
    </row>
    <row r="516" spans="1:4" s="48" customFormat="1" x14ac:dyDescent="0.35">
      <c r="A516" s="42"/>
      <c r="B516" s="30"/>
      <c r="C516" s="292"/>
      <c r="D516" s="293"/>
    </row>
    <row r="517" spans="1:4" s="48" customFormat="1" x14ac:dyDescent="0.35">
      <c r="A517" s="42"/>
      <c r="B517" s="30"/>
      <c r="C517" s="292"/>
      <c r="D517" s="293"/>
    </row>
    <row r="518" spans="1:4" s="48" customFormat="1" x14ac:dyDescent="0.35">
      <c r="A518" s="42"/>
      <c r="B518" s="30"/>
      <c r="C518" s="292"/>
      <c r="D518" s="293"/>
    </row>
    <row r="519" spans="1:4" s="48" customFormat="1" x14ac:dyDescent="0.35">
      <c r="A519" s="42"/>
      <c r="B519" s="30"/>
      <c r="C519" s="292"/>
      <c r="D519" s="293"/>
    </row>
    <row r="520" spans="1:4" s="48" customFormat="1" x14ac:dyDescent="0.35">
      <c r="A520" s="42"/>
      <c r="B520" s="30"/>
      <c r="C520" s="292"/>
      <c r="D520" s="293"/>
    </row>
    <row r="521" spans="1:4" s="48" customFormat="1" x14ac:dyDescent="0.35">
      <c r="A521" s="42"/>
      <c r="B521" s="30"/>
      <c r="C521" s="292"/>
      <c r="D521" s="293"/>
    </row>
    <row r="522" spans="1:4" s="48" customFormat="1" x14ac:dyDescent="0.35">
      <c r="A522" s="42"/>
      <c r="B522" s="30"/>
      <c r="C522" s="292"/>
      <c r="D522" s="293"/>
    </row>
    <row r="523" spans="1:4" s="48" customFormat="1" x14ac:dyDescent="0.35">
      <c r="A523" s="42"/>
      <c r="B523" s="30"/>
      <c r="C523" s="292"/>
      <c r="D523" s="293"/>
    </row>
    <row r="524" spans="1:4" s="48" customFormat="1" x14ac:dyDescent="0.35">
      <c r="A524" s="42"/>
      <c r="B524" s="30"/>
      <c r="C524" s="292"/>
      <c r="D524" s="293"/>
    </row>
    <row r="525" spans="1:4" s="48" customFormat="1" x14ac:dyDescent="0.35">
      <c r="A525" s="42"/>
      <c r="B525" s="30"/>
      <c r="C525" s="292"/>
      <c r="D525" s="293"/>
    </row>
    <row r="526" spans="1:4" s="48" customFormat="1" x14ac:dyDescent="0.35">
      <c r="A526" s="42"/>
      <c r="B526" s="30"/>
      <c r="C526" s="292"/>
      <c r="D526" s="293"/>
    </row>
    <row r="527" spans="1:4" s="48" customFormat="1" x14ac:dyDescent="0.35">
      <c r="A527" s="42"/>
      <c r="B527" s="30"/>
      <c r="C527" s="292"/>
      <c r="D527" s="293"/>
    </row>
    <row r="528" spans="1:4" s="48" customFormat="1" x14ac:dyDescent="0.35">
      <c r="A528" s="42"/>
      <c r="B528" s="30"/>
      <c r="C528" s="292"/>
      <c r="D528" s="293"/>
    </row>
    <row r="529" spans="1:4" s="48" customFormat="1" x14ac:dyDescent="0.35">
      <c r="A529" s="42"/>
      <c r="B529" s="30"/>
      <c r="C529" s="292"/>
      <c r="D529" s="293"/>
    </row>
    <row r="530" spans="1:4" s="48" customFormat="1" x14ac:dyDescent="0.35">
      <c r="A530" s="42"/>
      <c r="B530" s="30"/>
      <c r="C530" s="292"/>
      <c r="D530" s="293"/>
    </row>
    <row r="531" spans="1:4" s="48" customFormat="1" x14ac:dyDescent="0.35">
      <c r="A531" s="42"/>
      <c r="B531" s="30"/>
      <c r="C531" s="292"/>
      <c r="D531" s="293"/>
    </row>
    <row r="532" spans="1:4" s="48" customFormat="1" x14ac:dyDescent="0.35">
      <c r="A532" s="42"/>
      <c r="B532" s="30"/>
      <c r="C532" s="292"/>
      <c r="D532" s="293"/>
    </row>
    <row r="533" spans="1:4" s="48" customFormat="1" x14ac:dyDescent="0.35">
      <c r="A533" s="42"/>
      <c r="B533" s="30"/>
      <c r="C533" s="292"/>
      <c r="D533" s="293"/>
    </row>
    <row r="534" spans="1:4" s="48" customFormat="1" x14ac:dyDescent="0.35">
      <c r="A534" s="42"/>
      <c r="B534" s="30"/>
      <c r="C534" s="292"/>
      <c r="D534" s="293"/>
    </row>
    <row r="535" spans="1:4" s="48" customFormat="1" x14ac:dyDescent="0.35">
      <c r="A535" s="42"/>
      <c r="B535" s="30"/>
      <c r="C535" s="292"/>
      <c r="D535" s="293"/>
    </row>
    <row r="536" spans="1:4" s="48" customFormat="1" x14ac:dyDescent="0.35">
      <c r="A536" s="42"/>
      <c r="B536" s="30"/>
      <c r="C536" s="292"/>
      <c r="D536" s="293"/>
    </row>
    <row r="537" spans="1:4" s="48" customFormat="1" x14ac:dyDescent="0.35">
      <c r="A537" s="42"/>
      <c r="B537" s="30"/>
      <c r="C537" s="292"/>
      <c r="D537" s="293"/>
    </row>
    <row r="538" spans="1:4" s="48" customFormat="1" x14ac:dyDescent="0.35">
      <c r="A538" s="42"/>
      <c r="B538" s="30"/>
      <c r="C538" s="292"/>
      <c r="D538" s="293"/>
    </row>
    <row r="539" spans="1:4" s="48" customFormat="1" x14ac:dyDescent="0.35">
      <c r="A539" s="42"/>
      <c r="B539" s="30"/>
      <c r="C539" s="292"/>
      <c r="D539" s="293"/>
    </row>
    <row r="540" spans="1:4" s="48" customFormat="1" x14ac:dyDescent="0.35">
      <c r="A540" s="42"/>
      <c r="B540" s="30"/>
      <c r="C540" s="292"/>
      <c r="D540" s="293"/>
    </row>
    <row r="541" spans="1:4" s="48" customFormat="1" x14ac:dyDescent="0.35">
      <c r="A541" s="42"/>
      <c r="B541" s="30"/>
      <c r="C541" s="292"/>
      <c r="D541" s="293"/>
    </row>
    <row r="542" spans="1:4" s="48" customFormat="1" x14ac:dyDescent="0.35">
      <c r="A542" s="42"/>
      <c r="B542" s="30"/>
      <c r="C542" s="292"/>
      <c r="D542" s="293"/>
    </row>
    <row r="543" spans="1:4" s="48" customFormat="1" x14ac:dyDescent="0.35">
      <c r="A543" s="42"/>
      <c r="B543" s="30"/>
      <c r="C543" s="292"/>
      <c r="D543" s="293"/>
    </row>
    <row r="544" spans="1:4" s="48" customFormat="1" x14ac:dyDescent="0.35">
      <c r="A544" s="42"/>
      <c r="B544" s="30"/>
      <c r="C544" s="292"/>
      <c r="D544" s="293"/>
    </row>
    <row r="545" spans="1:4" s="48" customFormat="1" x14ac:dyDescent="0.35">
      <c r="A545" s="42"/>
      <c r="B545" s="30"/>
      <c r="C545" s="292"/>
      <c r="D545" s="293"/>
    </row>
    <row r="546" spans="1:4" s="48" customFormat="1" x14ac:dyDescent="0.35">
      <c r="A546" s="42"/>
      <c r="B546" s="30"/>
      <c r="C546" s="292"/>
      <c r="D546" s="293"/>
    </row>
    <row r="547" spans="1:4" s="48" customFormat="1" x14ac:dyDescent="0.35">
      <c r="A547" s="42"/>
      <c r="B547" s="30"/>
      <c r="C547" s="292"/>
      <c r="D547" s="293"/>
    </row>
    <row r="548" spans="1:4" s="48" customFormat="1" x14ac:dyDescent="0.35">
      <c r="A548" s="42"/>
      <c r="B548" s="30"/>
      <c r="C548" s="292"/>
      <c r="D548" s="293"/>
    </row>
    <row r="549" spans="1:4" s="48" customFormat="1" x14ac:dyDescent="0.35">
      <c r="A549" s="42"/>
      <c r="B549" s="30"/>
      <c r="C549" s="292"/>
      <c r="D549" s="293"/>
    </row>
    <row r="550" spans="1:4" s="48" customFormat="1" x14ac:dyDescent="0.35">
      <c r="A550" s="42"/>
      <c r="B550" s="30"/>
      <c r="C550" s="292"/>
      <c r="D550" s="293"/>
    </row>
    <row r="551" spans="1:4" s="48" customFormat="1" x14ac:dyDescent="0.35">
      <c r="A551" s="42"/>
      <c r="B551" s="30"/>
      <c r="C551" s="292"/>
      <c r="D551" s="293"/>
    </row>
    <row r="552" spans="1:4" s="48" customFormat="1" x14ac:dyDescent="0.35">
      <c r="A552" s="42"/>
      <c r="B552" s="30"/>
      <c r="C552" s="292"/>
      <c r="D552" s="293"/>
    </row>
    <row r="553" spans="1:4" s="48" customFormat="1" x14ac:dyDescent="0.35">
      <c r="A553" s="42"/>
      <c r="B553" s="30"/>
      <c r="C553" s="292"/>
      <c r="D553" s="293"/>
    </row>
    <row r="554" spans="1:4" s="48" customFormat="1" x14ac:dyDescent="0.35">
      <c r="A554" s="42"/>
      <c r="B554" s="30"/>
      <c r="C554" s="292"/>
      <c r="D554" s="293"/>
    </row>
    <row r="555" spans="1:4" s="48" customFormat="1" x14ac:dyDescent="0.35">
      <c r="A555" s="42"/>
      <c r="B555" s="30"/>
      <c r="C555" s="292"/>
      <c r="D555" s="293"/>
    </row>
    <row r="556" spans="1:4" s="48" customFormat="1" x14ac:dyDescent="0.35">
      <c r="A556" s="42"/>
      <c r="B556" s="30"/>
      <c r="C556" s="292"/>
      <c r="D556" s="293"/>
    </row>
    <row r="557" spans="1:4" s="48" customFormat="1" x14ac:dyDescent="0.35">
      <c r="A557" s="42"/>
      <c r="B557" s="30"/>
      <c r="C557" s="292"/>
      <c r="D557" s="293"/>
    </row>
    <row r="558" spans="1:4" s="48" customFormat="1" x14ac:dyDescent="0.35">
      <c r="A558" s="42"/>
      <c r="B558" s="30"/>
      <c r="C558" s="292"/>
      <c r="D558" s="293"/>
    </row>
    <row r="559" spans="1:4" s="48" customFormat="1" x14ac:dyDescent="0.35">
      <c r="A559" s="42"/>
      <c r="B559" s="30"/>
      <c r="C559" s="292"/>
      <c r="D559" s="293"/>
    </row>
    <row r="560" spans="1:4" s="48" customFormat="1" x14ac:dyDescent="0.35">
      <c r="A560" s="42"/>
      <c r="B560" s="30"/>
      <c r="C560" s="292"/>
      <c r="D560" s="293"/>
    </row>
    <row r="561" spans="1:4" s="48" customFormat="1" x14ac:dyDescent="0.35">
      <c r="A561" s="42"/>
      <c r="B561" s="30"/>
      <c r="C561" s="292"/>
      <c r="D561" s="293"/>
    </row>
    <row r="562" spans="1:4" x14ac:dyDescent="0.35">
      <c r="C562" s="292"/>
      <c r="D562" s="293"/>
    </row>
    <row r="563" spans="1:4" x14ac:dyDescent="0.35">
      <c r="C563" s="292"/>
      <c r="D563" s="293"/>
    </row>
    <row r="564" spans="1:4" x14ac:dyDescent="0.35">
      <c r="C564" s="292"/>
      <c r="D564" s="293"/>
    </row>
    <row r="565" spans="1:4" x14ac:dyDescent="0.35">
      <c r="C565" s="155"/>
      <c r="D565" s="294"/>
    </row>
    <row r="566" spans="1:4" x14ac:dyDescent="0.35">
      <c r="C566" s="155"/>
      <c r="D566" s="294"/>
    </row>
    <row r="567" spans="1:4" x14ac:dyDescent="0.35">
      <c r="C567" s="155"/>
      <c r="D567" s="294"/>
    </row>
    <row r="568" spans="1:4" x14ac:dyDescent="0.35">
      <c r="C568" s="155"/>
      <c r="D568" s="294"/>
    </row>
    <row r="569" spans="1:4" x14ac:dyDescent="0.35">
      <c r="C569" s="155"/>
      <c r="D569" s="294"/>
    </row>
    <row r="570" spans="1:4" x14ac:dyDescent="0.35">
      <c r="C570" s="155"/>
      <c r="D570" s="294"/>
    </row>
    <row r="571" spans="1:4" x14ac:dyDescent="0.35">
      <c r="C571" s="155"/>
      <c r="D571" s="294"/>
    </row>
    <row r="572" spans="1:4" x14ac:dyDescent="0.35">
      <c r="C572" s="155"/>
      <c r="D572" s="294"/>
    </row>
    <row r="573" spans="1:4" x14ac:dyDescent="0.35">
      <c r="C573" s="155"/>
      <c r="D573" s="294"/>
    </row>
    <row r="574" spans="1:4" x14ac:dyDescent="0.35">
      <c r="C574" s="155"/>
      <c r="D574" s="294"/>
    </row>
    <row r="575" spans="1:4" x14ac:dyDescent="0.35">
      <c r="C575" s="155"/>
      <c r="D575" s="294"/>
    </row>
    <row r="576" spans="1:4" x14ac:dyDescent="0.35">
      <c r="C576" s="155"/>
      <c r="D576" s="294"/>
    </row>
    <row r="577" spans="3:4" x14ac:dyDescent="0.35">
      <c r="C577" s="155"/>
      <c r="D577" s="294"/>
    </row>
    <row r="578" spans="3:4" x14ac:dyDescent="0.35">
      <c r="C578" s="155"/>
      <c r="D578" s="294"/>
    </row>
    <row r="579" spans="3:4" x14ac:dyDescent="0.35">
      <c r="C579" s="155"/>
      <c r="D579" s="294"/>
    </row>
    <row r="580" spans="3:4" x14ac:dyDescent="0.35">
      <c r="C580" s="155"/>
      <c r="D580" s="294"/>
    </row>
    <row r="581" spans="3:4" x14ac:dyDescent="0.35">
      <c r="C581" s="155"/>
      <c r="D581" s="294"/>
    </row>
    <row r="582" spans="3:4" x14ac:dyDescent="0.35">
      <c r="C582" s="155"/>
      <c r="D582" s="294"/>
    </row>
    <row r="583" spans="3:4" x14ac:dyDescent="0.35">
      <c r="C583" s="155"/>
      <c r="D583" s="294"/>
    </row>
    <row r="584" spans="3:4" x14ac:dyDescent="0.35">
      <c r="C584" s="155"/>
      <c r="D584" s="294"/>
    </row>
    <row r="585" spans="3:4" x14ac:dyDescent="0.35">
      <c r="C585" s="155"/>
      <c r="D585" s="294"/>
    </row>
    <row r="586" spans="3:4" x14ac:dyDescent="0.35">
      <c r="C586" s="155"/>
      <c r="D586" s="294"/>
    </row>
    <row r="587" spans="3:4" x14ac:dyDescent="0.35">
      <c r="C587" s="155"/>
      <c r="D587" s="294"/>
    </row>
    <row r="588" spans="3:4" x14ac:dyDescent="0.35">
      <c r="C588" s="155"/>
      <c r="D588" s="294"/>
    </row>
    <row r="589" spans="3:4" x14ac:dyDescent="0.35">
      <c r="C589" s="155"/>
      <c r="D589" s="294"/>
    </row>
    <row r="590" spans="3:4" x14ac:dyDescent="0.35">
      <c r="C590" s="155"/>
      <c r="D590" s="294"/>
    </row>
    <row r="591" spans="3:4" x14ac:dyDescent="0.35">
      <c r="C591" s="155"/>
      <c r="D591" s="294"/>
    </row>
    <row r="592" spans="3:4" x14ac:dyDescent="0.35">
      <c r="C592" s="155"/>
      <c r="D592" s="294"/>
    </row>
    <row r="593" spans="3:4" x14ac:dyDescent="0.35">
      <c r="C593" s="155"/>
      <c r="D593" s="294"/>
    </row>
    <row r="594" spans="3:4" x14ac:dyDescent="0.35">
      <c r="C594" s="155"/>
      <c r="D594" s="294"/>
    </row>
    <row r="595" spans="3:4" x14ac:dyDescent="0.35">
      <c r="C595" s="155"/>
      <c r="D595" s="294"/>
    </row>
    <row r="596" spans="3:4" x14ac:dyDescent="0.35">
      <c r="C596" s="155"/>
      <c r="D596" s="294"/>
    </row>
    <row r="597" spans="3:4" x14ac:dyDescent="0.35">
      <c r="C597" s="155"/>
      <c r="D597" s="294"/>
    </row>
    <row r="598" spans="3:4" x14ac:dyDescent="0.35">
      <c r="C598" s="155"/>
      <c r="D598" s="294"/>
    </row>
    <row r="599" spans="3:4" x14ac:dyDescent="0.35">
      <c r="C599" s="155"/>
      <c r="D599" s="294"/>
    </row>
    <row r="600" spans="3:4" x14ac:dyDescent="0.35">
      <c r="C600" s="155"/>
      <c r="D600" s="294"/>
    </row>
    <row r="601" spans="3:4" x14ac:dyDescent="0.35">
      <c r="C601" s="155"/>
      <c r="D601" s="294"/>
    </row>
    <row r="602" spans="3:4" x14ac:dyDescent="0.35">
      <c r="C602" s="155"/>
      <c r="D602" s="294"/>
    </row>
    <row r="603" spans="3:4" x14ac:dyDescent="0.35">
      <c r="C603" s="155"/>
      <c r="D603" s="294"/>
    </row>
    <row r="604" spans="3:4" x14ac:dyDescent="0.35">
      <c r="C604" s="155"/>
      <c r="D604" s="294"/>
    </row>
    <row r="605" spans="3:4" x14ac:dyDescent="0.35">
      <c r="C605" s="155"/>
      <c r="D605" s="294"/>
    </row>
    <row r="606" spans="3:4" x14ac:dyDescent="0.35">
      <c r="C606" s="155"/>
      <c r="D606" s="294"/>
    </row>
    <row r="607" spans="3:4" x14ac:dyDescent="0.35">
      <c r="C607" s="155"/>
      <c r="D607" s="294"/>
    </row>
    <row r="608" spans="3:4" x14ac:dyDescent="0.35">
      <c r="C608" s="155"/>
      <c r="D608" s="294"/>
    </row>
    <row r="609" spans="3:4" x14ac:dyDescent="0.35">
      <c r="C609" s="155"/>
      <c r="D609" s="294"/>
    </row>
    <row r="610" spans="3:4" x14ac:dyDescent="0.35">
      <c r="C610" s="155"/>
      <c r="D610" s="294"/>
    </row>
    <row r="611" spans="3:4" x14ac:dyDescent="0.35">
      <c r="C611" s="155"/>
      <c r="D611" s="294"/>
    </row>
    <row r="612" spans="3:4" x14ac:dyDescent="0.35">
      <c r="C612" s="155"/>
      <c r="D612" s="294"/>
    </row>
    <row r="613" spans="3:4" x14ac:dyDescent="0.35">
      <c r="C613" s="155"/>
      <c r="D613" s="294"/>
    </row>
    <row r="614" spans="3:4" x14ac:dyDescent="0.35">
      <c r="C614" s="155"/>
      <c r="D614" s="294"/>
    </row>
    <row r="615" spans="3:4" x14ac:dyDescent="0.35">
      <c r="C615" s="155"/>
      <c r="D615" s="294"/>
    </row>
    <row r="616" spans="3:4" x14ac:dyDescent="0.35">
      <c r="C616" s="155"/>
      <c r="D616" s="294"/>
    </row>
    <row r="617" spans="3:4" x14ac:dyDescent="0.35">
      <c r="C617" s="155"/>
      <c r="D617" s="294"/>
    </row>
    <row r="618" spans="3:4" x14ac:dyDescent="0.35">
      <c r="C618" s="155"/>
      <c r="D618" s="294"/>
    </row>
    <row r="619" spans="3:4" x14ac:dyDescent="0.35">
      <c r="C619" s="155"/>
      <c r="D619" s="294"/>
    </row>
    <row r="620" spans="3:4" x14ac:dyDescent="0.35">
      <c r="C620" s="155"/>
      <c r="D620" s="294"/>
    </row>
    <row r="621" spans="3:4" x14ac:dyDescent="0.35">
      <c r="C621" s="155"/>
      <c r="D621" s="294"/>
    </row>
    <row r="622" spans="3:4" x14ac:dyDescent="0.35">
      <c r="C622" s="155"/>
      <c r="D622" s="294"/>
    </row>
    <row r="623" spans="3:4" x14ac:dyDescent="0.35">
      <c r="C623" s="155"/>
      <c r="D623" s="294"/>
    </row>
    <row r="624" spans="3:4" x14ac:dyDescent="0.35">
      <c r="C624" s="155"/>
      <c r="D624" s="294"/>
    </row>
    <row r="625" spans="3:4" x14ac:dyDescent="0.35">
      <c r="C625" s="155"/>
      <c r="D625" s="294"/>
    </row>
    <row r="626" spans="3:4" x14ac:dyDescent="0.35">
      <c r="C626" s="155"/>
      <c r="D626" s="294"/>
    </row>
    <row r="627" spans="3:4" x14ac:dyDescent="0.35">
      <c r="C627" s="155"/>
      <c r="D627" s="294"/>
    </row>
    <row r="628" spans="3:4" x14ac:dyDescent="0.35">
      <c r="C628" s="155"/>
      <c r="D628" s="294"/>
    </row>
    <row r="629" spans="3:4" x14ac:dyDescent="0.35">
      <c r="C629" s="155"/>
      <c r="D629" s="294"/>
    </row>
    <row r="630" spans="3:4" x14ac:dyDescent="0.35">
      <c r="C630" s="155"/>
      <c r="D630" s="294"/>
    </row>
    <row r="631" spans="3:4" x14ac:dyDescent="0.35">
      <c r="C631" s="155"/>
      <c r="D631" s="294"/>
    </row>
    <row r="632" spans="3:4" x14ac:dyDescent="0.35">
      <c r="C632" s="155"/>
      <c r="D632" s="294"/>
    </row>
    <row r="633" spans="3:4" x14ac:dyDescent="0.35">
      <c r="C633" s="155"/>
      <c r="D633" s="294"/>
    </row>
    <row r="634" spans="3:4" x14ac:dyDescent="0.35">
      <c r="C634" s="155"/>
      <c r="D634" s="294"/>
    </row>
    <row r="635" spans="3:4" x14ac:dyDescent="0.35">
      <c r="C635" s="155"/>
      <c r="D635" s="294"/>
    </row>
    <row r="636" spans="3:4" x14ac:dyDescent="0.35">
      <c r="C636" s="155"/>
      <c r="D636" s="294"/>
    </row>
    <row r="637" spans="3:4" x14ac:dyDescent="0.35">
      <c r="C637" s="155"/>
      <c r="D637" s="294"/>
    </row>
    <row r="638" spans="3:4" x14ac:dyDescent="0.35">
      <c r="C638" s="155"/>
      <c r="D638" s="294"/>
    </row>
    <row r="639" spans="3:4" x14ac:dyDescent="0.35">
      <c r="C639" s="155"/>
      <c r="D639" s="294"/>
    </row>
    <row r="640" spans="3:4" x14ac:dyDescent="0.35">
      <c r="C640" s="155"/>
      <c r="D640" s="294"/>
    </row>
    <row r="641" spans="3:4" x14ac:dyDescent="0.35">
      <c r="C641" s="155"/>
      <c r="D641" s="294"/>
    </row>
    <row r="642" spans="3:4" x14ac:dyDescent="0.35">
      <c r="C642" s="155"/>
      <c r="D642" s="294"/>
    </row>
    <row r="643" spans="3:4" x14ac:dyDescent="0.35">
      <c r="C643" s="155"/>
      <c r="D643" s="294"/>
    </row>
    <row r="644" spans="3:4" x14ac:dyDescent="0.35">
      <c r="C644" s="155"/>
      <c r="D644" s="294"/>
    </row>
    <row r="645" spans="3:4" x14ac:dyDescent="0.35">
      <c r="C645" s="155"/>
      <c r="D645" s="294"/>
    </row>
    <row r="646" spans="3:4" x14ac:dyDescent="0.35">
      <c r="C646" s="155"/>
      <c r="D646" s="294"/>
    </row>
    <row r="647" spans="3:4" x14ac:dyDescent="0.35">
      <c r="C647" s="155"/>
      <c r="D647" s="294"/>
    </row>
    <row r="648" spans="3:4" x14ac:dyDescent="0.35">
      <c r="C648" s="155"/>
      <c r="D648" s="294"/>
    </row>
    <row r="649" spans="3:4" x14ac:dyDescent="0.35">
      <c r="C649" s="155"/>
      <c r="D649" s="294"/>
    </row>
    <row r="650" spans="3:4" x14ac:dyDescent="0.35">
      <c r="C650" s="155"/>
      <c r="D650" s="294"/>
    </row>
    <row r="651" spans="3:4" x14ac:dyDescent="0.35">
      <c r="C651" s="155"/>
      <c r="D651" s="294"/>
    </row>
    <row r="652" spans="3:4" x14ac:dyDescent="0.35">
      <c r="C652" s="155"/>
      <c r="D652" s="294"/>
    </row>
    <row r="653" spans="3:4" x14ac:dyDescent="0.35">
      <c r="C653" s="155"/>
      <c r="D653" s="294"/>
    </row>
    <row r="654" spans="3:4" x14ac:dyDescent="0.35">
      <c r="C654" s="155"/>
      <c r="D654" s="294"/>
    </row>
    <row r="655" spans="3:4" x14ac:dyDescent="0.35">
      <c r="C655" s="155"/>
      <c r="D655" s="294"/>
    </row>
    <row r="656" spans="3:4" x14ac:dyDescent="0.35">
      <c r="C656" s="155"/>
      <c r="D656" s="294"/>
    </row>
    <row r="657" spans="3:4" x14ac:dyDescent="0.35">
      <c r="C657" s="155"/>
      <c r="D657" s="294"/>
    </row>
    <row r="658" spans="3:4" x14ac:dyDescent="0.35">
      <c r="C658" s="155"/>
      <c r="D658" s="294"/>
    </row>
    <row r="659" spans="3:4" x14ac:dyDescent="0.35">
      <c r="C659" s="155"/>
      <c r="D659" s="294"/>
    </row>
    <row r="660" spans="3:4" x14ac:dyDescent="0.35">
      <c r="C660" s="155"/>
      <c r="D660" s="294"/>
    </row>
    <row r="661" spans="3:4" x14ac:dyDescent="0.35">
      <c r="C661" s="155"/>
      <c r="D661" s="294"/>
    </row>
    <row r="662" spans="3:4" x14ac:dyDescent="0.35">
      <c r="C662" s="155"/>
      <c r="D662" s="294"/>
    </row>
    <row r="663" spans="3:4" x14ac:dyDescent="0.35">
      <c r="C663" s="155"/>
      <c r="D663" s="294"/>
    </row>
    <row r="664" spans="3:4" x14ac:dyDescent="0.35">
      <c r="C664" s="155"/>
      <c r="D664" s="294"/>
    </row>
    <row r="665" spans="3:4" x14ac:dyDescent="0.35">
      <c r="C665" s="155"/>
      <c r="D665" s="294"/>
    </row>
    <row r="666" spans="3:4" x14ac:dyDescent="0.35">
      <c r="C666" s="155"/>
      <c r="D666" s="294"/>
    </row>
    <row r="667" spans="3:4" x14ac:dyDescent="0.35">
      <c r="C667" s="155"/>
      <c r="D667" s="294"/>
    </row>
    <row r="668" spans="3:4" x14ac:dyDescent="0.35">
      <c r="C668" s="155"/>
      <c r="D668" s="294"/>
    </row>
    <row r="669" spans="3:4" x14ac:dyDescent="0.35">
      <c r="C669" s="155"/>
      <c r="D669" s="294"/>
    </row>
    <row r="670" spans="3:4" x14ac:dyDescent="0.35">
      <c r="C670" s="155"/>
      <c r="D670" s="294"/>
    </row>
    <row r="671" spans="3:4" x14ac:dyDescent="0.35">
      <c r="C671" s="155"/>
      <c r="D671" s="294"/>
    </row>
    <row r="672" spans="3:4" x14ac:dyDescent="0.35">
      <c r="C672" s="155"/>
      <c r="D672" s="294"/>
    </row>
    <row r="673" spans="3:4" x14ac:dyDescent="0.35">
      <c r="C673" s="155"/>
      <c r="D673" s="294"/>
    </row>
    <row r="674" spans="3:4" x14ac:dyDescent="0.35">
      <c r="C674" s="155"/>
      <c r="D674" s="294"/>
    </row>
    <row r="675" spans="3:4" x14ac:dyDescent="0.35">
      <c r="C675" s="155"/>
      <c r="D675" s="294"/>
    </row>
    <row r="676" spans="3:4" x14ac:dyDescent="0.35">
      <c r="C676" s="155"/>
      <c r="D676" s="294"/>
    </row>
    <row r="677" spans="3:4" x14ac:dyDescent="0.35">
      <c r="C677" s="155"/>
      <c r="D677" s="294"/>
    </row>
    <row r="678" spans="3:4" x14ac:dyDescent="0.35">
      <c r="C678" s="155"/>
      <c r="D678" s="294"/>
    </row>
    <row r="679" spans="3:4" x14ac:dyDescent="0.35">
      <c r="C679" s="155"/>
      <c r="D679" s="294"/>
    </row>
    <row r="680" spans="3:4" x14ac:dyDescent="0.35">
      <c r="C680" s="155"/>
      <c r="D680" s="294"/>
    </row>
    <row r="681" spans="3:4" x14ac:dyDescent="0.35">
      <c r="C681" s="155"/>
      <c r="D681" s="294"/>
    </row>
    <row r="682" spans="3:4" x14ac:dyDescent="0.35">
      <c r="C682" s="155"/>
      <c r="D682" s="294"/>
    </row>
    <row r="683" spans="3:4" x14ac:dyDescent="0.35">
      <c r="C683" s="155"/>
      <c r="D683" s="294"/>
    </row>
    <row r="684" spans="3:4" x14ac:dyDescent="0.35">
      <c r="C684" s="155"/>
      <c r="D684" s="294"/>
    </row>
    <row r="685" spans="3:4" x14ac:dyDescent="0.35">
      <c r="C685" s="155"/>
      <c r="D685" s="294"/>
    </row>
    <row r="686" spans="3:4" x14ac:dyDescent="0.35">
      <c r="C686" s="155"/>
      <c r="D686" s="294"/>
    </row>
    <row r="687" spans="3:4" x14ac:dyDescent="0.35">
      <c r="C687" s="155"/>
      <c r="D687" s="294"/>
    </row>
    <row r="688" spans="3:4" x14ac:dyDescent="0.35">
      <c r="C688" s="155"/>
      <c r="D688" s="294"/>
    </row>
    <row r="689" spans="3:4" x14ac:dyDescent="0.35">
      <c r="C689" s="155"/>
      <c r="D689" s="294"/>
    </row>
    <row r="690" spans="3:4" x14ac:dyDescent="0.35">
      <c r="C690" s="155"/>
      <c r="D690" s="294"/>
    </row>
    <row r="691" spans="3:4" x14ac:dyDescent="0.35">
      <c r="C691" s="155"/>
      <c r="D691" s="294"/>
    </row>
    <row r="692" spans="3:4" x14ac:dyDescent="0.35">
      <c r="C692" s="155"/>
      <c r="D692" s="294"/>
    </row>
    <row r="693" spans="3:4" x14ac:dyDescent="0.35">
      <c r="C693" s="155"/>
      <c r="D693" s="294"/>
    </row>
    <row r="694" spans="3:4" x14ac:dyDescent="0.35">
      <c r="C694" s="155"/>
      <c r="D694" s="294"/>
    </row>
    <row r="695" spans="3:4" x14ac:dyDescent="0.35">
      <c r="C695" s="155"/>
      <c r="D695" s="294"/>
    </row>
    <row r="696" spans="3:4" x14ac:dyDescent="0.35">
      <c r="C696" s="155"/>
      <c r="D696" s="294"/>
    </row>
    <row r="697" spans="3:4" x14ac:dyDescent="0.35">
      <c r="C697" s="155"/>
      <c r="D697" s="294"/>
    </row>
    <row r="698" spans="3:4" x14ac:dyDescent="0.35">
      <c r="C698" s="155"/>
      <c r="D698" s="294"/>
    </row>
    <row r="699" spans="3:4" x14ac:dyDescent="0.35">
      <c r="C699" s="155"/>
      <c r="D699" s="294"/>
    </row>
    <row r="700" spans="3:4" x14ac:dyDescent="0.35">
      <c r="C700" s="155"/>
      <c r="D700" s="294"/>
    </row>
    <row r="701" spans="3:4" x14ac:dyDescent="0.35">
      <c r="C701" s="155"/>
      <c r="D701" s="294"/>
    </row>
    <row r="702" spans="3:4" x14ac:dyDescent="0.35">
      <c r="C702" s="155"/>
      <c r="D702" s="294"/>
    </row>
    <row r="703" spans="3:4" x14ac:dyDescent="0.35">
      <c r="C703" s="155"/>
      <c r="D703" s="294"/>
    </row>
    <row r="704" spans="3:4" x14ac:dyDescent="0.35">
      <c r="C704" s="155"/>
      <c r="D704" s="294"/>
    </row>
    <row r="705" spans="3:4" x14ac:dyDescent="0.35">
      <c r="C705" s="155"/>
      <c r="D705" s="294"/>
    </row>
    <row r="706" spans="3:4" x14ac:dyDescent="0.35">
      <c r="C706" s="155"/>
      <c r="D706" s="294"/>
    </row>
    <row r="707" spans="3:4" x14ac:dyDescent="0.35">
      <c r="C707" s="155"/>
      <c r="D707" s="294"/>
    </row>
    <row r="708" spans="3:4" x14ac:dyDescent="0.35">
      <c r="C708" s="155"/>
      <c r="D708" s="294"/>
    </row>
    <row r="709" spans="3:4" x14ac:dyDescent="0.35">
      <c r="C709" s="155"/>
      <c r="D709" s="294"/>
    </row>
    <row r="710" spans="3:4" x14ac:dyDescent="0.35">
      <c r="C710" s="155"/>
      <c r="D710" s="294"/>
    </row>
    <row r="711" spans="3:4" x14ac:dyDescent="0.35">
      <c r="C711" s="155"/>
      <c r="D711" s="294"/>
    </row>
    <row r="712" spans="3:4" x14ac:dyDescent="0.35">
      <c r="C712" s="155"/>
      <c r="D712" s="294"/>
    </row>
    <row r="713" spans="3:4" x14ac:dyDescent="0.35">
      <c r="C713" s="155"/>
      <c r="D713" s="294"/>
    </row>
    <row r="714" spans="3:4" x14ac:dyDescent="0.35">
      <c r="C714" s="155"/>
      <c r="D714" s="294"/>
    </row>
    <row r="715" spans="3:4" x14ac:dyDescent="0.35">
      <c r="C715" s="155"/>
      <c r="D715" s="294"/>
    </row>
    <row r="716" spans="3:4" x14ac:dyDescent="0.35">
      <c r="C716" s="155"/>
      <c r="D716" s="294"/>
    </row>
    <row r="717" spans="3:4" x14ac:dyDescent="0.35">
      <c r="C717" s="155"/>
      <c r="D717" s="294"/>
    </row>
    <row r="718" spans="3:4" x14ac:dyDescent="0.35">
      <c r="C718" s="155"/>
      <c r="D718" s="294"/>
    </row>
    <row r="719" spans="3:4" x14ac:dyDescent="0.35">
      <c r="C719" s="155"/>
      <c r="D719" s="294"/>
    </row>
    <row r="720" spans="3:4" x14ac:dyDescent="0.35">
      <c r="C720" s="155"/>
      <c r="D720" s="294"/>
    </row>
    <row r="721" spans="3:4" x14ac:dyDescent="0.35">
      <c r="C721" s="155"/>
      <c r="D721" s="294"/>
    </row>
    <row r="722" spans="3:4" x14ac:dyDescent="0.35">
      <c r="C722" s="155"/>
      <c r="D722" s="294"/>
    </row>
    <row r="723" spans="3:4" x14ac:dyDescent="0.35">
      <c r="C723" s="155"/>
      <c r="D723" s="294"/>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allowBlank="1" showInputMessage="1" showErrorMessage="1" prompt="select the sub-population" sqref="C11" xr:uid="{2D77C585-2464-4522-8A06-B28DDAF6DFC8}"/>
    <dataValidation allowBlank="1" showInputMessage="1" showErrorMessage="1" prompt="select the comparator group" sqref="D11" xr:uid="{CEF1AE09-CF9A-42A5-8A01-D987FF4321CF}"/>
    <dataValidation type="list" allowBlank="1" showInputMessage="1" showErrorMessage="1" prompt="select the sub-population" sqref="C13" xr:uid="{84333B65-14BE-4DB8-B4FC-2DD2DB047B37}">
      <formula1>#REF!</formula1>
    </dataValidation>
    <dataValidation type="list" allowBlank="1" showInputMessage="1" showErrorMessage="1" prompt="select the comparator group" sqref="D13" xr:uid="{4FD1FD8F-A12B-4CD4-8C93-E2E744383A1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3729D-2163-4B4B-BC09-92EB0919FBE7}">
  <dimension ref="A1:IA723"/>
  <sheetViews>
    <sheetView showGridLines="0" view="pageBreakPreview" zoomScaleNormal="75" zoomScaleSheetLayoutView="100" workbookViewId="0"/>
  </sheetViews>
  <sheetFormatPr defaultColWidth="9.453125" defaultRowHeight="16.5" x14ac:dyDescent="0.35"/>
  <cols>
    <col min="1" max="1" width="7.453125" style="42" bestFit="1" customWidth="1"/>
    <col min="2" max="2" width="102.54296875" style="30" customWidth="1"/>
    <col min="3" max="3" width="8.453125" style="156" customWidth="1"/>
    <col min="4" max="4" width="8.453125" style="18" customWidth="1"/>
    <col min="5" max="5" width="8.54296875" style="18" customWidth="1"/>
    <col min="6" max="6" width="9.453125" style="18"/>
    <col min="7" max="7" width="7.453125" style="18" customWidth="1"/>
    <col min="8" max="16384" width="9.453125" style="18"/>
  </cols>
  <sheetData>
    <row r="1" spans="1:20" ht="74.25" customHeight="1" thickBot="1" x14ac:dyDescent="0.4">
      <c r="A1" s="313"/>
      <c r="B1" s="253" t="s">
        <v>374</v>
      </c>
      <c r="C1" s="254"/>
      <c r="D1" s="174"/>
      <c r="E1" s="254"/>
    </row>
    <row r="2" spans="1:20" s="26" customFormat="1" ht="87" customHeight="1" thickBot="1" x14ac:dyDescent="0.3">
      <c r="A2" s="255"/>
      <c r="B2" s="256" t="s">
        <v>381</v>
      </c>
      <c r="C2" s="257"/>
      <c r="D2" s="258"/>
    </row>
    <row r="3" spans="1:20" s="26" customFormat="1" ht="14.25" customHeight="1" x14ac:dyDescent="0.25">
      <c r="A3" s="28"/>
      <c r="B3" s="28"/>
      <c r="C3" s="28"/>
      <c r="D3" s="28"/>
    </row>
    <row r="4" spans="1:20" s="32" customFormat="1" ht="23.25" customHeight="1" x14ac:dyDescent="0.35">
      <c r="A4" s="29" t="s">
        <v>25</v>
      </c>
      <c r="B4" s="30"/>
      <c r="C4" s="259"/>
      <c r="D4" s="259"/>
      <c r="E4" s="260"/>
      <c r="F4" s="324"/>
      <c r="G4" s="324"/>
      <c r="H4" s="324"/>
      <c r="I4" s="324"/>
      <c r="J4" s="324"/>
      <c r="K4" s="324"/>
      <c r="L4" s="324"/>
      <c r="M4" s="324"/>
      <c r="N4" s="324"/>
      <c r="O4" s="324"/>
      <c r="P4" s="324"/>
      <c r="Q4" s="324"/>
      <c r="R4" s="324"/>
      <c r="S4" s="324"/>
      <c r="T4" s="324"/>
    </row>
    <row r="5" spans="1:20" ht="30" customHeight="1" x14ac:dyDescent="0.35">
      <c r="A5" s="33"/>
      <c r="B5" s="261" t="s">
        <v>26</v>
      </c>
      <c r="C5" s="18"/>
      <c r="E5" s="262"/>
      <c r="F5" s="325"/>
      <c r="G5" s="325"/>
      <c r="H5" s="325"/>
      <c r="I5" s="325"/>
      <c r="J5" s="325"/>
      <c r="K5" s="325"/>
      <c r="L5" s="325"/>
      <c r="M5" s="325"/>
      <c r="N5" s="325"/>
      <c r="O5" s="325"/>
      <c r="P5" s="325"/>
      <c r="Q5" s="325"/>
      <c r="R5" s="325"/>
      <c r="S5" s="325"/>
      <c r="T5" s="325"/>
    </row>
    <row r="6" spans="1:20" ht="30" customHeight="1" x14ac:dyDescent="0.35">
      <c r="A6" s="36"/>
      <c r="B6" s="263" t="s">
        <v>27</v>
      </c>
      <c r="C6" s="18"/>
      <c r="E6" s="262"/>
      <c r="F6" s="325"/>
      <c r="G6" s="325"/>
      <c r="H6" s="325"/>
      <c r="I6" s="325"/>
      <c r="J6" s="325"/>
      <c r="K6" s="325"/>
      <c r="L6" s="325"/>
      <c r="M6" s="325"/>
      <c r="N6" s="325"/>
      <c r="O6" s="325"/>
      <c r="P6" s="325"/>
      <c r="Q6" s="325"/>
      <c r="R6" s="325"/>
      <c r="S6" s="325"/>
      <c r="T6" s="325"/>
    </row>
    <row r="7" spans="1:20" ht="30" customHeight="1" x14ac:dyDescent="0.35">
      <c r="A7" s="39"/>
      <c r="B7" s="263" t="s">
        <v>28</v>
      </c>
      <c r="C7" s="18"/>
      <c r="E7" s="262"/>
      <c r="F7" s="325"/>
      <c r="G7" s="325"/>
      <c r="H7" s="325"/>
      <c r="I7" s="325"/>
      <c r="J7" s="325"/>
      <c r="K7" s="325"/>
      <c r="L7" s="325"/>
      <c r="M7" s="325"/>
      <c r="N7" s="325"/>
      <c r="O7" s="325"/>
      <c r="P7" s="325"/>
      <c r="Q7" s="325"/>
      <c r="R7" s="325"/>
      <c r="S7" s="325"/>
      <c r="T7" s="325"/>
    </row>
    <row r="8" spans="1:20" ht="30" customHeight="1" x14ac:dyDescent="0.35">
      <c r="A8" s="40"/>
      <c r="B8" s="263" t="s">
        <v>29</v>
      </c>
      <c r="C8" s="18"/>
      <c r="E8" s="262"/>
      <c r="F8" s="325"/>
      <c r="G8" s="325"/>
      <c r="H8" s="325"/>
      <c r="I8" s="325"/>
      <c r="J8" s="325"/>
      <c r="K8" s="325"/>
      <c r="L8" s="325"/>
      <c r="M8" s="325"/>
      <c r="N8" s="325"/>
      <c r="O8" s="325"/>
      <c r="P8" s="325"/>
      <c r="Q8" s="325"/>
      <c r="R8" s="325"/>
      <c r="S8" s="325"/>
      <c r="T8" s="325"/>
    </row>
    <row r="9" spans="1:20" ht="31" customHeight="1" x14ac:dyDescent="0.3">
      <c r="A9" s="264"/>
      <c r="B9" s="263" t="s">
        <v>30</v>
      </c>
      <c r="C9" s="18"/>
      <c r="F9" s="325"/>
      <c r="G9" s="325"/>
      <c r="H9" s="325"/>
      <c r="I9" s="325"/>
      <c r="J9" s="325"/>
      <c r="K9" s="325"/>
      <c r="L9" s="325"/>
      <c r="M9" s="325"/>
      <c r="N9" s="325"/>
      <c r="O9" s="325"/>
      <c r="P9" s="325"/>
      <c r="Q9" s="325"/>
      <c r="R9" s="325"/>
      <c r="S9" s="325"/>
      <c r="T9" s="325"/>
    </row>
    <row r="10" spans="1:20" ht="17.25" customHeight="1" x14ac:dyDescent="0.3">
      <c r="A10" s="265"/>
      <c r="B10" s="43" t="s">
        <v>31</v>
      </c>
      <c r="C10" s="266"/>
      <c r="D10" s="266"/>
      <c r="F10" s="325"/>
      <c r="G10" s="325"/>
      <c r="H10" s="325"/>
      <c r="I10" s="325"/>
      <c r="J10" s="325"/>
      <c r="K10" s="325"/>
      <c r="L10" s="325"/>
      <c r="M10" s="325"/>
      <c r="N10" s="325"/>
      <c r="O10" s="325"/>
      <c r="P10" s="325"/>
      <c r="Q10" s="325"/>
      <c r="R10" s="325"/>
      <c r="S10" s="325"/>
      <c r="T10" s="325"/>
    </row>
    <row r="11" spans="1:20" ht="231" customHeight="1" x14ac:dyDescent="0.3">
      <c r="B11" s="43"/>
      <c r="C11" s="47" t="s">
        <v>382</v>
      </c>
      <c r="D11" s="46" t="s">
        <v>383</v>
      </c>
    </row>
    <row r="12" spans="1:20" s="48" customFormat="1" ht="30" customHeight="1" x14ac:dyDescent="0.35">
      <c r="B12" s="267" t="s">
        <v>34</v>
      </c>
      <c r="C12" s="157">
        <v>39</v>
      </c>
      <c r="D12" s="51">
        <v>122</v>
      </c>
      <c r="F12" s="18"/>
      <c r="G12" s="18"/>
      <c r="H12" s="18"/>
      <c r="I12" s="18"/>
      <c r="J12" s="18"/>
    </row>
    <row r="13" spans="1:20" s="48" customFormat="1" ht="18" customHeight="1" thickBot="1" x14ac:dyDescent="0.4">
      <c r="B13" s="53"/>
      <c r="C13" s="55"/>
      <c r="D13" s="55"/>
      <c r="F13" s="18"/>
      <c r="G13" s="18"/>
      <c r="H13" s="18"/>
      <c r="I13" s="18"/>
      <c r="J13" s="18"/>
    </row>
    <row r="14" spans="1:20" ht="30" customHeight="1" thickTop="1" x14ac:dyDescent="0.25">
      <c r="A14" s="111" t="s">
        <v>36</v>
      </c>
      <c r="B14" s="57"/>
      <c r="C14" s="57"/>
      <c r="D14" s="268"/>
    </row>
    <row r="15" spans="1:20" s="48" customFormat="1" ht="30" customHeight="1" x14ac:dyDescent="0.35">
      <c r="A15" s="61">
        <v>1.2</v>
      </c>
      <c r="B15" s="62" t="s">
        <v>38</v>
      </c>
      <c r="C15" s="295">
        <v>0.23</v>
      </c>
      <c r="D15" s="295">
        <v>0.14000000000000001</v>
      </c>
    </row>
    <row r="16" spans="1:20" s="48" customFormat="1" ht="30" customHeight="1" x14ac:dyDescent="0.35">
      <c r="A16" s="66"/>
      <c r="B16" s="62" t="s">
        <v>39</v>
      </c>
      <c r="C16" s="65">
        <v>0.1</v>
      </c>
      <c r="D16" s="65">
        <v>0.16</v>
      </c>
    </row>
    <row r="17" spans="1:235" s="48" customFormat="1" ht="30" customHeight="1" x14ac:dyDescent="0.35">
      <c r="A17" s="61">
        <v>1.3</v>
      </c>
      <c r="B17" s="62" t="s">
        <v>41</v>
      </c>
      <c r="C17" s="65">
        <v>0.33</v>
      </c>
      <c r="D17" s="65">
        <v>0.55000000000000004</v>
      </c>
    </row>
    <row r="18" spans="1:235" s="48" customFormat="1" ht="30" customHeight="1" x14ac:dyDescent="0.35">
      <c r="A18" s="68"/>
      <c r="B18" s="62" t="s">
        <v>42</v>
      </c>
      <c r="C18" s="65">
        <v>0.05</v>
      </c>
      <c r="D18" s="65">
        <v>0</v>
      </c>
    </row>
    <row r="19" spans="1:235" s="48" customFormat="1" ht="30" customHeight="1" x14ac:dyDescent="0.35">
      <c r="A19" s="69">
        <v>7.3</v>
      </c>
      <c r="B19" s="62" t="s">
        <v>48</v>
      </c>
      <c r="C19" s="65">
        <v>0.19</v>
      </c>
      <c r="D19" s="65">
        <v>0.34</v>
      </c>
    </row>
    <row r="20" spans="1:235" s="72" customFormat="1" ht="33" x14ac:dyDescent="0.35">
      <c r="A20" s="69">
        <v>12.1</v>
      </c>
      <c r="B20" s="62" t="s">
        <v>306</v>
      </c>
      <c r="C20" s="65">
        <v>0.7</v>
      </c>
      <c r="D20" s="65">
        <v>0.46</v>
      </c>
      <c r="E20" s="71"/>
      <c r="F20" s="71"/>
      <c r="G20" s="71"/>
      <c r="H20" s="71"/>
      <c r="I20" s="71"/>
      <c r="J20" s="71"/>
      <c r="K20" s="71"/>
      <c r="L20" s="71"/>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c r="EL20" s="71"/>
      <c r="EM20" s="71"/>
      <c r="EN20" s="71"/>
      <c r="EO20" s="71"/>
      <c r="EP20" s="71"/>
      <c r="EQ20" s="71"/>
      <c r="ER20" s="71"/>
      <c r="ES20" s="71"/>
      <c r="ET20" s="71"/>
      <c r="EU20" s="71"/>
      <c r="EV20" s="71"/>
      <c r="EW20" s="71"/>
      <c r="EX20" s="71"/>
      <c r="EY20" s="71"/>
      <c r="EZ20" s="71"/>
      <c r="FA20" s="71"/>
      <c r="FB20" s="71"/>
      <c r="FC20" s="71"/>
      <c r="FD20" s="71"/>
      <c r="FE20" s="71"/>
      <c r="FF20" s="71"/>
      <c r="FG20" s="71"/>
      <c r="FH20" s="71"/>
      <c r="FI20" s="71"/>
      <c r="FJ20" s="71"/>
      <c r="FK20" s="71"/>
      <c r="FL20" s="71"/>
      <c r="FM20" s="71"/>
      <c r="FN20" s="71"/>
      <c r="FO20" s="71"/>
      <c r="FP20" s="71"/>
      <c r="FQ20" s="71"/>
      <c r="FR20" s="71"/>
      <c r="FS20" s="71"/>
      <c r="FT20" s="71"/>
      <c r="FU20" s="71"/>
      <c r="FV20" s="71"/>
      <c r="FW20" s="71"/>
      <c r="FX20" s="71"/>
      <c r="FY20" s="71"/>
      <c r="FZ20" s="71"/>
      <c r="GA20" s="71"/>
      <c r="GB20" s="71"/>
      <c r="GC20" s="71"/>
      <c r="GD20" s="71"/>
      <c r="GE20" s="71"/>
      <c r="GF20" s="71"/>
      <c r="GG20" s="71"/>
      <c r="GH20" s="71"/>
      <c r="GI20" s="71"/>
      <c r="GJ20" s="71"/>
      <c r="GK20" s="71"/>
      <c r="GL20" s="71"/>
      <c r="GM20" s="71"/>
      <c r="GN20" s="71"/>
      <c r="GO20" s="71"/>
      <c r="GP20" s="71"/>
      <c r="GQ20" s="71"/>
      <c r="GR20" s="71"/>
      <c r="GS20" s="71"/>
      <c r="GT20" s="71"/>
      <c r="GU20" s="71"/>
      <c r="GV20" s="71"/>
      <c r="GW20" s="71"/>
      <c r="GX20" s="71"/>
      <c r="GY20" s="71"/>
      <c r="GZ20" s="71"/>
      <c r="HA20" s="71"/>
      <c r="HB20" s="71"/>
      <c r="HC20" s="71"/>
      <c r="HD20" s="71"/>
      <c r="HE20" s="71"/>
      <c r="HF20" s="71"/>
      <c r="HG20" s="71"/>
      <c r="HH20" s="71"/>
      <c r="HI20" s="71"/>
      <c r="HJ20" s="71"/>
      <c r="HK20" s="71"/>
      <c r="HL20" s="71"/>
      <c r="HM20" s="71"/>
      <c r="HN20" s="71"/>
      <c r="HO20" s="71"/>
      <c r="HP20" s="71"/>
      <c r="HQ20" s="71"/>
      <c r="HR20" s="71"/>
      <c r="HS20" s="71"/>
      <c r="HT20" s="71"/>
      <c r="HU20" s="71"/>
      <c r="HV20" s="71"/>
      <c r="HW20" s="71"/>
      <c r="HX20" s="71"/>
      <c r="HY20" s="71"/>
      <c r="HZ20" s="71"/>
      <c r="IA20" s="71"/>
    </row>
    <row r="21" spans="1:235" s="48" customFormat="1" ht="30" customHeight="1" x14ac:dyDescent="0.35">
      <c r="A21" s="69">
        <v>12.3</v>
      </c>
      <c r="B21" s="62" t="s">
        <v>50</v>
      </c>
      <c r="C21" s="70">
        <v>0.81</v>
      </c>
      <c r="D21" s="65">
        <v>0.55000000000000004</v>
      </c>
    </row>
    <row r="22" spans="1:235" s="71" customFormat="1" ht="33" customHeight="1" x14ac:dyDescent="0.35">
      <c r="A22" s="69">
        <v>12.6</v>
      </c>
      <c r="B22" s="62" t="s">
        <v>51</v>
      </c>
      <c r="C22" s="67">
        <v>0.63</v>
      </c>
      <c r="D22" s="67">
        <v>0.39</v>
      </c>
    </row>
    <row r="23" spans="1:235" s="48" customFormat="1" ht="30" customHeight="1" x14ac:dyDescent="0.35">
      <c r="A23" s="69">
        <v>19.2</v>
      </c>
      <c r="B23" s="62" t="s">
        <v>53</v>
      </c>
      <c r="C23" s="65">
        <v>0.03</v>
      </c>
      <c r="D23" s="65">
        <v>0.11</v>
      </c>
    </row>
    <row r="24" spans="1:235" s="48" customFormat="1" ht="30" customHeight="1" x14ac:dyDescent="0.35">
      <c r="A24" s="69">
        <v>19.3</v>
      </c>
      <c r="B24" s="62" t="s">
        <v>54</v>
      </c>
      <c r="C24" s="139"/>
      <c r="D24" s="139"/>
    </row>
    <row r="25" spans="1:235" s="48" customFormat="1" ht="30" customHeight="1" x14ac:dyDescent="0.35">
      <c r="A25" s="69">
        <v>19.5</v>
      </c>
      <c r="B25" s="62" t="s">
        <v>56</v>
      </c>
      <c r="C25" s="65">
        <v>0.03</v>
      </c>
      <c r="D25" s="65">
        <v>0</v>
      </c>
    </row>
    <row r="26" spans="1:235" s="48" customFormat="1" ht="30" customHeight="1" x14ac:dyDescent="0.35">
      <c r="A26" s="69">
        <v>19.600000000000001</v>
      </c>
      <c r="B26" s="62" t="s">
        <v>57</v>
      </c>
      <c r="C26" s="65">
        <v>0.03</v>
      </c>
      <c r="D26" s="65">
        <v>0.01</v>
      </c>
    </row>
    <row r="27" spans="1:235" s="48" customFormat="1" ht="30" customHeight="1" thickBot="1" x14ac:dyDescent="0.4">
      <c r="A27" s="69">
        <v>19.7</v>
      </c>
      <c r="B27" s="62" t="s">
        <v>58</v>
      </c>
      <c r="C27" s="65">
        <v>0.03</v>
      </c>
      <c r="D27" s="65">
        <v>0.03</v>
      </c>
    </row>
    <row r="28" spans="1:235" s="48" customFormat="1" ht="30" customHeight="1" thickTop="1" x14ac:dyDescent="0.35">
      <c r="A28" s="56" t="s">
        <v>59</v>
      </c>
      <c r="B28" s="78"/>
      <c r="C28" s="296"/>
      <c r="D28" s="297"/>
    </row>
    <row r="29" spans="1:235" s="48" customFormat="1" ht="30" customHeight="1" x14ac:dyDescent="0.35">
      <c r="A29" s="69">
        <v>2.2000000000000002</v>
      </c>
      <c r="B29" s="62" t="s">
        <v>342</v>
      </c>
      <c r="C29" s="65">
        <v>0.8</v>
      </c>
      <c r="D29" s="65">
        <v>0.8</v>
      </c>
    </row>
    <row r="30" spans="1:235" s="48" customFormat="1" ht="30" customHeight="1" x14ac:dyDescent="0.35">
      <c r="A30" s="69">
        <v>2.2999999999999998</v>
      </c>
      <c r="B30" s="110" t="s">
        <v>64</v>
      </c>
      <c r="C30" s="84">
        <v>0.82</v>
      </c>
      <c r="D30" s="84">
        <v>0.76</v>
      </c>
    </row>
    <row r="31" spans="1:235" s="48" customFormat="1" ht="30" customHeight="1" x14ac:dyDescent="0.35">
      <c r="A31" s="61">
        <v>2.4</v>
      </c>
      <c r="B31" s="180" t="s">
        <v>343</v>
      </c>
      <c r="C31" s="87"/>
      <c r="D31" s="88"/>
    </row>
    <row r="32" spans="1:235" s="48" customFormat="1" ht="30" customHeight="1" x14ac:dyDescent="0.35">
      <c r="A32" s="93"/>
      <c r="B32" s="94" t="s">
        <v>66</v>
      </c>
      <c r="C32" s="89">
        <v>0.65</v>
      </c>
      <c r="D32" s="89">
        <v>0.56999999999999995</v>
      </c>
    </row>
    <row r="33" spans="1:4" s="48" customFormat="1" ht="30" customHeight="1" x14ac:dyDescent="0.35">
      <c r="A33" s="95"/>
      <c r="B33" s="94" t="s">
        <v>67</v>
      </c>
      <c r="C33" s="65">
        <v>0.43</v>
      </c>
      <c r="D33" s="65">
        <v>0.24</v>
      </c>
    </row>
    <row r="34" spans="1:4" s="48" customFormat="1" ht="30" customHeight="1" x14ac:dyDescent="0.35">
      <c r="A34" s="95"/>
      <c r="B34" s="96" t="s">
        <v>68</v>
      </c>
      <c r="C34" s="84">
        <v>0.19</v>
      </c>
      <c r="D34" s="84">
        <v>0.19</v>
      </c>
    </row>
    <row r="35" spans="1:4" s="48" customFormat="1" ht="17.25" customHeight="1" x14ac:dyDescent="0.35">
      <c r="A35" s="85"/>
      <c r="B35" s="86" t="s">
        <v>344</v>
      </c>
      <c r="C35" s="87"/>
      <c r="D35" s="88"/>
    </row>
    <row r="36" spans="1:4" s="48" customFormat="1" ht="30" customHeight="1" x14ac:dyDescent="0.35">
      <c r="A36" s="93"/>
      <c r="B36" s="94" t="s">
        <v>66</v>
      </c>
      <c r="C36" s="89">
        <v>0.54</v>
      </c>
      <c r="D36" s="89">
        <v>0.35</v>
      </c>
    </row>
    <row r="37" spans="1:4" s="48" customFormat="1" ht="30" customHeight="1" x14ac:dyDescent="0.35">
      <c r="A37" s="95"/>
      <c r="B37" s="94" t="s">
        <v>67</v>
      </c>
      <c r="C37" s="65">
        <v>0.69</v>
      </c>
      <c r="D37" s="65">
        <v>0.26</v>
      </c>
    </row>
    <row r="38" spans="1:4" s="48" customFormat="1" ht="30" customHeight="1" x14ac:dyDescent="0.35">
      <c r="A38" s="275"/>
      <c r="B38" s="94" t="s">
        <v>68</v>
      </c>
      <c r="C38" s="65">
        <v>0.4</v>
      </c>
      <c r="D38" s="65">
        <v>0.5</v>
      </c>
    </row>
    <row r="39" spans="1:4" s="48" customFormat="1" ht="30" customHeight="1" thickBot="1" x14ac:dyDescent="0.4">
      <c r="A39" s="75">
        <v>2.5</v>
      </c>
      <c r="B39" s="76" t="s">
        <v>71</v>
      </c>
      <c r="C39" s="77">
        <v>0.53</v>
      </c>
      <c r="D39" s="77">
        <v>0.42</v>
      </c>
    </row>
    <row r="40" spans="1:4" s="48" customFormat="1" ht="30" customHeight="1" thickTop="1" x14ac:dyDescent="0.35">
      <c r="A40" s="115" t="s">
        <v>73</v>
      </c>
      <c r="B40" s="116"/>
      <c r="C40" s="161"/>
      <c r="D40" s="299"/>
    </row>
    <row r="41" spans="1:4" s="48" customFormat="1" ht="30" customHeight="1" x14ac:dyDescent="0.35">
      <c r="A41" s="69">
        <v>3.3</v>
      </c>
      <c r="B41" s="62" t="s">
        <v>83</v>
      </c>
      <c r="C41" s="65">
        <v>0.68</v>
      </c>
      <c r="D41" s="65">
        <v>0.66</v>
      </c>
    </row>
    <row r="42" spans="1:4" s="48" customFormat="1" ht="30" customHeight="1" x14ac:dyDescent="0.35">
      <c r="A42" s="61">
        <v>3.6</v>
      </c>
      <c r="B42" s="62" t="s">
        <v>90</v>
      </c>
      <c r="C42" s="65">
        <v>0.86</v>
      </c>
      <c r="D42" s="65">
        <v>0.85</v>
      </c>
    </row>
    <row r="43" spans="1:4" s="48" customFormat="1" ht="17.25" customHeight="1" x14ac:dyDescent="0.35">
      <c r="A43" s="66"/>
      <c r="B43" s="86" t="s">
        <v>91</v>
      </c>
      <c r="C43" s="102"/>
      <c r="D43" s="181"/>
    </row>
    <row r="44" spans="1:4" s="48" customFormat="1" ht="30" customHeight="1" thickBot="1" x14ac:dyDescent="0.4">
      <c r="A44" s="68"/>
      <c r="B44" s="97" t="s">
        <v>92</v>
      </c>
      <c r="C44" s="65">
        <v>0.61</v>
      </c>
      <c r="D44" s="65">
        <v>0.48</v>
      </c>
    </row>
    <row r="45" spans="1:4" s="48" customFormat="1" ht="30" customHeight="1" thickTop="1" x14ac:dyDescent="0.35">
      <c r="A45" s="56" t="s">
        <v>93</v>
      </c>
      <c r="B45" s="78"/>
      <c r="C45" s="296"/>
      <c r="D45" s="297"/>
    </row>
    <row r="46" spans="1:4" s="48" customFormat="1" ht="30" customHeight="1" x14ac:dyDescent="0.35">
      <c r="A46" s="69">
        <v>4.2</v>
      </c>
      <c r="B46" s="62" t="s">
        <v>95</v>
      </c>
      <c r="C46" s="65">
        <v>0.16</v>
      </c>
      <c r="D46" s="65">
        <v>0.15</v>
      </c>
    </row>
    <row r="47" spans="1:4" s="48" customFormat="1" ht="30" customHeight="1" x14ac:dyDescent="0.35">
      <c r="A47" s="61">
        <v>4.3</v>
      </c>
      <c r="B47" s="62" t="s">
        <v>96</v>
      </c>
      <c r="C47" s="102"/>
      <c r="D47" s="181"/>
    </row>
    <row r="48" spans="1:4" s="48" customFormat="1" ht="30" customHeight="1" x14ac:dyDescent="0.35">
      <c r="A48" s="100"/>
      <c r="B48" s="94" t="s">
        <v>97</v>
      </c>
      <c r="C48" s="65">
        <v>0.41</v>
      </c>
      <c r="D48" s="65">
        <v>0.48</v>
      </c>
    </row>
    <row r="49" spans="1:4" s="48" customFormat="1" ht="30" customHeight="1" x14ac:dyDescent="0.35">
      <c r="A49" s="100"/>
      <c r="B49" s="94" t="s">
        <v>345</v>
      </c>
      <c r="C49" s="65">
        <v>0.63</v>
      </c>
      <c r="D49" s="65">
        <v>0.65</v>
      </c>
    </row>
    <row r="50" spans="1:4" s="48" customFormat="1" ht="30" customHeight="1" x14ac:dyDescent="0.35">
      <c r="A50" s="61">
        <v>4.4000000000000004</v>
      </c>
      <c r="B50" s="73" t="s">
        <v>102</v>
      </c>
      <c r="C50" s="300"/>
      <c r="D50" s="186"/>
    </row>
    <row r="51" spans="1:4" s="48" customFormat="1" ht="30" customHeight="1" x14ac:dyDescent="0.35">
      <c r="A51" s="66"/>
      <c r="B51" s="97" t="s">
        <v>103</v>
      </c>
      <c r="C51" s="65">
        <v>0.49</v>
      </c>
      <c r="D51" s="65">
        <v>0.38</v>
      </c>
    </row>
    <row r="52" spans="1:4" s="48" customFormat="1" ht="30" customHeight="1" x14ac:dyDescent="0.35">
      <c r="A52" s="66"/>
      <c r="B52" s="112" t="s">
        <v>104</v>
      </c>
      <c r="C52" s="65">
        <v>0.54</v>
      </c>
      <c r="D52" s="65">
        <v>0.59</v>
      </c>
    </row>
    <row r="53" spans="1:4" s="48" customFormat="1" ht="30" customHeight="1" x14ac:dyDescent="0.35">
      <c r="A53" s="61">
        <v>4.5999999999999996</v>
      </c>
      <c r="B53" s="62" t="s">
        <v>111</v>
      </c>
      <c r="C53" s="105">
        <v>0.56000000000000005</v>
      </c>
      <c r="D53" s="65">
        <v>0.3</v>
      </c>
    </row>
    <row r="54" spans="1:4" s="48" customFormat="1" ht="17.25" customHeight="1" x14ac:dyDescent="0.35">
      <c r="A54" s="85"/>
      <c r="B54" s="86" t="s">
        <v>112</v>
      </c>
      <c r="C54" s="102"/>
      <c r="D54" s="181"/>
    </row>
    <row r="55" spans="1:4" s="48" customFormat="1" ht="30" customHeight="1" thickBot="1" x14ac:dyDescent="0.4">
      <c r="A55" s="103"/>
      <c r="B55" s="104" t="s">
        <v>113</v>
      </c>
      <c r="C55" s="77">
        <v>0.4</v>
      </c>
      <c r="D55" s="77">
        <v>0.47</v>
      </c>
    </row>
    <row r="56" spans="1:4" s="48" customFormat="1" ht="30" customHeight="1" thickTop="1" x14ac:dyDescent="0.35">
      <c r="A56" s="115" t="s">
        <v>115</v>
      </c>
      <c r="B56" s="116"/>
      <c r="C56" s="296"/>
      <c r="D56" s="299"/>
    </row>
    <row r="57" spans="1:4" s="48" customFormat="1" ht="30" customHeight="1" x14ac:dyDescent="0.35">
      <c r="A57" s="69">
        <v>5.0999999999999996</v>
      </c>
      <c r="B57" s="62" t="s">
        <v>116</v>
      </c>
      <c r="C57" s="65">
        <v>0.27</v>
      </c>
      <c r="D57" s="65">
        <v>0.28000000000000003</v>
      </c>
    </row>
    <row r="58" spans="1:4" s="48" customFormat="1" ht="30" customHeight="1" x14ac:dyDescent="0.35">
      <c r="A58" s="69">
        <v>5.2</v>
      </c>
      <c r="B58" s="62" t="s">
        <v>117</v>
      </c>
      <c r="C58" s="65">
        <v>0.22</v>
      </c>
      <c r="D58" s="65">
        <v>0.23</v>
      </c>
    </row>
    <row r="59" spans="1:4" s="48" customFormat="1" ht="30" customHeight="1" thickBot="1" x14ac:dyDescent="0.4">
      <c r="A59" s="69">
        <v>5.3</v>
      </c>
      <c r="B59" s="62" t="s">
        <v>118</v>
      </c>
      <c r="C59" s="65">
        <v>0.64</v>
      </c>
      <c r="D59" s="65">
        <v>0.52</v>
      </c>
    </row>
    <row r="60" spans="1:4" s="48" customFormat="1" ht="30" customHeight="1" thickTop="1" x14ac:dyDescent="0.35">
      <c r="A60" s="56" t="s">
        <v>120</v>
      </c>
      <c r="B60" s="78"/>
      <c r="C60" s="296"/>
      <c r="D60" s="297"/>
    </row>
    <row r="61" spans="1:4" s="48" customFormat="1" ht="30" customHeight="1" x14ac:dyDescent="0.35">
      <c r="A61" s="69">
        <v>6.1</v>
      </c>
      <c r="B61" s="62" t="s">
        <v>121</v>
      </c>
      <c r="C61" s="65">
        <v>0.46</v>
      </c>
      <c r="D61" s="65">
        <v>0.62</v>
      </c>
    </row>
    <row r="62" spans="1:4" s="48" customFormat="1" ht="30" customHeight="1" x14ac:dyDescent="0.35">
      <c r="A62" s="69">
        <v>6.2</v>
      </c>
      <c r="B62" s="62" t="s">
        <v>122</v>
      </c>
      <c r="C62" s="65">
        <v>0.56000000000000005</v>
      </c>
      <c r="D62" s="65">
        <v>0.74</v>
      </c>
    </row>
    <row r="63" spans="1:4" s="48" customFormat="1" ht="30" customHeight="1" x14ac:dyDescent="0.35">
      <c r="A63" s="69">
        <v>6.3</v>
      </c>
      <c r="B63" s="62" t="s">
        <v>123</v>
      </c>
      <c r="C63" s="65">
        <v>0.38</v>
      </c>
      <c r="D63" s="65">
        <v>0.45</v>
      </c>
    </row>
    <row r="64" spans="1:4" s="48" customFormat="1" ht="30" customHeight="1" x14ac:dyDescent="0.35">
      <c r="A64" s="69">
        <v>6.5</v>
      </c>
      <c r="B64" s="110" t="s">
        <v>127</v>
      </c>
      <c r="C64" s="65">
        <v>0.42</v>
      </c>
      <c r="D64" s="65">
        <v>0.4</v>
      </c>
    </row>
    <row r="65" spans="1:4" s="48" customFormat="1" ht="30" customHeight="1" x14ac:dyDescent="0.35">
      <c r="A65" s="69">
        <v>6.6</v>
      </c>
      <c r="B65" s="62" t="s">
        <v>346</v>
      </c>
      <c r="C65" s="65">
        <v>0.27</v>
      </c>
      <c r="D65" s="65">
        <v>0.23</v>
      </c>
    </row>
    <row r="66" spans="1:4" s="48" customFormat="1" ht="17.25" customHeight="1" x14ac:dyDescent="0.35">
      <c r="A66" s="61">
        <v>6.7</v>
      </c>
      <c r="B66" s="86" t="s">
        <v>131</v>
      </c>
      <c r="C66" s="87"/>
      <c r="D66" s="88"/>
    </row>
    <row r="67" spans="1:4" s="48" customFormat="1" ht="30" customHeight="1" thickBot="1" x14ac:dyDescent="0.4">
      <c r="A67" s="103"/>
      <c r="B67" s="104" t="s">
        <v>347</v>
      </c>
      <c r="C67" s="65">
        <v>0.24</v>
      </c>
      <c r="D67" s="65">
        <v>0.45</v>
      </c>
    </row>
    <row r="68" spans="1:4" s="48" customFormat="1" ht="30" customHeight="1" thickTop="1" x14ac:dyDescent="0.35">
      <c r="A68" s="280" t="s">
        <v>133</v>
      </c>
      <c r="B68" s="78"/>
      <c r="C68" s="296"/>
      <c r="D68" s="297"/>
    </row>
    <row r="69" spans="1:4" s="48" customFormat="1" ht="30" customHeight="1" x14ac:dyDescent="0.35">
      <c r="A69" s="68">
        <v>7.2</v>
      </c>
      <c r="B69" s="62" t="s">
        <v>135</v>
      </c>
      <c r="C69" s="65">
        <v>0.49</v>
      </c>
      <c r="D69" s="65">
        <v>0.55000000000000004</v>
      </c>
    </row>
    <row r="70" spans="1:4" s="48" customFormat="1" ht="17.25" customHeight="1" x14ac:dyDescent="0.35">
      <c r="A70" s="69"/>
      <c r="B70" s="86" t="s">
        <v>137</v>
      </c>
      <c r="C70" s="102"/>
      <c r="D70" s="181"/>
    </row>
    <row r="71" spans="1:4" s="48" customFormat="1" ht="30" customHeight="1" x14ac:dyDescent="0.35">
      <c r="A71" s="69">
        <v>7.4</v>
      </c>
      <c r="B71" s="97" t="s">
        <v>348</v>
      </c>
      <c r="C71" s="65">
        <v>0.78</v>
      </c>
      <c r="D71" s="65">
        <v>0.76</v>
      </c>
    </row>
    <row r="72" spans="1:4" s="48" customFormat="1" ht="30" customHeight="1" thickBot="1" x14ac:dyDescent="0.4">
      <c r="A72" s="69">
        <v>7.5</v>
      </c>
      <c r="B72" s="97" t="s">
        <v>139</v>
      </c>
      <c r="C72" s="65">
        <v>0.67</v>
      </c>
      <c r="D72" s="65">
        <v>0.74</v>
      </c>
    </row>
    <row r="73" spans="1:4" s="48" customFormat="1" ht="30" customHeight="1" thickTop="1" x14ac:dyDescent="0.35">
      <c r="A73" s="56" t="s">
        <v>140</v>
      </c>
      <c r="B73" s="78"/>
      <c r="C73" s="296"/>
      <c r="D73" s="297"/>
    </row>
    <row r="74" spans="1:4" s="48" customFormat="1" ht="30" customHeight="1" x14ac:dyDescent="0.35">
      <c r="A74" s="69">
        <v>8.3000000000000007</v>
      </c>
      <c r="B74" s="62" t="s">
        <v>309</v>
      </c>
      <c r="C74" s="65">
        <v>0.59</v>
      </c>
      <c r="D74" s="65">
        <v>0.64</v>
      </c>
    </row>
    <row r="75" spans="1:4" s="48" customFormat="1" ht="30" customHeight="1" x14ac:dyDescent="0.35">
      <c r="A75" s="69">
        <v>8.5</v>
      </c>
      <c r="B75" s="62" t="s">
        <v>310</v>
      </c>
      <c r="C75" s="65">
        <v>0.3</v>
      </c>
      <c r="D75" s="65">
        <v>0.35</v>
      </c>
    </row>
    <row r="76" spans="1:4" s="48" customFormat="1" ht="30" customHeight="1" thickBot="1" x14ac:dyDescent="0.4">
      <c r="A76" s="69">
        <v>8.6999999999999993</v>
      </c>
      <c r="B76" s="62" t="s">
        <v>349</v>
      </c>
      <c r="C76" s="65">
        <v>0.97</v>
      </c>
      <c r="D76" s="65">
        <v>0.93</v>
      </c>
    </row>
    <row r="77" spans="1:4" s="48" customFormat="1" ht="30" customHeight="1" thickTop="1" x14ac:dyDescent="0.35">
      <c r="A77" s="56" t="s">
        <v>153</v>
      </c>
      <c r="B77" s="78"/>
      <c r="C77" s="296"/>
      <c r="D77" s="297"/>
    </row>
    <row r="78" spans="1:4" s="48" customFormat="1" ht="30" customHeight="1" x14ac:dyDescent="0.35">
      <c r="A78" s="61">
        <v>9.1999999999999993</v>
      </c>
      <c r="B78" s="62" t="s">
        <v>350</v>
      </c>
      <c r="C78" s="65">
        <v>0.57999999999999996</v>
      </c>
      <c r="D78" s="65">
        <v>0.48</v>
      </c>
    </row>
    <row r="79" spans="1:4" s="48" customFormat="1" ht="30" customHeight="1" x14ac:dyDescent="0.35">
      <c r="A79" s="85"/>
      <c r="B79" s="62" t="s">
        <v>351</v>
      </c>
      <c r="C79" s="65">
        <v>0.03</v>
      </c>
      <c r="D79" s="65">
        <v>0.02</v>
      </c>
    </row>
    <row r="80" spans="1:4" s="48" customFormat="1" ht="30" customHeight="1" x14ac:dyDescent="0.35">
      <c r="A80" s="85"/>
      <c r="B80" s="62" t="s">
        <v>159</v>
      </c>
      <c r="C80" s="65">
        <v>0.68</v>
      </c>
      <c r="D80" s="65">
        <v>0.61</v>
      </c>
    </row>
    <row r="81" spans="1:235" s="48" customFormat="1" ht="30" customHeight="1" x14ac:dyDescent="0.35">
      <c r="A81" s="141"/>
      <c r="B81" s="62" t="s">
        <v>160</v>
      </c>
      <c r="C81" s="65">
        <v>0.03</v>
      </c>
      <c r="D81" s="65">
        <v>0.01</v>
      </c>
    </row>
    <row r="82" spans="1:235" s="48" customFormat="1" ht="30" customHeight="1" x14ac:dyDescent="0.35">
      <c r="A82" s="61">
        <v>9.3000000000000007</v>
      </c>
      <c r="B82" s="62" t="s">
        <v>352</v>
      </c>
      <c r="C82" s="102"/>
      <c r="D82" s="299"/>
      <c r="E82" s="281"/>
      <c r="F82" s="173"/>
    </row>
    <row r="83" spans="1:235" s="48" customFormat="1" ht="30" customHeight="1" x14ac:dyDescent="0.35">
      <c r="A83" s="66"/>
      <c r="B83" s="97" t="s">
        <v>171</v>
      </c>
      <c r="C83" s="65">
        <v>0.18</v>
      </c>
      <c r="D83" s="65">
        <v>0.25</v>
      </c>
      <c r="E83" s="282"/>
      <c r="F83" s="173"/>
    </row>
    <row r="84" spans="1:235" s="48" customFormat="1" ht="30" customHeight="1" x14ac:dyDescent="0.35">
      <c r="A84" s="68"/>
      <c r="B84" s="97" t="s">
        <v>172</v>
      </c>
      <c r="C84" s="65">
        <v>0.06</v>
      </c>
      <c r="D84" s="65">
        <v>0.04</v>
      </c>
      <c r="E84" s="282"/>
      <c r="F84" s="173"/>
    </row>
    <row r="85" spans="1:235" s="48" customFormat="1" ht="30" customHeight="1" thickBot="1" x14ac:dyDescent="0.4">
      <c r="A85" s="68">
        <v>9.6</v>
      </c>
      <c r="B85" s="62" t="s">
        <v>176</v>
      </c>
      <c r="C85" s="65">
        <v>0.44</v>
      </c>
      <c r="D85" s="65">
        <v>0.54</v>
      </c>
    </row>
    <row r="86" spans="1:235" s="48" customFormat="1" ht="30" customHeight="1" thickTop="1" x14ac:dyDescent="0.35">
      <c r="A86" s="56" t="s">
        <v>177</v>
      </c>
      <c r="B86" s="78"/>
      <c r="C86" s="296"/>
      <c r="D86" s="297"/>
    </row>
    <row r="87" spans="1:235" s="48" customFormat="1" ht="30" customHeight="1" x14ac:dyDescent="0.35">
      <c r="A87" s="69">
        <v>10.1</v>
      </c>
      <c r="B87" s="62" t="s">
        <v>178</v>
      </c>
      <c r="C87" s="65">
        <v>0.77</v>
      </c>
      <c r="D87" s="65">
        <v>0.54</v>
      </c>
    </row>
    <row r="88" spans="1:235" s="48" customFormat="1" ht="17.25" customHeight="1" x14ac:dyDescent="0.35">
      <c r="A88" s="69"/>
      <c r="B88" s="86" t="s">
        <v>179</v>
      </c>
      <c r="C88" s="102"/>
      <c r="D88" s="181"/>
    </row>
    <row r="89" spans="1:235" s="48" customFormat="1" ht="30" customHeight="1" x14ac:dyDescent="0.35">
      <c r="A89" s="61">
        <v>10.199999999999999</v>
      </c>
      <c r="B89" s="112" t="s">
        <v>180</v>
      </c>
      <c r="C89" s="65">
        <v>0.5</v>
      </c>
      <c r="D89" s="65">
        <v>0.51</v>
      </c>
    </row>
    <row r="90" spans="1:235" s="48" customFormat="1" ht="30" customHeight="1" x14ac:dyDescent="0.35">
      <c r="A90" s="69">
        <v>10.3</v>
      </c>
      <c r="B90" s="62" t="s">
        <v>182</v>
      </c>
      <c r="C90" s="65">
        <v>0.56999999999999995</v>
      </c>
      <c r="D90" s="65">
        <v>0.39</v>
      </c>
    </row>
    <row r="91" spans="1:235" s="48" customFormat="1" ht="17.25" customHeight="1" x14ac:dyDescent="0.35">
      <c r="A91" s="69"/>
      <c r="B91" s="86" t="s">
        <v>183</v>
      </c>
      <c r="C91" s="102"/>
      <c r="D91" s="181"/>
    </row>
    <row r="92" spans="1:235" s="72" customFormat="1" ht="30" customHeight="1" x14ac:dyDescent="0.35">
      <c r="A92" s="61">
        <v>10.4</v>
      </c>
      <c r="B92" s="112" t="s">
        <v>180</v>
      </c>
      <c r="C92" s="65">
        <v>0.26</v>
      </c>
      <c r="D92" s="65">
        <v>0.28999999999999998</v>
      </c>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c r="BB92" s="71"/>
      <c r="BC92" s="71"/>
      <c r="BD92" s="71"/>
      <c r="BE92" s="71"/>
      <c r="BF92" s="71"/>
      <c r="BG92" s="71"/>
      <c r="BH92" s="71"/>
      <c r="BI92" s="71"/>
      <c r="BJ92" s="71"/>
      <c r="BK92" s="71"/>
      <c r="BL92" s="71"/>
      <c r="BM92" s="71"/>
      <c r="BN92" s="71"/>
      <c r="BO92" s="71"/>
      <c r="BP92" s="71"/>
      <c r="BQ92" s="71"/>
      <c r="BR92" s="71"/>
      <c r="BS92" s="71"/>
      <c r="BT92" s="71"/>
      <c r="BU92" s="71"/>
      <c r="BV92" s="71"/>
      <c r="BW92" s="71"/>
      <c r="BX92" s="71"/>
      <c r="BY92" s="71"/>
      <c r="BZ92" s="71"/>
      <c r="CA92" s="71"/>
      <c r="CB92" s="71"/>
      <c r="CC92" s="71"/>
      <c r="CD92" s="71"/>
      <c r="CE92" s="71"/>
      <c r="CF92" s="71"/>
      <c r="CG92" s="71"/>
      <c r="CH92" s="71"/>
      <c r="CI92" s="71"/>
      <c r="CJ92" s="71"/>
      <c r="CK92" s="71"/>
      <c r="CL92" s="71"/>
      <c r="CM92" s="71"/>
      <c r="CN92" s="71"/>
      <c r="CO92" s="71"/>
      <c r="CP92" s="71"/>
      <c r="CQ92" s="71"/>
      <c r="CR92" s="71"/>
      <c r="CS92" s="71"/>
      <c r="CT92" s="71"/>
      <c r="CU92" s="71"/>
      <c r="CV92" s="71"/>
      <c r="CW92" s="71"/>
      <c r="CX92" s="71"/>
      <c r="CY92" s="71"/>
      <c r="CZ92" s="71"/>
      <c r="DA92" s="71"/>
      <c r="DB92" s="71"/>
      <c r="DC92" s="71"/>
      <c r="DD92" s="71"/>
      <c r="DE92" s="71"/>
      <c r="DF92" s="71"/>
      <c r="DG92" s="71"/>
      <c r="DH92" s="71"/>
      <c r="DI92" s="71"/>
      <c r="DJ92" s="71"/>
      <c r="DK92" s="71"/>
      <c r="DL92" s="71"/>
      <c r="DM92" s="71"/>
      <c r="DN92" s="71"/>
      <c r="DO92" s="71"/>
      <c r="DP92" s="71"/>
      <c r="DQ92" s="71"/>
      <c r="DR92" s="71"/>
      <c r="DS92" s="71"/>
      <c r="DT92" s="71"/>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71"/>
      <c r="EU92" s="71"/>
      <c r="EV92" s="71"/>
      <c r="EW92" s="71"/>
      <c r="EX92" s="71"/>
      <c r="EY92" s="71"/>
      <c r="EZ92" s="71"/>
      <c r="FA92" s="71"/>
      <c r="FB92" s="71"/>
      <c r="FC92" s="71"/>
      <c r="FD92" s="71"/>
      <c r="FE92" s="71"/>
      <c r="FF92" s="71"/>
      <c r="FG92" s="71"/>
      <c r="FH92" s="71"/>
      <c r="FI92" s="71"/>
      <c r="FJ92" s="71"/>
      <c r="FK92" s="71"/>
      <c r="FL92" s="71"/>
      <c r="FM92" s="71"/>
      <c r="FN92" s="71"/>
      <c r="FO92" s="71"/>
      <c r="FP92" s="71"/>
      <c r="FQ92" s="71"/>
      <c r="FR92" s="71"/>
      <c r="FS92" s="71"/>
      <c r="FT92" s="71"/>
      <c r="FU92" s="71"/>
      <c r="FV92" s="71"/>
      <c r="FW92" s="71"/>
      <c r="FX92" s="71"/>
      <c r="FY92" s="71"/>
      <c r="FZ92" s="71"/>
      <c r="GA92" s="71"/>
      <c r="GB92" s="71"/>
      <c r="GC92" s="71"/>
      <c r="GD92" s="71"/>
      <c r="GE92" s="71"/>
      <c r="GF92" s="71"/>
      <c r="GG92" s="71"/>
      <c r="GH92" s="71"/>
      <c r="GI92" s="71"/>
      <c r="GJ92" s="71"/>
      <c r="GK92" s="71"/>
      <c r="GL92" s="71"/>
      <c r="GM92" s="71"/>
      <c r="GN92" s="71"/>
      <c r="GO92" s="71"/>
      <c r="GP92" s="71"/>
      <c r="GQ92" s="71"/>
      <c r="GR92" s="71"/>
      <c r="GS92" s="71"/>
      <c r="GT92" s="71"/>
      <c r="GU92" s="71"/>
      <c r="GV92" s="71"/>
      <c r="GW92" s="71"/>
      <c r="GX92" s="71"/>
      <c r="GY92" s="71"/>
      <c r="GZ92" s="71"/>
      <c r="HA92" s="71"/>
      <c r="HB92" s="71"/>
      <c r="HC92" s="71"/>
      <c r="HD92" s="71"/>
      <c r="HE92" s="71"/>
      <c r="HF92" s="71"/>
      <c r="HG92" s="71"/>
      <c r="HH92" s="71"/>
      <c r="HI92" s="71"/>
      <c r="HJ92" s="71"/>
      <c r="HK92" s="71"/>
      <c r="HL92" s="71"/>
      <c r="HM92" s="71"/>
      <c r="HN92" s="71"/>
      <c r="HO92" s="71"/>
      <c r="HP92" s="71"/>
      <c r="HQ92" s="71"/>
      <c r="HR92" s="71"/>
      <c r="HS92" s="71"/>
      <c r="HT92" s="71"/>
      <c r="HU92" s="71"/>
      <c r="HV92" s="71"/>
      <c r="HW92" s="71"/>
      <c r="HX92" s="71"/>
      <c r="HY92" s="71"/>
      <c r="HZ92" s="71"/>
      <c r="IA92" s="71"/>
    </row>
    <row r="93" spans="1:235" s="48" customFormat="1" ht="30" customHeight="1" thickBot="1" x14ac:dyDescent="0.4">
      <c r="A93" s="75">
        <v>10.5</v>
      </c>
      <c r="B93" s="283" t="s">
        <v>184</v>
      </c>
      <c r="C93" s="65">
        <v>0.45</v>
      </c>
      <c r="D93" s="65">
        <v>0.49</v>
      </c>
    </row>
    <row r="94" spans="1:235" s="48" customFormat="1" ht="30" customHeight="1" thickTop="1" x14ac:dyDescent="0.35">
      <c r="A94" s="56" t="s">
        <v>194</v>
      </c>
      <c r="B94" s="78"/>
      <c r="C94" s="296"/>
      <c r="D94" s="297"/>
    </row>
    <row r="95" spans="1:235" s="48" customFormat="1" ht="30" customHeight="1" x14ac:dyDescent="0.35">
      <c r="A95" s="61">
        <v>11.1</v>
      </c>
      <c r="B95" s="62" t="s">
        <v>316</v>
      </c>
      <c r="C95" s="102"/>
      <c r="D95" s="299"/>
    </row>
    <row r="96" spans="1:235" s="72" customFormat="1" ht="30" customHeight="1" x14ac:dyDescent="0.35">
      <c r="A96" s="100"/>
      <c r="B96" s="97" t="s">
        <v>196</v>
      </c>
      <c r="C96" s="65">
        <v>0.55000000000000004</v>
      </c>
      <c r="D96" s="65">
        <v>0.67</v>
      </c>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1"/>
      <c r="BY96" s="71"/>
      <c r="BZ96" s="71"/>
      <c r="CA96" s="71"/>
      <c r="CB96" s="71"/>
      <c r="CC96" s="71"/>
      <c r="CD96" s="71"/>
      <c r="CE96" s="71"/>
      <c r="CF96" s="71"/>
      <c r="CG96" s="71"/>
      <c r="CH96" s="71"/>
      <c r="CI96" s="71"/>
      <c r="CJ96" s="71"/>
      <c r="CK96" s="71"/>
      <c r="CL96" s="71"/>
      <c r="CM96" s="71"/>
      <c r="CN96" s="71"/>
      <c r="CO96" s="71"/>
      <c r="CP96" s="71"/>
      <c r="CQ96" s="71"/>
      <c r="CR96" s="71"/>
      <c r="CS96" s="71"/>
      <c r="CT96" s="71"/>
      <c r="CU96" s="71"/>
      <c r="CV96" s="71"/>
      <c r="CW96" s="71"/>
      <c r="CX96" s="71"/>
      <c r="CY96" s="71"/>
      <c r="CZ96" s="71"/>
      <c r="DA96" s="71"/>
      <c r="DB96" s="71"/>
      <c r="DC96" s="71"/>
      <c r="DD96" s="71"/>
      <c r="DE96" s="71"/>
      <c r="DF96" s="71"/>
      <c r="DG96" s="71"/>
      <c r="DH96" s="71"/>
      <c r="DI96" s="71"/>
      <c r="DJ96" s="71"/>
      <c r="DK96" s="71"/>
      <c r="DL96" s="71"/>
      <c r="DM96" s="71"/>
      <c r="DN96" s="71"/>
      <c r="DO96" s="71"/>
      <c r="DP96" s="71"/>
      <c r="DQ96" s="71"/>
      <c r="DR96" s="71"/>
      <c r="DS96" s="71"/>
      <c r="DT96" s="71"/>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71"/>
      <c r="EU96" s="71"/>
      <c r="EV96" s="71"/>
      <c r="EW96" s="71"/>
      <c r="EX96" s="71"/>
      <c r="EY96" s="71"/>
      <c r="EZ96" s="71"/>
      <c r="FA96" s="71"/>
      <c r="FB96" s="71"/>
      <c r="FC96" s="71"/>
      <c r="FD96" s="71"/>
      <c r="FE96" s="71"/>
      <c r="FF96" s="71"/>
      <c r="FG96" s="71"/>
      <c r="FH96" s="71"/>
      <c r="FI96" s="71"/>
      <c r="FJ96" s="71"/>
      <c r="FK96" s="71"/>
      <c r="FL96" s="71"/>
      <c r="FM96" s="71"/>
      <c r="FN96" s="71"/>
      <c r="FO96" s="71"/>
      <c r="FP96" s="71"/>
      <c r="FQ96" s="71"/>
      <c r="FR96" s="71"/>
      <c r="FS96" s="71"/>
      <c r="FT96" s="71"/>
      <c r="FU96" s="71"/>
      <c r="FV96" s="71"/>
      <c r="FW96" s="71"/>
      <c r="FX96" s="71"/>
      <c r="FY96" s="71"/>
      <c r="FZ96" s="71"/>
      <c r="GA96" s="71"/>
      <c r="GB96" s="71"/>
      <c r="GC96" s="71"/>
      <c r="GD96" s="71"/>
      <c r="GE96" s="71"/>
      <c r="GF96" s="71"/>
      <c r="GG96" s="71"/>
      <c r="GH96" s="71"/>
      <c r="GI96" s="71"/>
      <c r="GJ96" s="71"/>
      <c r="GK96" s="71"/>
      <c r="GL96" s="71"/>
      <c r="GM96" s="71"/>
      <c r="GN96" s="71"/>
      <c r="GO96" s="71"/>
      <c r="GP96" s="71"/>
      <c r="GQ96" s="71"/>
      <c r="GR96" s="71"/>
      <c r="GS96" s="71"/>
      <c r="GT96" s="71"/>
      <c r="GU96" s="71"/>
      <c r="GV96" s="71"/>
      <c r="GW96" s="71"/>
      <c r="GX96" s="71"/>
      <c r="GY96" s="71"/>
      <c r="GZ96" s="71"/>
      <c r="HA96" s="71"/>
      <c r="HB96" s="71"/>
      <c r="HC96" s="71"/>
      <c r="HD96" s="71"/>
      <c r="HE96" s="71"/>
      <c r="HF96" s="71"/>
      <c r="HG96" s="71"/>
      <c r="HH96" s="71"/>
      <c r="HI96" s="71"/>
      <c r="HJ96" s="71"/>
      <c r="HK96" s="71"/>
      <c r="HL96" s="71"/>
      <c r="HM96" s="71"/>
      <c r="HN96" s="71"/>
      <c r="HO96" s="71"/>
      <c r="HP96" s="71"/>
      <c r="HQ96" s="71"/>
      <c r="HR96" s="71"/>
      <c r="HS96" s="71"/>
      <c r="HT96" s="71"/>
      <c r="HU96" s="71"/>
      <c r="HV96" s="71"/>
      <c r="HW96" s="71"/>
      <c r="HX96" s="71"/>
      <c r="HY96" s="71"/>
      <c r="HZ96" s="71"/>
      <c r="IA96" s="71"/>
    </row>
    <row r="97" spans="1:235" s="48" customFormat="1" ht="30" customHeight="1" x14ac:dyDescent="0.35">
      <c r="A97" s="100"/>
      <c r="B97" s="112" t="s">
        <v>197</v>
      </c>
      <c r="C97" s="65">
        <v>0.5</v>
      </c>
      <c r="D97" s="65">
        <v>0.56000000000000005</v>
      </c>
    </row>
    <row r="98" spans="1:235" s="48" customFormat="1" ht="30" customHeight="1" x14ac:dyDescent="0.35">
      <c r="A98" s="100"/>
      <c r="B98" s="112" t="s">
        <v>198</v>
      </c>
      <c r="C98" s="65">
        <v>0.46</v>
      </c>
      <c r="D98" s="65">
        <v>0.51</v>
      </c>
    </row>
    <row r="99" spans="1:235" s="48" customFormat="1" ht="30" customHeight="1" x14ac:dyDescent="0.35">
      <c r="A99" s="61">
        <v>11.2</v>
      </c>
      <c r="B99" s="180" t="s">
        <v>353</v>
      </c>
      <c r="C99" s="102"/>
      <c r="D99" s="299"/>
    </row>
    <row r="100" spans="1:235" s="48" customFormat="1" ht="30" customHeight="1" x14ac:dyDescent="0.35">
      <c r="A100" s="100"/>
      <c r="B100" s="128" t="s">
        <v>200</v>
      </c>
      <c r="C100" s="65">
        <v>0.3</v>
      </c>
      <c r="D100" s="65">
        <v>0.28999999999999998</v>
      </c>
    </row>
    <row r="101" spans="1:235" s="48" customFormat="1" ht="30" customHeight="1" x14ac:dyDescent="0.35">
      <c r="A101" s="100"/>
      <c r="B101" s="128" t="s">
        <v>201</v>
      </c>
      <c r="C101" s="65">
        <v>0.47</v>
      </c>
      <c r="D101" s="65">
        <v>0.52</v>
      </c>
    </row>
    <row r="102" spans="1:235" s="48" customFormat="1" ht="30" customHeight="1" x14ac:dyDescent="0.35">
      <c r="A102" s="100"/>
      <c r="B102" s="128" t="s">
        <v>202</v>
      </c>
      <c r="C102" s="65">
        <v>0.17</v>
      </c>
      <c r="D102" s="65">
        <v>0.08</v>
      </c>
    </row>
    <row r="103" spans="1:235" s="48" customFormat="1" ht="30" customHeight="1" x14ac:dyDescent="0.35">
      <c r="A103" s="100"/>
      <c r="B103" s="128" t="s">
        <v>203</v>
      </c>
      <c r="C103" s="65">
        <v>0.31</v>
      </c>
      <c r="D103" s="65">
        <v>0.39</v>
      </c>
    </row>
    <row r="104" spans="1:235" s="71" customFormat="1" ht="30" customHeight="1" x14ac:dyDescent="0.35">
      <c r="A104" s="100"/>
      <c r="B104" s="128" t="s">
        <v>204</v>
      </c>
      <c r="C104" s="65">
        <v>0.28999999999999998</v>
      </c>
      <c r="D104" s="65">
        <v>0.23</v>
      </c>
    </row>
    <row r="105" spans="1:235" s="48" customFormat="1" ht="30" customHeight="1" x14ac:dyDescent="0.35">
      <c r="A105" s="106"/>
      <c r="B105" s="128" t="s">
        <v>205</v>
      </c>
      <c r="C105" s="65">
        <v>0.44</v>
      </c>
      <c r="D105" s="65">
        <v>0.38</v>
      </c>
    </row>
    <row r="106" spans="1:235" s="48" customFormat="1" ht="30" customHeight="1" x14ac:dyDescent="0.35">
      <c r="A106" s="69">
        <v>11.4</v>
      </c>
      <c r="B106" s="62" t="s">
        <v>207</v>
      </c>
      <c r="C106" s="65">
        <v>0.27</v>
      </c>
      <c r="D106" s="65">
        <v>0.45</v>
      </c>
    </row>
    <row r="107" spans="1:235" s="48" customFormat="1" ht="33.5" thickBot="1" x14ac:dyDescent="0.4">
      <c r="A107" s="75">
        <v>11.6</v>
      </c>
      <c r="B107" s="284" t="s">
        <v>210</v>
      </c>
      <c r="C107" s="77">
        <v>0.3</v>
      </c>
      <c r="D107" s="77">
        <v>0.41</v>
      </c>
    </row>
    <row r="108" spans="1:235" s="48" customFormat="1" ht="30" customHeight="1" thickTop="1" x14ac:dyDescent="0.35">
      <c r="A108" s="115" t="s">
        <v>211</v>
      </c>
      <c r="B108" s="116"/>
      <c r="C108" s="296"/>
      <c r="D108" s="299"/>
    </row>
    <row r="109" spans="1:235" s="72" customFormat="1" ht="33" x14ac:dyDescent="0.35">
      <c r="A109" s="61">
        <v>12.1</v>
      </c>
      <c r="B109" s="62" t="s">
        <v>306</v>
      </c>
      <c r="C109" s="65">
        <v>0.7</v>
      </c>
      <c r="D109" s="65">
        <v>0.46</v>
      </c>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c r="BB109" s="71"/>
      <c r="BC109" s="71"/>
      <c r="BD109" s="71"/>
      <c r="BE109" s="71"/>
      <c r="BF109" s="71"/>
      <c r="BG109" s="71"/>
      <c r="BH109" s="71"/>
      <c r="BI109" s="71"/>
      <c r="BJ109" s="71"/>
      <c r="BK109" s="71"/>
      <c r="BL109" s="71"/>
      <c r="BM109" s="71"/>
      <c r="BN109" s="71"/>
      <c r="BO109" s="71"/>
      <c r="BP109" s="71"/>
      <c r="BQ109" s="71"/>
      <c r="BR109" s="71"/>
      <c r="BS109" s="71"/>
      <c r="BT109" s="71"/>
      <c r="BU109" s="71"/>
      <c r="BV109" s="71"/>
      <c r="BW109" s="71"/>
      <c r="BX109" s="71"/>
      <c r="BY109" s="71"/>
      <c r="BZ109" s="71"/>
      <c r="CA109" s="71"/>
      <c r="CB109" s="71"/>
      <c r="CC109" s="71"/>
      <c r="CD109" s="71"/>
      <c r="CE109" s="71"/>
      <c r="CF109" s="71"/>
      <c r="CG109" s="71"/>
      <c r="CH109" s="71"/>
      <c r="CI109" s="71"/>
      <c r="CJ109" s="71"/>
      <c r="CK109" s="71"/>
      <c r="CL109" s="71"/>
      <c r="CM109" s="71"/>
      <c r="CN109" s="71"/>
      <c r="CO109" s="71"/>
      <c r="CP109" s="71"/>
      <c r="CQ109" s="71"/>
      <c r="CR109" s="71"/>
      <c r="CS109" s="71"/>
      <c r="CT109" s="71"/>
      <c r="CU109" s="71"/>
      <c r="CV109" s="71"/>
      <c r="CW109" s="71"/>
      <c r="CX109" s="71"/>
      <c r="CY109" s="71"/>
      <c r="CZ109" s="71"/>
      <c r="DA109" s="71"/>
      <c r="DB109" s="71"/>
      <c r="DC109" s="71"/>
      <c r="DD109" s="71"/>
      <c r="DE109" s="71"/>
      <c r="DF109" s="71"/>
      <c r="DG109" s="71"/>
      <c r="DH109" s="71"/>
      <c r="DI109" s="71"/>
      <c r="DJ109" s="71"/>
      <c r="DK109" s="71"/>
      <c r="DL109" s="71"/>
      <c r="DM109" s="71"/>
      <c r="DN109" s="71"/>
      <c r="DO109" s="71"/>
      <c r="DP109" s="71"/>
      <c r="DQ109" s="71"/>
      <c r="DR109" s="71"/>
      <c r="DS109" s="71"/>
      <c r="DT109" s="71"/>
      <c r="DU109" s="71"/>
      <c r="DV109" s="71"/>
      <c r="DW109" s="71"/>
      <c r="DX109" s="71"/>
      <c r="DY109" s="71"/>
      <c r="DZ109" s="71"/>
      <c r="EA109" s="71"/>
      <c r="EB109" s="71"/>
      <c r="EC109" s="71"/>
      <c r="ED109" s="71"/>
      <c r="EE109" s="71"/>
      <c r="EF109" s="71"/>
      <c r="EG109" s="71"/>
      <c r="EH109" s="71"/>
      <c r="EI109" s="71"/>
      <c r="EJ109" s="71"/>
      <c r="EK109" s="71"/>
      <c r="EL109" s="71"/>
      <c r="EM109" s="71"/>
      <c r="EN109" s="71"/>
      <c r="EO109" s="71"/>
      <c r="EP109" s="71"/>
      <c r="EQ109" s="71"/>
      <c r="ER109" s="71"/>
      <c r="ES109" s="71"/>
      <c r="ET109" s="71"/>
      <c r="EU109" s="71"/>
      <c r="EV109" s="71"/>
      <c r="EW109" s="71"/>
      <c r="EX109" s="71"/>
      <c r="EY109" s="71"/>
      <c r="EZ109" s="71"/>
      <c r="FA109" s="71"/>
      <c r="FB109" s="71"/>
      <c r="FC109" s="71"/>
      <c r="FD109" s="71"/>
      <c r="FE109" s="71"/>
      <c r="FF109" s="71"/>
      <c r="FG109" s="71"/>
      <c r="FH109" s="71"/>
      <c r="FI109" s="71"/>
      <c r="FJ109" s="71"/>
      <c r="FK109" s="71"/>
      <c r="FL109" s="71"/>
      <c r="FM109" s="71"/>
      <c r="FN109" s="71"/>
      <c r="FO109" s="71"/>
      <c r="FP109" s="71"/>
      <c r="FQ109" s="71"/>
      <c r="FR109" s="71"/>
      <c r="FS109" s="71"/>
      <c r="FT109" s="71"/>
      <c r="FU109" s="71"/>
      <c r="FV109" s="71"/>
      <c r="FW109" s="71"/>
      <c r="FX109" s="71"/>
      <c r="FY109" s="71"/>
      <c r="FZ109" s="71"/>
      <c r="GA109" s="71"/>
      <c r="GB109" s="71"/>
      <c r="GC109" s="71"/>
      <c r="GD109" s="71"/>
      <c r="GE109" s="71"/>
      <c r="GF109" s="71"/>
      <c r="GG109" s="71"/>
      <c r="GH109" s="71"/>
      <c r="GI109" s="71"/>
      <c r="GJ109" s="71"/>
      <c r="GK109" s="71"/>
      <c r="GL109" s="71"/>
      <c r="GM109" s="71"/>
      <c r="GN109" s="71"/>
      <c r="GO109" s="71"/>
      <c r="GP109" s="71"/>
      <c r="GQ109" s="71"/>
      <c r="GR109" s="71"/>
      <c r="GS109" s="71"/>
      <c r="GT109" s="71"/>
      <c r="GU109" s="71"/>
      <c r="GV109" s="71"/>
      <c r="GW109" s="71"/>
      <c r="GX109" s="71"/>
      <c r="GY109" s="71"/>
      <c r="GZ109" s="71"/>
      <c r="HA109" s="71"/>
      <c r="HB109" s="71"/>
      <c r="HC109" s="71"/>
      <c r="HD109" s="71"/>
      <c r="HE109" s="71"/>
      <c r="HF109" s="71"/>
      <c r="HG109" s="71"/>
      <c r="HH109" s="71"/>
      <c r="HI109" s="71"/>
      <c r="HJ109" s="71"/>
      <c r="HK109" s="71"/>
      <c r="HL109" s="71"/>
      <c r="HM109" s="71"/>
      <c r="HN109" s="71"/>
      <c r="HO109" s="71"/>
      <c r="HP109" s="71"/>
      <c r="HQ109" s="71"/>
      <c r="HR109" s="71"/>
      <c r="HS109" s="71"/>
      <c r="HT109" s="71"/>
      <c r="HU109" s="71"/>
      <c r="HV109" s="71"/>
      <c r="HW109" s="71"/>
      <c r="HX109" s="71"/>
      <c r="HY109" s="71"/>
      <c r="HZ109" s="71"/>
      <c r="IA109" s="71"/>
    </row>
    <row r="110" spans="1:235" s="72" customFormat="1" ht="17.25" customHeight="1" x14ac:dyDescent="0.35">
      <c r="A110" s="69"/>
      <c r="B110" s="86" t="s">
        <v>212</v>
      </c>
      <c r="C110" s="102"/>
      <c r="D110" s="181"/>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c r="BM110" s="71"/>
      <c r="BN110" s="71"/>
      <c r="BO110" s="71"/>
      <c r="BP110" s="71"/>
      <c r="BQ110" s="71"/>
      <c r="BR110" s="71"/>
      <c r="BS110" s="71"/>
      <c r="BT110" s="71"/>
      <c r="BU110" s="71"/>
      <c r="BV110" s="71"/>
      <c r="BW110" s="71"/>
      <c r="BX110" s="71"/>
      <c r="BY110" s="71"/>
      <c r="BZ110" s="71"/>
      <c r="CA110" s="71"/>
      <c r="CB110" s="71"/>
      <c r="CC110" s="71"/>
      <c r="CD110" s="71"/>
      <c r="CE110" s="71"/>
      <c r="CF110" s="71"/>
      <c r="CG110" s="71"/>
      <c r="CH110" s="71"/>
      <c r="CI110" s="71"/>
      <c r="CJ110" s="71"/>
      <c r="CK110" s="71"/>
      <c r="CL110" s="71"/>
      <c r="CM110" s="71"/>
      <c r="CN110" s="71"/>
      <c r="CO110" s="71"/>
      <c r="CP110" s="71"/>
      <c r="CQ110" s="71"/>
      <c r="CR110" s="71"/>
      <c r="CS110" s="71"/>
      <c r="CT110" s="71"/>
      <c r="CU110" s="71"/>
      <c r="CV110" s="71"/>
      <c r="CW110" s="71"/>
      <c r="CX110" s="71"/>
      <c r="CY110" s="71"/>
      <c r="CZ110" s="71"/>
      <c r="DA110" s="71"/>
      <c r="DB110" s="71"/>
      <c r="DC110" s="71"/>
      <c r="DD110" s="71"/>
      <c r="DE110" s="71"/>
      <c r="DF110" s="71"/>
      <c r="DG110" s="71"/>
      <c r="DH110" s="71"/>
      <c r="DI110" s="71"/>
      <c r="DJ110" s="71"/>
      <c r="DK110" s="71"/>
      <c r="DL110" s="71"/>
      <c r="DM110" s="71"/>
      <c r="DN110" s="71"/>
      <c r="DO110" s="71"/>
      <c r="DP110" s="71"/>
      <c r="DQ110" s="71"/>
      <c r="DR110" s="71"/>
      <c r="DS110" s="71"/>
      <c r="DT110" s="71"/>
      <c r="DU110" s="71"/>
      <c r="DV110" s="71"/>
      <c r="DW110" s="71"/>
      <c r="DX110" s="71"/>
      <c r="DY110" s="71"/>
      <c r="DZ110" s="71"/>
      <c r="EA110" s="71"/>
      <c r="EB110" s="71"/>
      <c r="EC110" s="71"/>
      <c r="ED110" s="71"/>
      <c r="EE110" s="71"/>
      <c r="EF110" s="71"/>
      <c r="EG110" s="71"/>
      <c r="EH110" s="71"/>
      <c r="EI110" s="71"/>
      <c r="EJ110" s="71"/>
      <c r="EK110" s="71"/>
      <c r="EL110" s="71"/>
      <c r="EM110" s="71"/>
      <c r="EN110" s="71"/>
      <c r="EO110" s="71"/>
      <c r="EP110" s="71"/>
      <c r="EQ110" s="71"/>
      <c r="ER110" s="71"/>
      <c r="ES110" s="71"/>
      <c r="ET110" s="71"/>
      <c r="EU110" s="71"/>
      <c r="EV110" s="71"/>
      <c r="EW110" s="71"/>
      <c r="EX110" s="71"/>
      <c r="EY110" s="71"/>
      <c r="EZ110" s="71"/>
      <c r="FA110" s="71"/>
      <c r="FB110" s="71"/>
      <c r="FC110" s="71"/>
      <c r="FD110" s="71"/>
      <c r="FE110" s="71"/>
      <c r="FF110" s="71"/>
      <c r="FG110" s="71"/>
      <c r="FH110" s="71"/>
      <c r="FI110" s="71"/>
      <c r="FJ110" s="71"/>
      <c r="FK110" s="71"/>
      <c r="FL110" s="71"/>
      <c r="FM110" s="71"/>
      <c r="FN110" s="71"/>
      <c r="FO110" s="71"/>
      <c r="FP110" s="71"/>
      <c r="FQ110" s="71"/>
      <c r="FR110" s="71"/>
      <c r="FS110" s="71"/>
      <c r="FT110" s="71"/>
      <c r="FU110" s="71"/>
      <c r="FV110" s="71"/>
      <c r="FW110" s="71"/>
      <c r="FX110" s="71"/>
      <c r="FY110" s="71"/>
      <c r="FZ110" s="71"/>
      <c r="GA110" s="71"/>
      <c r="GB110" s="71"/>
      <c r="GC110" s="71"/>
      <c r="GD110" s="71"/>
      <c r="GE110" s="71"/>
      <c r="GF110" s="71"/>
      <c r="GG110" s="71"/>
      <c r="GH110" s="71"/>
      <c r="GI110" s="71"/>
      <c r="GJ110" s="71"/>
      <c r="GK110" s="71"/>
      <c r="GL110" s="71"/>
      <c r="GM110" s="71"/>
      <c r="GN110" s="71"/>
      <c r="GO110" s="71"/>
      <c r="GP110" s="71"/>
      <c r="GQ110" s="71"/>
      <c r="GR110" s="71"/>
      <c r="GS110" s="71"/>
      <c r="GT110" s="71"/>
      <c r="GU110" s="71"/>
      <c r="GV110" s="71"/>
      <c r="GW110" s="71"/>
      <c r="GX110" s="71"/>
      <c r="GY110" s="71"/>
      <c r="GZ110" s="71"/>
      <c r="HA110" s="71"/>
      <c r="HB110" s="71"/>
      <c r="HC110" s="71"/>
      <c r="HD110" s="71"/>
      <c r="HE110" s="71"/>
      <c r="HF110" s="71"/>
      <c r="HG110" s="71"/>
      <c r="HH110" s="71"/>
      <c r="HI110" s="71"/>
      <c r="HJ110" s="71"/>
      <c r="HK110" s="71"/>
      <c r="HL110" s="71"/>
      <c r="HM110" s="71"/>
      <c r="HN110" s="71"/>
      <c r="HO110" s="71"/>
      <c r="HP110" s="71"/>
      <c r="HQ110" s="71"/>
      <c r="HR110" s="71"/>
      <c r="HS110" s="71"/>
      <c r="HT110" s="71"/>
      <c r="HU110" s="71"/>
      <c r="HV110" s="71"/>
      <c r="HW110" s="71"/>
      <c r="HX110" s="71"/>
      <c r="HY110" s="71"/>
      <c r="HZ110" s="71"/>
      <c r="IA110" s="71"/>
    </row>
    <row r="111" spans="1:235" s="71" customFormat="1" ht="30" customHeight="1" x14ac:dyDescent="0.35">
      <c r="A111" s="69">
        <v>12.2</v>
      </c>
      <c r="B111" s="97" t="s">
        <v>354</v>
      </c>
      <c r="C111" s="65">
        <v>0.24</v>
      </c>
      <c r="D111" s="65">
        <v>0.19</v>
      </c>
    </row>
    <row r="112" spans="1:235" s="72" customFormat="1" ht="30" customHeight="1" x14ac:dyDescent="0.35">
      <c r="A112" s="69">
        <v>12.3</v>
      </c>
      <c r="B112" s="73" t="s">
        <v>50</v>
      </c>
      <c r="C112" s="70">
        <v>0.81</v>
      </c>
      <c r="D112" s="65">
        <v>0.55000000000000004</v>
      </c>
      <c r="E112" s="71"/>
      <c r="F112" s="71"/>
      <c r="G112" s="71"/>
      <c r="H112" s="71"/>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c r="BB112" s="71"/>
      <c r="BC112" s="71"/>
      <c r="BD112" s="71"/>
      <c r="BE112" s="71"/>
      <c r="BF112" s="71"/>
      <c r="BG112" s="71"/>
      <c r="BH112" s="71"/>
      <c r="BI112" s="71"/>
      <c r="BJ112" s="71"/>
      <c r="BK112" s="71"/>
      <c r="BL112" s="71"/>
      <c r="BM112" s="71"/>
      <c r="BN112" s="71"/>
      <c r="BO112" s="71"/>
      <c r="BP112" s="71"/>
      <c r="BQ112" s="71"/>
      <c r="BR112" s="71"/>
      <c r="BS112" s="71"/>
      <c r="BT112" s="71"/>
      <c r="BU112" s="71"/>
      <c r="BV112" s="71"/>
      <c r="BW112" s="71"/>
      <c r="BX112" s="71"/>
      <c r="BY112" s="71"/>
      <c r="BZ112" s="71"/>
      <c r="CA112" s="71"/>
      <c r="CB112" s="71"/>
      <c r="CC112" s="71"/>
      <c r="CD112" s="71"/>
      <c r="CE112" s="71"/>
      <c r="CF112" s="71"/>
      <c r="CG112" s="71"/>
      <c r="CH112" s="71"/>
      <c r="CI112" s="71"/>
      <c r="CJ112" s="71"/>
      <c r="CK112" s="71"/>
      <c r="CL112" s="71"/>
      <c r="CM112" s="71"/>
      <c r="CN112" s="71"/>
      <c r="CO112" s="71"/>
      <c r="CP112" s="71"/>
      <c r="CQ112" s="71"/>
      <c r="CR112" s="71"/>
      <c r="CS112" s="71"/>
      <c r="CT112" s="71"/>
      <c r="CU112" s="71"/>
      <c r="CV112" s="71"/>
      <c r="CW112" s="71"/>
      <c r="CX112" s="71"/>
      <c r="CY112" s="71"/>
      <c r="CZ112" s="71"/>
      <c r="DA112" s="71"/>
      <c r="DB112" s="71"/>
      <c r="DC112" s="71"/>
      <c r="DD112" s="71"/>
      <c r="DE112" s="71"/>
      <c r="DF112" s="71"/>
      <c r="DG112" s="71"/>
      <c r="DH112" s="71"/>
      <c r="DI112" s="71"/>
      <c r="DJ112" s="71"/>
      <c r="DK112" s="71"/>
      <c r="DL112" s="71"/>
      <c r="DM112" s="71"/>
      <c r="DN112" s="71"/>
      <c r="DO112" s="71"/>
      <c r="DP112" s="71"/>
      <c r="DQ112" s="71"/>
      <c r="DR112" s="71"/>
      <c r="DS112" s="71"/>
      <c r="DT112" s="71"/>
      <c r="DU112" s="71"/>
      <c r="DV112" s="71"/>
      <c r="DW112" s="71"/>
      <c r="DX112" s="71"/>
      <c r="DY112" s="71"/>
      <c r="DZ112" s="71"/>
      <c r="EA112" s="71"/>
      <c r="EB112" s="71"/>
      <c r="EC112" s="71"/>
      <c r="ED112" s="71"/>
      <c r="EE112" s="71"/>
      <c r="EF112" s="71"/>
      <c r="EG112" s="71"/>
      <c r="EH112" s="71"/>
      <c r="EI112" s="71"/>
      <c r="EJ112" s="71"/>
      <c r="EK112" s="71"/>
      <c r="EL112" s="71"/>
      <c r="EM112" s="71"/>
      <c r="EN112" s="71"/>
      <c r="EO112" s="71"/>
      <c r="EP112" s="71"/>
      <c r="EQ112" s="71"/>
      <c r="ER112" s="71"/>
      <c r="ES112" s="71"/>
      <c r="ET112" s="71"/>
      <c r="EU112" s="71"/>
      <c r="EV112" s="71"/>
      <c r="EW112" s="71"/>
      <c r="EX112" s="71"/>
      <c r="EY112" s="71"/>
      <c r="EZ112" s="71"/>
      <c r="FA112" s="71"/>
      <c r="FB112" s="71"/>
      <c r="FC112" s="71"/>
      <c r="FD112" s="71"/>
      <c r="FE112" s="71"/>
      <c r="FF112" s="71"/>
      <c r="FG112" s="71"/>
      <c r="FH112" s="71"/>
      <c r="FI112" s="71"/>
      <c r="FJ112" s="71"/>
      <c r="FK112" s="71"/>
      <c r="FL112" s="71"/>
      <c r="FM112" s="71"/>
      <c r="FN112" s="71"/>
      <c r="FO112" s="71"/>
      <c r="FP112" s="71"/>
      <c r="FQ112" s="71"/>
      <c r="FR112" s="71"/>
      <c r="FS112" s="71"/>
      <c r="FT112" s="71"/>
      <c r="FU112" s="71"/>
      <c r="FV112" s="71"/>
      <c r="FW112" s="71"/>
      <c r="FX112" s="71"/>
      <c r="FY112" s="71"/>
      <c r="FZ112" s="71"/>
      <c r="GA112" s="71"/>
      <c r="GB112" s="71"/>
      <c r="GC112" s="71"/>
      <c r="GD112" s="71"/>
      <c r="GE112" s="71"/>
      <c r="GF112" s="71"/>
      <c r="GG112" s="71"/>
      <c r="GH112" s="71"/>
      <c r="GI112" s="71"/>
      <c r="GJ112" s="71"/>
      <c r="GK112" s="71"/>
      <c r="GL112" s="71"/>
      <c r="GM112" s="71"/>
      <c r="GN112" s="71"/>
      <c r="GO112" s="71"/>
      <c r="GP112" s="71"/>
      <c r="GQ112" s="71"/>
      <c r="GR112" s="71"/>
      <c r="GS112" s="71"/>
      <c r="GT112" s="71"/>
      <c r="GU112" s="71"/>
      <c r="GV112" s="71"/>
      <c r="GW112" s="71"/>
      <c r="GX112" s="71"/>
      <c r="GY112" s="71"/>
      <c r="GZ112" s="71"/>
      <c r="HA112" s="71"/>
      <c r="HB112" s="71"/>
      <c r="HC112" s="71"/>
      <c r="HD112" s="71"/>
      <c r="HE112" s="71"/>
      <c r="HF112" s="71"/>
      <c r="HG112" s="71"/>
      <c r="HH112" s="71"/>
      <c r="HI112" s="71"/>
      <c r="HJ112" s="71"/>
      <c r="HK112" s="71"/>
      <c r="HL112" s="71"/>
      <c r="HM112" s="71"/>
      <c r="HN112" s="71"/>
      <c r="HO112" s="71"/>
      <c r="HP112" s="71"/>
      <c r="HQ112" s="71"/>
      <c r="HR112" s="71"/>
      <c r="HS112" s="71"/>
      <c r="HT112" s="71"/>
      <c r="HU112" s="71"/>
      <c r="HV112" s="71"/>
      <c r="HW112" s="71"/>
      <c r="HX112" s="71"/>
      <c r="HY112" s="71"/>
      <c r="HZ112" s="71"/>
      <c r="IA112" s="71"/>
    </row>
    <row r="113" spans="1:235" s="72" customFormat="1" ht="17.25" customHeight="1" x14ac:dyDescent="0.35">
      <c r="A113" s="69"/>
      <c r="B113" s="301" t="s">
        <v>214</v>
      </c>
      <c r="C113" s="300"/>
      <c r="D113" s="286"/>
      <c r="E113" s="71"/>
      <c r="F113" s="71"/>
      <c r="G113" s="71"/>
      <c r="H113" s="71"/>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c r="BB113" s="71"/>
      <c r="BC113" s="71"/>
      <c r="BD113" s="71"/>
      <c r="BE113" s="71"/>
      <c r="BF113" s="71"/>
      <c r="BG113" s="71"/>
      <c r="BH113" s="71"/>
      <c r="BI113" s="71"/>
      <c r="BJ113" s="71"/>
      <c r="BK113" s="71"/>
      <c r="BL113" s="71"/>
      <c r="BM113" s="71"/>
      <c r="BN113" s="71"/>
      <c r="BO113" s="71"/>
      <c r="BP113" s="71"/>
      <c r="BQ113" s="71"/>
      <c r="BR113" s="71"/>
      <c r="BS113" s="71"/>
      <c r="BT113" s="71"/>
      <c r="BU113" s="71"/>
      <c r="BV113" s="71"/>
      <c r="BW113" s="71"/>
      <c r="BX113" s="71"/>
      <c r="BY113" s="71"/>
      <c r="BZ113" s="71"/>
      <c r="CA113" s="71"/>
      <c r="CB113" s="71"/>
      <c r="CC113" s="71"/>
      <c r="CD113" s="71"/>
      <c r="CE113" s="71"/>
      <c r="CF113" s="71"/>
      <c r="CG113" s="71"/>
      <c r="CH113" s="71"/>
      <c r="CI113" s="71"/>
      <c r="CJ113" s="71"/>
      <c r="CK113" s="71"/>
      <c r="CL113" s="71"/>
      <c r="CM113" s="71"/>
      <c r="CN113" s="71"/>
      <c r="CO113" s="71"/>
      <c r="CP113" s="71"/>
      <c r="CQ113" s="71"/>
      <c r="CR113" s="71"/>
      <c r="CS113" s="71"/>
      <c r="CT113" s="71"/>
      <c r="CU113" s="71"/>
      <c r="CV113" s="71"/>
      <c r="CW113" s="71"/>
      <c r="CX113" s="71"/>
      <c r="CY113" s="71"/>
      <c r="CZ113" s="71"/>
      <c r="DA113" s="71"/>
      <c r="DB113" s="71"/>
      <c r="DC113" s="71"/>
      <c r="DD113" s="71"/>
      <c r="DE113" s="71"/>
      <c r="DF113" s="71"/>
      <c r="DG113" s="71"/>
      <c r="DH113" s="71"/>
      <c r="DI113" s="71"/>
      <c r="DJ113" s="71"/>
      <c r="DK113" s="71"/>
      <c r="DL113" s="71"/>
      <c r="DM113" s="71"/>
      <c r="DN113" s="71"/>
      <c r="DO113" s="71"/>
      <c r="DP113" s="71"/>
      <c r="DQ113" s="71"/>
      <c r="DR113" s="71"/>
      <c r="DS113" s="71"/>
      <c r="DT113" s="71"/>
      <c r="DU113" s="71"/>
      <c r="DV113" s="71"/>
      <c r="DW113" s="71"/>
      <c r="DX113" s="71"/>
      <c r="DY113" s="71"/>
      <c r="DZ113" s="71"/>
      <c r="EA113" s="71"/>
      <c r="EB113" s="71"/>
      <c r="EC113" s="71"/>
      <c r="ED113" s="71"/>
      <c r="EE113" s="71"/>
      <c r="EF113" s="71"/>
      <c r="EG113" s="71"/>
      <c r="EH113" s="71"/>
      <c r="EI113" s="71"/>
      <c r="EJ113" s="71"/>
      <c r="EK113" s="71"/>
      <c r="EL113" s="71"/>
      <c r="EM113" s="71"/>
      <c r="EN113" s="71"/>
      <c r="EO113" s="71"/>
      <c r="EP113" s="71"/>
      <c r="EQ113" s="71"/>
      <c r="ER113" s="71"/>
      <c r="ES113" s="71"/>
      <c r="ET113" s="71"/>
      <c r="EU113" s="71"/>
      <c r="EV113" s="71"/>
      <c r="EW113" s="71"/>
      <c r="EX113" s="71"/>
      <c r="EY113" s="71"/>
      <c r="EZ113" s="71"/>
      <c r="FA113" s="71"/>
      <c r="FB113" s="71"/>
      <c r="FC113" s="71"/>
      <c r="FD113" s="71"/>
      <c r="FE113" s="71"/>
      <c r="FF113" s="71"/>
      <c r="FG113" s="71"/>
      <c r="FH113" s="71"/>
      <c r="FI113" s="71"/>
      <c r="FJ113" s="71"/>
      <c r="FK113" s="71"/>
      <c r="FL113" s="71"/>
      <c r="FM113" s="71"/>
      <c r="FN113" s="71"/>
      <c r="FO113" s="71"/>
      <c r="FP113" s="71"/>
      <c r="FQ113" s="71"/>
      <c r="FR113" s="71"/>
      <c r="FS113" s="71"/>
      <c r="FT113" s="71"/>
      <c r="FU113" s="71"/>
      <c r="FV113" s="71"/>
      <c r="FW113" s="71"/>
      <c r="FX113" s="71"/>
      <c r="FY113" s="71"/>
      <c r="FZ113" s="71"/>
      <c r="GA113" s="71"/>
      <c r="GB113" s="71"/>
      <c r="GC113" s="71"/>
      <c r="GD113" s="71"/>
      <c r="GE113" s="71"/>
      <c r="GF113" s="71"/>
      <c r="GG113" s="71"/>
      <c r="GH113" s="71"/>
      <c r="GI113" s="71"/>
      <c r="GJ113" s="71"/>
      <c r="GK113" s="71"/>
      <c r="GL113" s="71"/>
      <c r="GM113" s="71"/>
      <c r="GN113" s="71"/>
      <c r="GO113" s="71"/>
      <c r="GP113" s="71"/>
      <c r="GQ113" s="71"/>
      <c r="GR113" s="71"/>
      <c r="GS113" s="71"/>
      <c r="GT113" s="71"/>
      <c r="GU113" s="71"/>
      <c r="GV113" s="71"/>
      <c r="GW113" s="71"/>
      <c r="GX113" s="71"/>
      <c r="GY113" s="71"/>
      <c r="GZ113" s="71"/>
      <c r="HA113" s="71"/>
      <c r="HB113" s="71"/>
      <c r="HC113" s="71"/>
      <c r="HD113" s="71"/>
      <c r="HE113" s="71"/>
      <c r="HF113" s="71"/>
      <c r="HG113" s="71"/>
      <c r="HH113" s="71"/>
      <c r="HI113" s="71"/>
      <c r="HJ113" s="71"/>
      <c r="HK113" s="71"/>
      <c r="HL113" s="71"/>
      <c r="HM113" s="71"/>
      <c r="HN113" s="71"/>
      <c r="HO113" s="71"/>
      <c r="HP113" s="71"/>
      <c r="HQ113" s="71"/>
      <c r="HR113" s="71"/>
      <c r="HS113" s="71"/>
      <c r="HT113" s="71"/>
      <c r="HU113" s="71"/>
      <c r="HV113" s="71"/>
      <c r="HW113" s="71"/>
      <c r="HX113" s="71"/>
      <c r="HY113" s="71"/>
      <c r="HZ113" s="71"/>
      <c r="IA113" s="71"/>
    </row>
    <row r="114" spans="1:235" s="48" customFormat="1" ht="30" customHeight="1" x14ac:dyDescent="0.35">
      <c r="A114" s="68">
        <v>12.4</v>
      </c>
      <c r="B114" s="97" t="s">
        <v>215</v>
      </c>
      <c r="C114" s="65">
        <v>0.34</v>
      </c>
      <c r="D114" s="65">
        <v>0.34</v>
      </c>
    </row>
    <row r="115" spans="1:235" s="72" customFormat="1" ht="30" customHeight="1" x14ac:dyDescent="0.35">
      <c r="A115" s="68">
        <v>12.5</v>
      </c>
      <c r="B115" s="73" t="s">
        <v>216</v>
      </c>
      <c r="C115" s="65">
        <v>0.14000000000000001</v>
      </c>
      <c r="D115" s="65">
        <v>0.09</v>
      </c>
      <c r="E115" s="71"/>
      <c r="F115" s="71"/>
      <c r="G115" s="71"/>
      <c r="H115" s="71"/>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71"/>
      <c r="BK115" s="71"/>
      <c r="BL115" s="71"/>
      <c r="BM115" s="71"/>
      <c r="BN115" s="71"/>
      <c r="BO115" s="71"/>
      <c r="BP115" s="71"/>
      <c r="BQ115" s="71"/>
      <c r="BR115" s="71"/>
      <c r="BS115" s="71"/>
      <c r="BT115" s="71"/>
      <c r="BU115" s="71"/>
      <c r="BV115" s="71"/>
      <c r="BW115" s="71"/>
      <c r="BX115" s="71"/>
      <c r="BY115" s="71"/>
      <c r="BZ115" s="71"/>
      <c r="CA115" s="71"/>
      <c r="CB115" s="71"/>
      <c r="CC115" s="71"/>
      <c r="CD115" s="71"/>
      <c r="CE115" s="71"/>
      <c r="CF115" s="71"/>
      <c r="CG115" s="71"/>
      <c r="CH115" s="71"/>
      <c r="CI115" s="71"/>
      <c r="CJ115" s="71"/>
      <c r="CK115" s="71"/>
      <c r="CL115" s="71"/>
      <c r="CM115" s="71"/>
      <c r="CN115" s="71"/>
      <c r="CO115" s="71"/>
      <c r="CP115" s="71"/>
      <c r="CQ115" s="71"/>
      <c r="CR115" s="71"/>
      <c r="CS115" s="71"/>
      <c r="CT115" s="71"/>
      <c r="CU115" s="71"/>
      <c r="CV115" s="71"/>
      <c r="CW115" s="71"/>
      <c r="CX115" s="71"/>
      <c r="CY115" s="71"/>
      <c r="CZ115" s="71"/>
      <c r="DA115" s="71"/>
      <c r="DB115" s="71"/>
      <c r="DC115" s="71"/>
      <c r="DD115" s="71"/>
      <c r="DE115" s="71"/>
      <c r="DF115" s="71"/>
      <c r="DG115" s="71"/>
      <c r="DH115" s="71"/>
      <c r="DI115" s="71"/>
      <c r="DJ115" s="71"/>
      <c r="DK115" s="71"/>
      <c r="DL115" s="71"/>
      <c r="DM115" s="71"/>
      <c r="DN115" s="71"/>
      <c r="DO115" s="71"/>
      <c r="DP115" s="71"/>
      <c r="DQ115" s="71"/>
      <c r="DR115" s="71"/>
      <c r="DS115" s="71"/>
      <c r="DT115" s="71"/>
      <c r="DU115" s="71"/>
      <c r="DV115" s="71"/>
      <c r="DW115" s="71"/>
      <c r="DX115" s="71"/>
      <c r="DY115" s="71"/>
      <c r="DZ115" s="71"/>
      <c r="EA115" s="71"/>
      <c r="EB115" s="71"/>
      <c r="EC115" s="71"/>
      <c r="ED115" s="71"/>
      <c r="EE115" s="71"/>
      <c r="EF115" s="71"/>
      <c r="EG115" s="71"/>
      <c r="EH115" s="71"/>
      <c r="EI115" s="71"/>
      <c r="EJ115" s="71"/>
      <c r="EK115" s="71"/>
      <c r="EL115" s="71"/>
      <c r="EM115" s="71"/>
      <c r="EN115" s="71"/>
      <c r="EO115" s="71"/>
      <c r="EP115" s="71"/>
      <c r="EQ115" s="71"/>
      <c r="ER115" s="71"/>
      <c r="ES115" s="71"/>
      <c r="ET115" s="71"/>
      <c r="EU115" s="71"/>
      <c r="EV115" s="71"/>
      <c r="EW115" s="71"/>
      <c r="EX115" s="71"/>
      <c r="EY115" s="71"/>
      <c r="EZ115" s="71"/>
      <c r="FA115" s="71"/>
      <c r="FB115" s="71"/>
      <c r="FC115" s="71"/>
      <c r="FD115" s="71"/>
      <c r="FE115" s="71"/>
      <c r="FF115" s="71"/>
      <c r="FG115" s="71"/>
      <c r="FH115" s="71"/>
      <c r="FI115" s="71"/>
      <c r="FJ115" s="71"/>
      <c r="FK115" s="71"/>
      <c r="FL115" s="71"/>
      <c r="FM115" s="71"/>
      <c r="FN115" s="71"/>
      <c r="FO115" s="71"/>
      <c r="FP115" s="71"/>
      <c r="FQ115" s="71"/>
      <c r="FR115" s="71"/>
      <c r="FS115" s="71"/>
      <c r="FT115" s="71"/>
      <c r="FU115" s="71"/>
      <c r="FV115" s="71"/>
      <c r="FW115" s="71"/>
      <c r="FX115" s="71"/>
      <c r="FY115" s="71"/>
      <c r="FZ115" s="71"/>
      <c r="GA115" s="71"/>
      <c r="GB115" s="71"/>
      <c r="GC115" s="71"/>
      <c r="GD115" s="71"/>
      <c r="GE115" s="71"/>
      <c r="GF115" s="71"/>
      <c r="GG115" s="71"/>
      <c r="GH115" s="71"/>
      <c r="GI115" s="71"/>
      <c r="GJ115" s="71"/>
      <c r="GK115" s="71"/>
      <c r="GL115" s="71"/>
      <c r="GM115" s="71"/>
      <c r="GN115" s="71"/>
      <c r="GO115" s="71"/>
      <c r="GP115" s="71"/>
      <c r="GQ115" s="71"/>
      <c r="GR115" s="71"/>
      <c r="GS115" s="71"/>
      <c r="GT115" s="71"/>
      <c r="GU115" s="71"/>
      <c r="GV115" s="71"/>
      <c r="GW115" s="71"/>
      <c r="GX115" s="71"/>
      <c r="GY115" s="71"/>
      <c r="GZ115" s="71"/>
      <c r="HA115" s="71"/>
      <c r="HB115" s="71"/>
      <c r="HC115" s="71"/>
      <c r="HD115" s="71"/>
      <c r="HE115" s="71"/>
      <c r="HF115" s="71"/>
      <c r="HG115" s="71"/>
      <c r="HH115" s="71"/>
      <c r="HI115" s="71"/>
      <c r="HJ115" s="71"/>
      <c r="HK115" s="71"/>
      <c r="HL115" s="71"/>
      <c r="HM115" s="71"/>
      <c r="HN115" s="71"/>
      <c r="HO115" s="71"/>
      <c r="HP115" s="71"/>
      <c r="HQ115" s="71"/>
      <c r="HR115" s="71"/>
      <c r="HS115" s="71"/>
      <c r="HT115" s="71"/>
      <c r="HU115" s="71"/>
      <c r="HV115" s="71"/>
      <c r="HW115" s="71"/>
      <c r="HX115" s="71"/>
      <c r="HY115" s="71"/>
      <c r="HZ115" s="71"/>
      <c r="IA115" s="71"/>
    </row>
    <row r="116" spans="1:235" s="71" customFormat="1" ht="33" customHeight="1" x14ac:dyDescent="0.35">
      <c r="A116" s="69">
        <v>12.6</v>
      </c>
      <c r="B116" s="73" t="s">
        <v>51</v>
      </c>
      <c r="C116" s="89">
        <v>0.63</v>
      </c>
      <c r="D116" s="89">
        <v>0.39</v>
      </c>
    </row>
    <row r="117" spans="1:235" s="48" customFormat="1" ht="18" customHeight="1" x14ac:dyDescent="0.35">
      <c r="A117" s="135"/>
      <c r="B117" s="86" t="s">
        <v>217</v>
      </c>
      <c r="C117" s="87"/>
      <c r="D117" s="92"/>
    </row>
    <row r="118" spans="1:235" s="71" customFormat="1" ht="33" customHeight="1" thickBot="1" x14ac:dyDescent="0.4">
      <c r="A118" s="66">
        <v>12.7</v>
      </c>
      <c r="B118" s="97" t="s">
        <v>213</v>
      </c>
      <c r="C118" s="302">
        <v>0.25</v>
      </c>
      <c r="D118" s="77">
        <v>0.16</v>
      </c>
    </row>
    <row r="119" spans="1:235" s="48" customFormat="1" ht="30" customHeight="1" thickTop="1" x14ac:dyDescent="0.35">
      <c r="A119" s="56" t="s">
        <v>218</v>
      </c>
      <c r="B119" s="78"/>
      <c r="C119" s="296"/>
      <c r="D119" s="297"/>
    </row>
    <row r="120" spans="1:235" s="48" customFormat="1" ht="33.5" thickBot="1" x14ac:dyDescent="0.4">
      <c r="A120" s="69">
        <v>13.3</v>
      </c>
      <c r="B120" s="62" t="s">
        <v>224</v>
      </c>
      <c r="C120" s="65">
        <v>0.22</v>
      </c>
      <c r="D120" s="65">
        <v>0.13</v>
      </c>
    </row>
    <row r="121" spans="1:235" s="48" customFormat="1" ht="30" customHeight="1" thickTop="1" x14ac:dyDescent="0.35">
      <c r="A121" s="56" t="s">
        <v>233</v>
      </c>
      <c r="B121" s="78"/>
      <c r="C121" s="296"/>
      <c r="D121" s="297"/>
    </row>
    <row r="122" spans="1:235" s="48" customFormat="1" ht="30" customHeight="1" x14ac:dyDescent="0.35">
      <c r="A122" s="69">
        <v>14.1</v>
      </c>
      <c r="B122" s="62" t="s">
        <v>234</v>
      </c>
      <c r="C122" s="89">
        <v>0.56999999999999995</v>
      </c>
      <c r="D122" s="65">
        <v>0.5</v>
      </c>
    </row>
    <row r="123" spans="1:235" s="48" customFormat="1" ht="30" customHeight="1" x14ac:dyDescent="0.35">
      <c r="A123" s="61">
        <v>14.2</v>
      </c>
      <c r="B123" s="62" t="s">
        <v>235</v>
      </c>
      <c r="C123" s="65">
        <v>0.17</v>
      </c>
      <c r="D123" s="65">
        <v>0.27</v>
      </c>
    </row>
    <row r="124" spans="1:235" s="48" customFormat="1" ht="30" customHeight="1" x14ac:dyDescent="0.35">
      <c r="A124" s="61">
        <v>14.3</v>
      </c>
      <c r="B124" s="62" t="s">
        <v>318</v>
      </c>
      <c r="C124" s="87"/>
      <c r="D124" s="88"/>
    </row>
    <row r="125" spans="1:235" s="48" customFormat="1" ht="30" customHeight="1" x14ac:dyDescent="0.35">
      <c r="A125" s="66"/>
      <c r="B125" s="97" t="s">
        <v>237</v>
      </c>
      <c r="C125" s="89">
        <v>0.27</v>
      </c>
      <c r="D125" s="65">
        <v>0.4</v>
      </c>
    </row>
    <row r="126" spans="1:235" s="72" customFormat="1" ht="30" customHeight="1" x14ac:dyDescent="0.35">
      <c r="A126" s="68"/>
      <c r="B126" s="97" t="s">
        <v>238</v>
      </c>
      <c r="C126" s="65">
        <v>0.32</v>
      </c>
      <c r="D126" s="65">
        <v>0.48</v>
      </c>
      <c r="E126" s="71"/>
      <c r="F126" s="71"/>
      <c r="G126" s="71"/>
      <c r="H126" s="71"/>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71"/>
      <c r="BQ126" s="71"/>
      <c r="BR126" s="71"/>
      <c r="BS126" s="71"/>
      <c r="BT126" s="71"/>
      <c r="BU126" s="71"/>
      <c r="BV126" s="71"/>
      <c r="BW126" s="71"/>
      <c r="BX126" s="71"/>
      <c r="BY126" s="71"/>
      <c r="BZ126" s="71"/>
      <c r="CA126" s="71"/>
      <c r="CB126" s="71"/>
      <c r="CC126" s="71"/>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71"/>
      <c r="EU126" s="71"/>
      <c r="EV126" s="71"/>
      <c r="EW126" s="71"/>
      <c r="EX126" s="71"/>
      <c r="EY126" s="71"/>
      <c r="EZ126" s="71"/>
      <c r="FA126" s="71"/>
      <c r="FB126" s="71"/>
      <c r="FC126" s="71"/>
      <c r="FD126" s="71"/>
      <c r="FE126" s="71"/>
      <c r="FF126" s="71"/>
      <c r="FG126" s="71"/>
      <c r="FH126" s="71"/>
      <c r="FI126" s="71"/>
      <c r="FJ126" s="71"/>
      <c r="FK126" s="71"/>
      <c r="FL126" s="71"/>
      <c r="FM126" s="71"/>
      <c r="FN126" s="71"/>
      <c r="FO126" s="71"/>
      <c r="FP126" s="71"/>
      <c r="FQ126" s="71"/>
      <c r="FR126" s="71"/>
      <c r="FS126" s="71"/>
      <c r="FT126" s="71"/>
      <c r="FU126" s="71"/>
      <c r="FV126" s="71"/>
      <c r="FW126" s="71"/>
      <c r="FX126" s="71"/>
      <c r="FY126" s="71"/>
      <c r="FZ126" s="71"/>
      <c r="GA126" s="71"/>
      <c r="GB126" s="71"/>
      <c r="GC126" s="71"/>
      <c r="GD126" s="71"/>
      <c r="GE126" s="71"/>
      <c r="GF126" s="71"/>
      <c r="GG126" s="71"/>
      <c r="GH126" s="71"/>
      <c r="GI126" s="71"/>
      <c r="GJ126" s="71"/>
      <c r="GK126" s="71"/>
      <c r="GL126" s="71"/>
      <c r="GM126" s="71"/>
      <c r="GN126" s="71"/>
      <c r="GO126" s="71"/>
      <c r="GP126" s="71"/>
      <c r="GQ126" s="71"/>
      <c r="GR126" s="71"/>
      <c r="GS126" s="71"/>
      <c r="GT126" s="71"/>
      <c r="GU126" s="71"/>
      <c r="GV126" s="71"/>
      <c r="GW126" s="71"/>
      <c r="GX126" s="71"/>
      <c r="GY126" s="71"/>
      <c r="GZ126" s="71"/>
      <c r="HA126" s="71"/>
      <c r="HB126" s="71"/>
      <c r="HC126" s="71"/>
      <c r="HD126" s="71"/>
      <c r="HE126" s="71"/>
      <c r="HF126" s="71"/>
      <c r="HG126" s="71"/>
      <c r="HH126" s="71"/>
      <c r="HI126" s="71"/>
      <c r="HJ126" s="71"/>
      <c r="HK126" s="71"/>
      <c r="HL126" s="71"/>
      <c r="HM126" s="71"/>
      <c r="HN126" s="71"/>
      <c r="HO126" s="71"/>
      <c r="HP126" s="71"/>
      <c r="HQ126" s="71"/>
      <c r="HR126" s="71"/>
      <c r="HS126" s="71"/>
      <c r="HT126" s="71"/>
      <c r="HU126" s="71"/>
      <c r="HV126" s="71"/>
      <c r="HW126" s="71"/>
      <c r="HX126" s="71"/>
      <c r="HY126" s="71"/>
      <c r="HZ126" s="71"/>
      <c r="IA126" s="71"/>
    </row>
    <row r="127" spans="1:235" s="48" customFormat="1" ht="30" customHeight="1" x14ac:dyDescent="0.35">
      <c r="A127" s="66">
        <v>14.4</v>
      </c>
      <c r="B127" s="119" t="s">
        <v>319</v>
      </c>
      <c r="C127" s="65">
        <v>0.36</v>
      </c>
      <c r="D127" s="65">
        <v>0.33</v>
      </c>
    </row>
    <row r="128" spans="1:235" s="48" customFormat="1" ht="30" customHeight="1" thickBot="1" x14ac:dyDescent="0.4">
      <c r="A128" s="126"/>
      <c r="B128" s="119" t="s">
        <v>320</v>
      </c>
      <c r="C128" s="65">
        <v>0.39</v>
      </c>
      <c r="D128" s="65">
        <v>0.38</v>
      </c>
    </row>
    <row r="129" spans="1:235" s="48" customFormat="1" ht="30" customHeight="1" thickTop="1" x14ac:dyDescent="0.35">
      <c r="A129" s="115" t="s">
        <v>249</v>
      </c>
      <c r="B129" s="78"/>
      <c r="C129" s="296"/>
      <c r="D129" s="303"/>
    </row>
    <row r="130" spans="1:235" s="48" customFormat="1" ht="30" customHeight="1" x14ac:dyDescent="0.35">
      <c r="A130" s="61">
        <v>15.1</v>
      </c>
      <c r="B130" s="62" t="s">
        <v>250</v>
      </c>
      <c r="C130" s="87"/>
      <c r="D130" s="88"/>
    </row>
    <row r="131" spans="1:235" s="48" customFormat="1" ht="30" customHeight="1" x14ac:dyDescent="0.35">
      <c r="A131" s="141"/>
      <c r="B131" s="97" t="s">
        <v>251</v>
      </c>
      <c r="C131" s="89">
        <v>0.16</v>
      </c>
      <c r="D131" s="89">
        <v>0.27</v>
      </c>
    </row>
    <row r="132" spans="1:235" s="48" customFormat="1" ht="30" customHeight="1" x14ac:dyDescent="0.35">
      <c r="A132" s="85"/>
      <c r="B132" s="112" t="s">
        <v>252</v>
      </c>
      <c r="C132" s="65">
        <v>0.27</v>
      </c>
      <c r="D132" s="65">
        <v>0.26</v>
      </c>
    </row>
    <row r="133" spans="1:235" s="48" customFormat="1" ht="17.25" customHeight="1" x14ac:dyDescent="0.35">
      <c r="A133" s="135"/>
      <c r="B133" s="179" t="s">
        <v>355</v>
      </c>
      <c r="C133" s="102"/>
      <c r="D133" s="181"/>
    </row>
    <row r="134" spans="1:235" s="72" customFormat="1" ht="30" customHeight="1" x14ac:dyDescent="0.35">
      <c r="A134" s="68">
        <v>15.3</v>
      </c>
      <c r="B134" s="97" t="s">
        <v>356</v>
      </c>
      <c r="C134" s="65">
        <v>1</v>
      </c>
      <c r="D134" s="65">
        <v>0.87</v>
      </c>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c r="BB134" s="71"/>
      <c r="BC134" s="71"/>
      <c r="BD134" s="71"/>
      <c r="BE134" s="71"/>
      <c r="BF134" s="71"/>
      <c r="BG134" s="71"/>
      <c r="BH134" s="71"/>
      <c r="BI134" s="71"/>
      <c r="BJ134" s="71"/>
      <c r="BK134" s="71"/>
      <c r="BL134" s="71"/>
      <c r="BM134" s="71"/>
      <c r="BN134" s="71"/>
      <c r="BO134" s="71"/>
      <c r="BP134" s="71"/>
      <c r="BQ134" s="71"/>
      <c r="BR134" s="71"/>
      <c r="BS134" s="71"/>
      <c r="BT134" s="71"/>
      <c r="BU134" s="71"/>
      <c r="BV134" s="71"/>
      <c r="BW134" s="71"/>
      <c r="BX134" s="71"/>
      <c r="BY134" s="71"/>
      <c r="BZ134" s="71"/>
      <c r="CA134" s="71"/>
      <c r="CB134" s="71"/>
      <c r="CC134" s="71"/>
      <c r="CD134" s="71"/>
      <c r="CE134" s="71"/>
      <c r="CF134" s="71"/>
      <c r="CG134" s="71"/>
      <c r="CH134" s="71"/>
      <c r="CI134" s="71"/>
      <c r="CJ134" s="71"/>
      <c r="CK134" s="71"/>
      <c r="CL134" s="71"/>
      <c r="CM134" s="71"/>
      <c r="CN134" s="71"/>
      <c r="CO134" s="71"/>
      <c r="CP134" s="71"/>
      <c r="CQ134" s="71"/>
      <c r="CR134" s="71"/>
      <c r="CS134" s="71"/>
      <c r="CT134" s="71"/>
      <c r="CU134" s="71"/>
      <c r="CV134" s="71"/>
      <c r="CW134" s="71"/>
      <c r="CX134" s="71"/>
      <c r="CY134" s="71"/>
      <c r="CZ134" s="71"/>
      <c r="DA134" s="71"/>
      <c r="DB134" s="71"/>
      <c r="DC134" s="71"/>
      <c r="DD134" s="71"/>
      <c r="DE134" s="71"/>
      <c r="DF134" s="71"/>
      <c r="DG134" s="71"/>
      <c r="DH134" s="71"/>
      <c r="DI134" s="71"/>
      <c r="DJ134" s="71"/>
      <c r="DK134" s="71"/>
      <c r="DL134" s="71"/>
      <c r="DM134" s="71"/>
      <c r="DN134" s="71"/>
      <c r="DO134" s="71"/>
      <c r="DP134" s="71"/>
      <c r="DQ134" s="71"/>
      <c r="DR134" s="71"/>
      <c r="DS134" s="71"/>
      <c r="DT134" s="71"/>
      <c r="DU134" s="71"/>
      <c r="DV134" s="71"/>
      <c r="DW134" s="71"/>
      <c r="DX134" s="71"/>
      <c r="DY134" s="71"/>
      <c r="DZ134" s="71"/>
      <c r="EA134" s="71"/>
      <c r="EB134" s="71"/>
      <c r="EC134" s="71"/>
      <c r="ED134" s="71"/>
      <c r="EE134" s="71"/>
      <c r="EF134" s="71"/>
      <c r="EG134" s="71"/>
      <c r="EH134" s="71"/>
      <c r="EI134" s="71"/>
      <c r="EJ134" s="71"/>
      <c r="EK134" s="71"/>
      <c r="EL134" s="71"/>
      <c r="EM134" s="71"/>
      <c r="EN134" s="71"/>
      <c r="EO134" s="71"/>
      <c r="EP134" s="71"/>
      <c r="EQ134" s="71"/>
      <c r="ER134" s="71"/>
      <c r="ES134" s="71"/>
      <c r="ET134" s="71"/>
      <c r="EU134" s="71"/>
      <c r="EV134" s="71"/>
      <c r="EW134" s="71"/>
      <c r="EX134" s="71"/>
      <c r="EY134" s="71"/>
      <c r="EZ134" s="71"/>
      <c r="FA134" s="71"/>
      <c r="FB134" s="71"/>
      <c r="FC134" s="71"/>
      <c r="FD134" s="71"/>
      <c r="FE134" s="71"/>
      <c r="FF134" s="71"/>
      <c r="FG134" s="71"/>
      <c r="FH134" s="71"/>
      <c r="FI134" s="71"/>
      <c r="FJ134" s="71"/>
      <c r="FK134" s="71"/>
      <c r="FL134" s="71"/>
      <c r="FM134" s="71"/>
      <c r="FN134" s="71"/>
      <c r="FO134" s="71"/>
      <c r="FP134" s="71"/>
      <c r="FQ134" s="71"/>
      <c r="FR134" s="71"/>
      <c r="FS134" s="71"/>
      <c r="FT134" s="71"/>
      <c r="FU134" s="71"/>
      <c r="FV134" s="71"/>
      <c r="FW134" s="71"/>
      <c r="FX134" s="71"/>
      <c r="FY134" s="71"/>
      <c r="FZ134" s="71"/>
      <c r="GA134" s="71"/>
      <c r="GB134" s="71"/>
      <c r="GC134" s="71"/>
      <c r="GD134" s="71"/>
      <c r="GE134" s="71"/>
      <c r="GF134" s="71"/>
      <c r="GG134" s="71"/>
      <c r="GH134" s="71"/>
      <c r="GI134" s="71"/>
      <c r="GJ134" s="71"/>
      <c r="GK134" s="71"/>
      <c r="GL134" s="71"/>
      <c r="GM134" s="71"/>
      <c r="GN134" s="71"/>
      <c r="GO134" s="71"/>
      <c r="GP134" s="71"/>
      <c r="GQ134" s="71"/>
      <c r="GR134" s="71"/>
      <c r="GS134" s="71"/>
      <c r="GT134" s="71"/>
      <c r="GU134" s="71"/>
      <c r="GV134" s="71"/>
      <c r="GW134" s="71"/>
      <c r="GX134" s="71"/>
      <c r="GY134" s="71"/>
      <c r="GZ134" s="71"/>
      <c r="HA134" s="71"/>
      <c r="HB134" s="71"/>
      <c r="HC134" s="71"/>
      <c r="HD134" s="71"/>
      <c r="HE134" s="71"/>
      <c r="HF134" s="71"/>
      <c r="HG134" s="71"/>
      <c r="HH134" s="71"/>
      <c r="HI134" s="71"/>
      <c r="HJ134" s="71"/>
      <c r="HK134" s="71"/>
      <c r="HL134" s="71"/>
      <c r="HM134" s="71"/>
      <c r="HN134" s="71"/>
      <c r="HO134" s="71"/>
      <c r="HP134" s="71"/>
      <c r="HQ134" s="71"/>
      <c r="HR134" s="71"/>
      <c r="HS134" s="71"/>
      <c r="HT134" s="71"/>
      <c r="HU134" s="71"/>
      <c r="HV134" s="71"/>
      <c r="HW134" s="71"/>
      <c r="HX134" s="71"/>
      <c r="HY134" s="71"/>
      <c r="HZ134" s="71"/>
      <c r="IA134" s="71"/>
    </row>
    <row r="135" spans="1:235" s="48" customFormat="1" ht="30" customHeight="1" x14ac:dyDescent="0.35">
      <c r="A135" s="69">
        <v>15.4</v>
      </c>
      <c r="B135" s="62" t="s">
        <v>322</v>
      </c>
      <c r="C135" s="65">
        <v>0.22</v>
      </c>
      <c r="D135" s="65">
        <v>0.24</v>
      </c>
    </row>
    <row r="136" spans="1:235" s="48" customFormat="1" ht="30" customHeight="1" x14ac:dyDescent="0.35">
      <c r="A136" s="69">
        <v>15.5</v>
      </c>
      <c r="B136" s="62" t="s">
        <v>357</v>
      </c>
      <c r="C136" s="65">
        <v>0.43</v>
      </c>
      <c r="D136" s="65">
        <v>0.31</v>
      </c>
    </row>
    <row r="137" spans="1:235" s="48" customFormat="1" ht="30" customHeight="1" thickBot="1" x14ac:dyDescent="0.4">
      <c r="A137" s="69">
        <v>15.6</v>
      </c>
      <c r="B137" s="62" t="s">
        <v>260</v>
      </c>
      <c r="C137" s="65">
        <v>0.35</v>
      </c>
      <c r="D137" s="65">
        <v>0.16</v>
      </c>
    </row>
    <row r="138" spans="1:235" s="72" customFormat="1" ht="30" customHeight="1" thickTop="1" x14ac:dyDescent="0.35">
      <c r="A138" s="56" t="s">
        <v>266</v>
      </c>
      <c r="B138" s="78"/>
      <c r="C138" s="296"/>
      <c r="D138" s="297"/>
      <c r="E138" s="71"/>
      <c r="F138" s="71"/>
      <c r="G138" s="71"/>
      <c r="H138" s="71"/>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c r="BB138" s="71"/>
      <c r="BC138" s="71"/>
      <c r="BD138" s="71"/>
      <c r="BE138" s="71"/>
      <c r="BF138" s="71"/>
      <c r="BG138" s="71"/>
      <c r="BH138" s="71"/>
      <c r="BI138" s="71"/>
      <c r="BJ138" s="71"/>
      <c r="BK138" s="71"/>
      <c r="BL138" s="71"/>
      <c r="BM138" s="71"/>
      <c r="BN138" s="71"/>
      <c r="BO138" s="71"/>
      <c r="BP138" s="71"/>
      <c r="BQ138" s="71"/>
      <c r="BR138" s="71"/>
      <c r="BS138" s="71"/>
      <c r="BT138" s="71"/>
      <c r="BU138" s="71"/>
      <c r="BV138" s="71"/>
      <c r="BW138" s="71"/>
      <c r="BX138" s="71"/>
      <c r="BY138" s="71"/>
      <c r="BZ138" s="71"/>
      <c r="CA138" s="71"/>
      <c r="CB138" s="71"/>
      <c r="CC138" s="71"/>
      <c r="CD138" s="71"/>
      <c r="CE138" s="71"/>
      <c r="CF138" s="71"/>
      <c r="CG138" s="71"/>
      <c r="CH138" s="71"/>
      <c r="CI138" s="71"/>
      <c r="CJ138" s="71"/>
      <c r="CK138" s="71"/>
      <c r="CL138" s="71"/>
      <c r="CM138" s="71"/>
      <c r="CN138" s="71"/>
      <c r="CO138" s="71"/>
      <c r="CP138" s="71"/>
      <c r="CQ138" s="71"/>
      <c r="CR138" s="71"/>
      <c r="CS138" s="71"/>
      <c r="CT138" s="71"/>
      <c r="CU138" s="71"/>
      <c r="CV138" s="71"/>
      <c r="CW138" s="71"/>
      <c r="CX138" s="71"/>
      <c r="CY138" s="71"/>
      <c r="CZ138" s="71"/>
      <c r="DA138" s="71"/>
      <c r="DB138" s="71"/>
      <c r="DC138" s="71"/>
      <c r="DD138" s="71"/>
      <c r="DE138" s="71"/>
      <c r="DF138" s="71"/>
      <c r="DG138" s="71"/>
      <c r="DH138" s="71"/>
      <c r="DI138" s="71"/>
      <c r="DJ138" s="71"/>
      <c r="DK138" s="71"/>
      <c r="DL138" s="71"/>
      <c r="DM138" s="71"/>
      <c r="DN138" s="71"/>
      <c r="DO138" s="71"/>
      <c r="DP138" s="71"/>
      <c r="DQ138" s="71"/>
      <c r="DR138" s="71"/>
      <c r="DS138" s="71"/>
      <c r="DT138" s="71"/>
      <c r="DU138" s="71"/>
      <c r="DV138" s="71"/>
      <c r="DW138" s="71"/>
      <c r="DX138" s="71"/>
      <c r="DY138" s="71"/>
      <c r="DZ138" s="71"/>
      <c r="EA138" s="71"/>
      <c r="EB138" s="71"/>
      <c r="EC138" s="71"/>
      <c r="ED138" s="71"/>
      <c r="EE138" s="71"/>
      <c r="EF138" s="71"/>
      <c r="EG138" s="71"/>
      <c r="EH138" s="71"/>
      <c r="EI138" s="71"/>
      <c r="EJ138" s="71"/>
      <c r="EK138" s="71"/>
      <c r="EL138" s="71"/>
      <c r="EM138" s="71"/>
      <c r="EN138" s="71"/>
      <c r="EO138" s="71"/>
      <c r="EP138" s="71"/>
      <c r="EQ138" s="71"/>
      <c r="ER138" s="71"/>
      <c r="ES138" s="71"/>
      <c r="ET138" s="71"/>
      <c r="EU138" s="71"/>
      <c r="EV138" s="71"/>
      <c r="EW138" s="71"/>
      <c r="EX138" s="71"/>
      <c r="EY138" s="71"/>
      <c r="EZ138" s="71"/>
      <c r="FA138" s="71"/>
      <c r="FB138" s="71"/>
      <c r="FC138" s="71"/>
      <c r="FD138" s="71"/>
      <c r="FE138" s="71"/>
      <c r="FF138" s="71"/>
      <c r="FG138" s="71"/>
      <c r="FH138" s="71"/>
      <c r="FI138" s="71"/>
      <c r="FJ138" s="71"/>
      <c r="FK138" s="71"/>
      <c r="FL138" s="71"/>
      <c r="FM138" s="71"/>
      <c r="FN138" s="71"/>
      <c r="FO138" s="71"/>
      <c r="FP138" s="71"/>
      <c r="FQ138" s="71"/>
      <c r="FR138" s="71"/>
      <c r="FS138" s="71"/>
      <c r="FT138" s="71"/>
      <c r="FU138" s="71"/>
      <c r="FV138" s="71"/>
      <c r="FW138" s="71"/>
      <c r="FX138" s="71"/>
      <c r="FY138" s="71"/>
      <c r="FZ138" s="71"/>
      <c r="GA138" s="71"/>
      <c r="GB138" s="71"/>
      <c r="GC138" s="71"/>
      <c r="GD138" s="71"/>
      <c r="GE138" s="71"/>
      <c r="GF138" s="71"/>
      <c r="GG138" s="71"/>
      <c r="GH138" s="71"/>
      <c r="GI138" s="71"/>
      <c r="GJ138" s="71"/>
      <c r="GK138" s="71"/>
      <c r="GL138" s="71"/>
      <c r="GM138" s="71"/>
      <c r="GN138" s="71"/>
      <c r="GO138" s="71"/>
      <c r="GP138" s="71"/>
      <c r="GQ138" s="71"/>
      <c r="GR138" s="71"/>
      <c r="GS138" s="71"/>
      <c r="GT138" s="71"/>
      <c r="GU138" s="71"/>
      <c r="GV138" s="71"/>
      <c r="GW138" s="71"/>
      <c r="GX138" s="71"/>
      <c r="GY138" s="71"/>
      <c r="GZ138" s="71"/>
      <c r="HA138" s="71"/>
      <c r="HB138" s="71"/>
      <c r="HC138" s="71"/>
      <c r="HD138" s="71"/>
      <c r="HE138" s="71"/>
      <c r="HF138" s="71"/>
      <c r="HG138" s="71"/>
      <c r="HH138" s="71"/>
      <c r="HI138" s="71"/>
      <c r="HJ138" s="71"/>
      <c r="HK138" s="71"/>
      <c r="HL138" s="71"/>
      <c r="HM138" s="71"/>
      <c r="HN138" s="71"/>
      <c r="HO138" s="71"/>
      <c r="HP138" s="71"/>
      <c r="HQ138" s="71"/>
      <c r="HR138" s="71"/>
      <c r="HS138" s="71"/>
      <c r="HT138" s="71"/>
      <c r="HU138" s="71"/>
      <c r="HV138" s="71"/>
      <c r="HW138" s="71"/>
      <c r="HX138" s="71"/>
      <c r="HY138" s="71"/>
      <c r="HZ138" s="71"/>
      <c r="IA138" s="71"/>
    </row>
    <row r="139" spans="1:235" s="71" customFormat="1" ht="17.25" customHeight="1" x14ac:dyDescent="0.35">
      <c r="A139" s="61">
        <v>16.100000000000001</v>
      </c>
      <c r="B139" s="86" t="s">
        <v>268</v>
      </c>
      <c r="C139" s="102"/>
      <c r="D139" s="299"/>
    </row>
    <row r="140" spans="1:235" s="48" customFormat="1" ht="33" x14ac:dyDescent="0.35">
      <c r="A140" s="306"/>
      <c r="B140" s="307" t="s">
        <v>323</v>
      </c>
      <c r="C140" s="65">
        <v>0.32</v>
      </c>
      <c r="D140" s="65">
        <v>0.56999999999999995</v>
      </c>
    </row>
    <row r="141" spans="1:235" s="48" customFormat="1" ht="33.5" thickBot="1" x14ac:dyDescent="0.4">
      <c r="A141" s="69">
        <v>16.3</v>
      </c>
      <c r="B141" s="62" t="s">
        <v>325</v>
      </c>
      <c r="C141" s="65">
        <v>0.45</v>
      </c>
      <c r="D141" s="65">
        <v>0.54</v>
      </c>
    </row>
    <row r="142" spans="1:235" s="48" customFormat="1" ht="30" customHeight="1" thickTop="1" x14ac:dyDescent="0.35">
      <c r="A142" s="56" t="s">
        <v>278</v>
      </c>
      <c r="B142" s="78"/>
      <c r="C142" s="296"/>
      <c r="D142" s="297"/>
    </row>
    <row r="143" spans="1:235" s="72" customFormat="1" ht="30" customHeight="1" x14ac:dyDescent="0.35">
      <c r="A143" s="69">
        <v>17.100000000000001</v>
      </c>
      <c r="B143" s="62" t="s">
        <v>279</v>
      </c>
      <c r="C143" s="65">
        <v>0.28999999999999998</v>
      </c>
      <c r="D143" s="65">
        <v>0.19</v>
      </c>
      <c r="E143" s="71"/>
      <c r="F143" s="71"/>
      <c r="G143" s="71"/>
      <c r="H143" s="71"/>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c r="BB143" s="71"/>
      <c r="BC143" s="71"/>
      <c r="BD143" s="71"/>
      <c r="BE143" s="71"/>
      <c r="BF143" s="71"/>
      <c r="BG143" s="71"/>
      <c r="BH143" s="71"/>
      <c r="BI143" s="71"/>
      <c r="BJ143" s="71"/>
      <c r="BK143" s="71"/>
      <c r="BL143" s="71"/>
      <c r="BM143" s="71"/>
      <c r="BN143" s="71"/>
      <c r="BO143" s="71"/>
      <c r="BP143" s="71"/>
      <c r="BQ143" s="71"/>
      <c r="BR143" s="71"/>
      <c r="BS143" s="71"/>
      <c r="BT143" s="71"/>
      <c r="BU143" s="71"/>
      <c r="BV143" s="71"/>
      <c r="BW143" s="71"/>
      <c r="BX143" s="71"/>
      <c r="BY143" s="71"/>
      <c r="BZ143" s="71"/>
      <c r="CA143" s="71"/>
      <c r="CB143" s="71"/>
      <c r="CC143" s="71"/>
      <c r="CD143" s="71"/>
      <c r="CE143" s="71"/>
      <c r="CF143" s="71"/>
      <c r="CG143" s="71"/>
      <c r="CH143" s="71"/>
      <c r="CI143" s="71"/>
      <c r="CJ143" s="71"/>
      <c r="CK143" s="71"/>
      <c r="CL143" s="71"/>
      <c r="CM143" s="71"/>
      <c r="CN143" s="71"/>
      <c r="CO143" s="71"/>
      <c r="CP143" s="71"/>
      <c r="CQ143" s="71"/>
      <c r="CR143" s="71"/>
      <c r="CS143" s="71"/>
      <c r="CT143" s="71"/>
      <c r="CU143" s="71"/>
      <c r="CV143" s="71"/>
      <c r="CW143" s="71"/>
      <c r="CX143" s="71"/>
      <c r="CY143" s="71"/>
      <c r="CZ143" s="71"/>
      <c r="DA143" s="71"/>
      <c r="DB143" s="71"/>
      <c r="DC143" s="71"/>
      <c r="DD143" s="71"/>
      <c r="DE143" s="71"/>
      <c r="DF143" s="71"/>
      <c r="DG143" s="71"/>
      <c r="DH143" s="71"/>
      <c r="DI143" s="71"/>
      <c r="DJ143" s="71"/>
      <c r="DK143" s="71"/>
      <c r="DL143" s="71"/>
      <c r="DM143" s="71"/>
      <c r="DN143" s="71"/>
      <c r="DO143" s="71"/>
      <c r="DP143" s="71"/>
      <c r="DQ143" s="71"/>
      <c r="DR143" s="71"/>
      <c r="DS143" s="71"/>
      <c r="DT143" s="71"/>
      <c r="DU143" s="71"/>
      <c r="DV143" s="71"/>
      <c r="DW143" s="71"/>
      <c r="DX143" s="71"/>
      <c r="DY143" s="71"/>
      <c r="DZ143" s="71"/>
      <c r="EA143" s="71"/>
      <c r="EB143" s="71"/>
      <c r="EC143" s="71"/>
      <c r="ED143" s="71"/>
      <c r="EE143" s="71"/>
      <c r="EF143" s="71"/>
      <c r="EG143" s="71"/>
      <c r="EH143" s="71"/>
      <c r="EI143" s="71"/>
      <c r="EJ143" s="71"/>
      <c r="EK143" s="71"/>
      <c r="EL143" s="71"/>
      <c r="EM143" s="71"/>
      <c r="EN143" s="71"/>
      <c r="EO143" s="71"/>
      <c r="EP143" s="71"/>
      <c r="EQ143" s="71"/>
      <c r="ER143" s="71"/>
      <c r="ES143" s="71"/>
      <c r="ET143" s="71"/>
      <c r="EU143" s="71"/>
      <c r="EV143" s="71"/>
      <c r="EW143" s="71"/>
      <c r="EX143" s="71"/>
      <c r="EY143" s="71"/>
      <c r="EZ143" s="71"/>
      <c r="FA143" s="71"/>
      <c r="FB143" s="71"/>
      <c r="FC143" s="71"/>
      <c r="FD143" s="71"/>
      <c r="FE143" s="71"/>
      <c r="FF143" s="71"/>
      <c r="FG143" s="71"/>
      <c r="FH143" s="71"/>
      <c r="FI143" s="71"/>
      <c r="FJ143" s="71"/>
      <c r="FK143" s="71"/>
      <c r="FL143" s="71"/>
      <c r="FM143" s="71"/>
      <c r="FN143" s="71"/>
      <c r="FO143" s="71"/>
      <c r="FP143" s="71"/>
      <c r="FQ143" s="71"/>
      <c r="FR143" s="71"/>
      <c r="FS143" s="71"/>
      <c r="FT143" s="71"/>
      <c r="FU143" s="71"/>
      <c r="FV143" s="71"/>
      <c r="FW143" s="71"/>
      <c r="FX143" s="71"/>
      <c r="FY143" s="71"/>
      <c r="FZ143" s="71"/>
      <c r="GA143" s="71"/>
      <c r="GB143" s="71"/>
      <c r="GC143" s="71"/>
      <c r="GD143" s="71"/>
      <c r="GE143" s="71"/>
      <c r="GF143" s="71"/>
      <c r="GG143" s="71"/>
      <c r="GH143" s="71"/>
      <c r="GI143" s="71"/>
      <c r="GJ143" s="71"/>
      <c r="GK143" s="71"/>
      <c r="GL143" s="71"/>
      <c r="GM143" s="71"/>
      <c r="GN143" s="71"/>
      <c r="GO143" s="71"/>
      <c r="GP143" s="71"/>
      <c r="GQ143" s="71"/>
      <c r="GR143" s="71"/>
      <c r="GS143" s="71"/>
      <c r="GT143" s="71"/>
      <c r="GU143" s="71"/>
      <c r="GV143" s="71"/>
      <c r="GW143" s="71"/>
      <c r="GX143" s="71"/>
      <c r="GY143" s="71"/>
      <c r="GZ143" s="71"/>
      <c r="HA143" s="71"/>
      <c r="HB143" s="71"/>
      <c r="HC143" s="71"/>
      <c r="HD143" s="71"/>
      <c r="HE143" s="71"/>
      <c r="HF143" s="71"/>
      <c r="HG143" s="71"/>
      <c r="HH143" s="71"/>
      <c r="HI143" s="71"/>
      <c r="HJ143" s="71"/>
      <c r="HK143" s="71"/>
      <c r="HL143" s="71"/>
      <c r="HM143" s="71"/>
      <c r="HN143" s="71"/>
      <c r="HO143" s="71"/>
      <c r="HP143" s="71"/>
      <c r="HQ143" s="71"/>
      <c r="HR143" s="71"/>
      <c r="HS143" s="71"/>
      <c r="HT143" s="71"/>
      <c r="HU143" s="71"/>
      <c r="HV143" s="71"/>
      <c r="HW143" s="71"/>
      <c r="HX143" s="71"/>
      <c r="HY143" s="71"/>
      <c r="HZ143" s="71"/>
      <c r="IA143" s="71"/>
    </row>
    <row r="144" spans="1:235" s="48" customFormat="1" ht="17.25" customHeight="1" x14ac:dyDescent="0.35">
      <c r="A144" s="61"/>
      <c r="B144" s="86" t="s">
        <v>280</v>
      </c>
      <c r="C144" s="102"/>
      <c r="D144" s="181"/>
    </row>
    <row r="145" spans="1:235" s="48" customFormat="1" ht="30" customHeight="1" x14ac:dyDescent="0.35">
      <c r="A145" s="147">
        <v>17.2</v>
      </c>
      <c r="B145" s="97" t="s">
        <v>281</v>
      </c>
      <c r="C145" s="65">
        <v>1</v>
      </c>
      <c r="D145" s="65">
        <v>1</v>
      </c>
    </row>
    <row r="146" spans="1:235" s="48" customFormat="1" ht="17.25" customHeight="1" x14ac:dyDescent="0.35">
      <c r="A146" s="85"/>
      <c r="B146" s="86" t="s">
        <v>282</v>
      </c>
      <c r="C146" s="309"/>
      <c r="D146" s="181"/>
    </row>
    <row r="147" spans="1:235" s="48" customFormat="1" ht="30" customHeight="1" thickBot="1" x14ac:dyDescent="0.4">
      <c r="A147" s="126"/>
      <c r="B147" s="107" t="s">
        <v>284</v>
      </c>
      <c r="C147" s="77">
        <v>0.4</v>
      </c>
      <c r="D147" s="65">
        <v>0.6</v>
      </c>
    </row>
    <row r="148" spans="1:235" s="72" customFormat="1" ht="30" customHeight="1" thickTop="1" x14ac:dyDescent="0.35">
      <c r="A148" s="115" t="s">
        <v>286</v>
      </c>
      <c r="B148" s="78"/>
      <c r="C148" s="296"/>
      <c r="D148" s="297"/>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c r="BB148" s="71"/>
      <c r="BC148" s="71"/>
      <c r="BD148" s="71"/>
      <c r="BE148" s="71"/>
      <c r="BF148" s="71"/>
      <c r="BG148" s="71"/>
      <c r="BH148" s="71"/>
      <c r="BI148" s="71"/>
      <c r="BJ148" s="71"/>
      <c r="BK148" s="71"/>
      <c r="BL148" s="71"/>
      <c r="BM148" s="71"/>
      <c r="BN148" s="71"/>
      <c r="BO148" s="71"/>
      <c r="BP148" s="71"/>
      <c r="BQ148" s="71"/>
      <c r="BR148" s="71"/>
      <c r="BS148" s="71"/>
      <c r="BT148" s="71"/>
      <c r="BU148" s="71"/>
      <c r="BV148" s="71"/>
      <c r="BW148" s="71"/>
      <c r="BX148" s="71"/>
      <c r="BY148" s="71"/>
      <c r="BZ148" s="71"/>
      <c r="CA148" s="71"/>
      <c r="CB148" s="71"/>
      <c r="CC148" s="71"/>
      <c r="CD148" s="71"/>
      <c r="CE148" s="71"/>
      <c r="CF148" s="71"/>
      <c r="CG148" s="71"/>
      <c r="CH148" s="71"/>
      <c r="CI148" s="71"/>
      <c r="CJ148" s="71"/>
      <c r="CK148" s="71"/>
      <c r="CL148" s="71"/>
      <c r="CM148" s="71"/>
      <c r="CN148" s="71"/>
      <c r="CO148" s="71"/>
      <c r="CP148" s="71"/>
      <c r="CQ148" s="71"/>
      <c r="CR148" s="71"/>
      <c r="CS148" s="71"/>
      <c r="CT148" s="71"/>
      <c r="CU148" s="71"/>
      <c r="CV148" s="71"/>
      <c r="CW148" s="71"/>
      <c r="CX148" s="71"/>
      <c r="CY148" s="71"/>
      <c r="CZ148" s="71"/>
      <c r="DA148" s="71"/>
      <c r="DB148" s="71"/>
      <c r="DC148" s="71"/>
      <c r="DD148" s="71"/>
      <c r="DE148" s="71"/>
      <c r="DF148" s="71"/>
      <c r="DG148" s="71"/>
      <c r="DH148" s="71"/>
      <c r="DI148" s="71"/>
      <c r="DJ148" s="71"/>
      <c r="DK148" s="71"/>
      <c r="DL148" s="71"/>
      <c r="DM148" s="71"/>
      <c r="DN148" s="71"/>
      <c r="DO148" s="71"/>
      <c r="DP148" s="71"/>
      <c r="DQ148" s="71"/>
      <c r="DR148" s="71"/>
      <c r="DS148" s="71"/>
      <c r="DT148" s="71"/>
      <c r="DU148" s="71"/>
      <c r="DV148" s="71"/>
      <c r="DW148" s="71"/>
      <c r="DX148" s="71"/>
      <c r="DY148" s="71"/>
      <c r="DZ148" s="71"/>
      <c r="EA148" s="71"/>
      <c r="EB148" s="71"/>
      <c r="EC148" s="71"/>
      <c r="ED148" s="71"/>
      <c r="EE148" s="71"/>
      <c r="EF148" s="71"/>
      <c r="EG148" s="71"/>
      <c r="EH148" s="71"/>
      <c r="EI148" s="71"/>
      <c r="EJ148" s="71"/>
      <c r="EK148" s="71"/>
      <c r="EL148" s="71"/>
      <c r="EM148" s="71"/>
      <c r="EN148" s="71"/>
      <c r="EO148" s="71"/>
      <c r="EP148" s="71"/>
      <c r="EQ148" s="71"/>
      <c r="ER148" s="71"/>
      <c r="ES148" s="71"/>
      <c r="ET148" s="71"/>
      <c r="EU148" s="71"/>
      <c r="EV148" s="71"/>
      <c r="EW148" s="71"/>
      <c r="EX148" s="71"/>
      <c r="EY148" s="71"/>
      <c r="EZ148" s="71"/>
      <c r="FA148" s="71"/>
      <c r="FB148" s="71"/>
      <c r="FC148" s="71"/>
      <c r="FD148" s="71"/>
      <c r="FE148" s="71"/>
      <c r="FF148" s="71"/>
      <c r="FG148" s="71"/>
      <c r="FH148" s="71"/>
      <c r="FI148" s="71"/>
      <c r="FJ148" s="71"/>
      <c r="FK148" s="71"/>
      <c r="FL148" s="71"/>
      <c r="FM148" s="71"/>
      <c r="FN148" s="71"/>
      <c r="FO148" s="71"/>
      <c r="FP148" s="71"/>
      <c r="FQ148" s="71"/>
      <c r="FR148" s="71"/>
      <c r="FS148" s="71"/>
      <c r="FT148" s="71"/>
      <c r="FU148" s="71"/>
      <c r="FV148" s="71"/>
      <c r="FW148" s="71"/>
      <c r="FX148" s="71"/>
      <c r="FY148" s="71"/>
      <c r="FZ148" s="71"/>
      <c r="GA148" s="71"/>
      <c r="GB148" s="71"/>
      <c r="GC148" s="71"/>
      <c r="GD148" s="71"/>
      <c r="GE148" s="71"/>
      <c r="GF148" s="71"/>
      <c r="GG148" s="71"/>
      <c r="GH148" s="71"/>
      <c r="GI148" s="71"/>
      <c r="GJ148" s="71"/>
      <c r="GK148" s="71"/>
      <c r="GL148" s="71"/>
      <c r="GM148" s="71"/>
      <c r="GN148" s="71"/>
      <c r="GO148" s="71"/>
      <c r="GP148" s="71"/>
      <c r="GQ148" s="71"/>
      <c r="GR148" s="71"/>
      <c r="GS148" s="71"/>
      <c r="GT148" s="71"/>
      <c r="GU148" s="71"/>
      <c r="GV148" s="71"/>
      <c r="GW148" s="71"/>
      <c r="GX148" s="71"/>
      <c r="GY148" s="71"/>
      <c r="GZ148" s="71"/>
      <c r="HA148" s="71"/>
      <c r="HB148" s="71"/>
      <c r="HC148" s="71"/>
      <c r="HD148" s="71"/>
      <c r="HE148" s="71"/>
      <c r="HF148" s="71"/>
      <c r="HG148" s="71"/>
      <c r="HH148" s="71"/>
      <c r="HI148" s="71"/>
      <c r="HJ148" s="71"/>
      <c r="HK148" s="71"/>
      <c r="HL148" s="71"/>
      <c r="HM148" s="71"/>
      <c r="HN148" s="71"/>
      <c r="HO148" s="71"/>
      <c r="HP148" s="71"/>
      <c r="HQ148" s="71"/>
      <c r="HR148" s="71"/>
      <c r="HS148" s="71"/>
      <c r="HT148" s="71"/>
      <c r="HU148" s="71"/>
      <c r="HV148" s="71"/>
      <c r="HW148" s="71"/>
      <c r="HX148" s="71"/>
      <c r="HY148" s="71"/>
      <c r="HZ148" s="71"/>
      <c r="IA148" s="71"/>
    </row>
    <row r="149" spans="1:235" s="48" customFormat="1" ht="17.25" customHeight="1" x14ac:dyDescent="0.35">
      <c r="A149" s="69"/>
      <c r="B149" s="86" t="s">
        <v>288</v>
      </c>
      <c r="C149" s="102"/>
      <c r="D149" s="181"/>
    </row>
    <row r="150" spans="1:235" s="48" customFormat="1" ht="33.5" thickBot="1" x14ac:dyDescent="0.4">
      <c r="A150" s="69">
        <v>18.3</v>
      </c>
      <c r="B150" s="97" t="s">
        <v>327</v>
      </c>
      <c r="C150" s="65">
        <v>0.3</v>
      </c>
      <c r="D150" s="65">
        <v>0.34</v>
      </c>
    </row>
    <row r="151" spans="1:235" s="48" customFormat="1" ht="30" customHeight="1" thickTop="1" x14ac:dyDescent="0.35">
      <c r="A151" s="56" t="s">
        <v>300</v>
      </c>
      <c r="B151" s="78"/>
      <c r="C151" s="296"/>
      <c r="D151" s="297"/>
    </row>
    <row r="152" spans="1:235" s="48" customFormat="1" ht="30" customHeight="1" x14ac:dyDescent="0.35">
      <c r="A152" s="69">
        <v>20.100000000000001</v>
      </c>
      <c r="B152" s="62" t="s">
        <v>301</v>
      </c>
      <c r="C152" s="65">
        <v>0.42</v>
      </c>
      <c r="D152" s="65">
        <v>0.6</v>
      </c>
    </row>
    <row r="153" spans="1:235" s="48" customFormat="1" x14ac:dyDescent="0.35">
      <c r="A153" s="42"/>
      <c r="B153" s="30"/>
      <c r="C153" s="153"/>
      <c r="D153" s="154"/>
    </row>
    <row r="154" spans="1:235" s="48" customFormat="1" x14ac:dyDescent="0.35">
      <c r="A154" s="42"/>
      <c r="B154" s="30"/>
      <c r="C154" s="153"/>
      <c r="D154" s="153"/>
    </row>
    <row r="155" spans="1:235" s="48" customFormat="1" x14ac:dyDescent="0.35">
      <c r="A155" s="42"/>
      <c r="B155" s="30"/>
      <c r="C155" s="153"/>
      <c r="D155" s="153"/>
    </row>
    <row r="156" spans="1:235" s="48" customFormat="1" x14ac:dyDescent="0.35">
      <c r="A156" s="42"/>
      <c r="B156" s="30"/>
      <c r="C156" s="153"/>
      <c r="D156" s="153"/>
    </row>
    <row r="157" spans="1:235" s="48" customFormat="1" x14ac:dyDescent="0.35">
      <c r="A157" s="42"/>
      <c r="B157" s="30"/>
      <c r="C157" s="153"/>
      <c r="D157" s="153"/>
    </row>
    <row r="158" spans="1:235" s="48" customFormat="1" x14ac:dyDescent="0.35">
      <c r="A158" s="42"/>
      <c r="B158" s="30"/>
      <c r="C158" s="153"/>
      <c r="D158" s="153"/>
    </row>
    <row r="159" spans="1:235" s="48" customFormat="1" x14ac:dyDescent="0.35">
      <c r="A159" s="42"/>
      <c r="B159" s="30"/>
      <c r="C159" s="153"/>
      <c r="D159" s="153"/>
    </row>
    <row r="160" spans="1:235" s="48" customFormat="1" x14ac:dyDescent="0.35">
      <c r="A160" s="42"/>
      <c r="B160" s="30"/>
      <c r="C160" s="153"/>
      <c r="D160" s="153"/>
    </row>
    <row r="161" spans="1:4" s="48" customFormat="1" x14ac:dyDescent="0.35">
      <c r="A161" s="42"/>
      <c r="B161" s="30"/>
      <c r="C161" s="153"/>
      <c r="D161" s="153"/>
    </row>
    <row r="162" spans="1:4" s="48" customFormat="1" x14ac:dyDescent="0.35">
      <c r="A162" s="42"/>
      <c r="B162" s="30"/>
      <c r="C162" s="153"/>
      <c r="D162" s="153"/>
    </row>
    <row r="163" spans="1:4" s="48" customFormat="1" x14ac:dyDescent="0.35">
      <c r="A163" s="42"/>
      <c r="B163" s="30"/>
      <c r="C163" s="153"/>
      <c r="D163" s="153"/>
    </row>
    <row r="164" spans="1:4" s="48" customFormat="1" x14ac:dyDescent="0.35">
      <c r="A164" s="42"/>
      <c r="B164" s="30"/>
      <c r="C164" s="153"/>
      <c r="D164" s="153"/>
    </row>
    <row r="165" spans="1:4" s="48" customFormat="1" x14ac:dyDescent="0.35">
      <c r="A165" s="42"/>
      <c r="B165" s="30"/>
      <c r="C165" s="153"/>
      <c r="D165" s="153"/>
    </row>
    <row r="166" spans="1:4" s="48" customFormat="1" x14ac:dyDescent="0.35">
      <c r="A166" s="42"/>
      <c r="B166" s="30"/>
      <c r="C166" s="153"/>
      <c r="D166" s="153"/>
    </row>
    <row r="167" spans="1:4" s="48" customFormat="1" x14ac:dyDescent="0.35">
      <c r="A167" s="42"/>
      <c r="B167" s="30"/>
      <c r="C167" s="153"/>
      <c r="D167" s="153"/>
    </row>
    <row r="168" spans="1:4" s="48" customFormat="1" x14ac:dyDescent="0.35">
      <c r="A168" s="42"/>
      <c r="B168" s="30"/>
      <c r="C168" s="153"/>
      <c r="D168" s="153"/>
    </row>
    <row r="169" spans="1:4" s="48" customFormat="1" x14ac:dyDescent="0.35">
      <c r="A169" s="42"/>
      <c r="B169" s="30"/>
      <c r="C169" s="153"/>
      <c r="D169" s="153"/>
    </row>
    <row r="170" spans="1:4" s="48" customFormat="1" x14ac:dyDescent="0.35">
      <c r="A170" s="42"/>
      <c r="B170" s="30"/>
      <c r="C170" s="153"/>
      <c r="D170" s="153"/>
    </row>
    <row r="171" spans="1:4" s="48" customFormat="1" x14ac:dyDescent="0.35">
      <c r="A171" s="42"/>
      <c r="B171" s="30"/>
      <c r="C171" s="153"/>
      <c r="D171" s="153"/>
    </row>
    <row r="172" spans="1:4" s="48" customFormat="1" x14ac:dyDescent="0.35">
      <c r="A172" s="42"/>
      <c r="B172" s="30"/>
      <c r="C172" s="153"/>
      <c r="D172" s="153"/>
    </row>
    <row r="173" spans="1:4" s="48" customFormat="1" x14ac:dyDescent="0.35">
      <c r="A173" s="42"/>
      <c r="B173" s="30"/>
      <c r="C173" s="153"/>
      <c r="D173" s="153"/>
    </row>
    <row r="174" spans="1:4" s="48" customFormat="1" x14ac:dyDescent="0.35">
      <c r="A174" s="42"/>
      <c r="B174" s="30"/>
      <c r="C174" s="153"/>
      <c r="D174" s="153"/>
    </row>
    <row r="175" spans="1:4" s="48" customFormat="1" x14ac:dyDescent="0.35">
      <c r="A175" s="42"/>
      <c r="B175" s="30"/>
      <c r="C175" s="153"/>
      <c r="D175" s="153"/>
    </row>
    <row r="176" spans="1:4" s="48" customFormat="1" x14ac:dyDescent="0.35">
      <c r="A176" s="42"/>
      <c r="B176" s="30"/>
      <c r="C176" s="153"/>
      <c r="D176" s="153"/>
    </row>
    <row r="177" spans="1:4" s="48" customFormat="1" x14ac:dyDescent="0.35">
      <c r="A177" s="42"/>
      <c r="B177" s="30"/>
      <c r="C177" s="153"/>
      <c r="D177" s="153"/>
    </row>
    <row r="178" spans="1:4" s="48" customFormat="1" x14ac:dyDescent="0.35">
      <c r="A178" s="42"/>
      <c r="B178" s="30"/>
      <c r="C178" s="153"/>
      <c r="D178" s="153"/>
    </row>
    <row r="179" spans="1:4" s="48" customFormat="1" x14ac:dyDescent="0.35">
      <c r="A179" s="42"/>
      <c r="B179" s="30"/>
      <c r="C179" s="153"/>
      <c r="D179" s="153"/>
    </row>
    <row r="180" spans="1:4" s="48" customFormat="1" x14ac:dyDescent="0.35">
      <c r="A180" s="42"/>
      <c r="B180" s="30"/>
      <c r="C180" s="153"/>
      <c r="D180" s="153"/>
    </row>
    <row r="181" spans="1:4" s="48" customFormat="1" x14ac:dyDescent="0.35">
      <c r="A181" s="42"/>
      <c r="B181" s="30"/>
      <c r="C181" s="153"/>
      <c r="D181" s="153"/>
    </row>
    <row r="182" spans="1:4" s="48" customFormat="1" x14ac:dyDescent="0.35">
      <c r="A182" s="42"/>
      <c r="B182" s="30"/>
      <c r="C182" s="153"/>
      <c r="D182" s="153"/>
    </row>
    <row r="183" spans="1:4" s="48" customFormat="1" x14ac:dyDescent="0.35">
      <c r="A183" s="42"/>
      <c r="B183" s="30"/>
      <c r="C183" s="153"/>
      <c r="D183" s="153"/>
    </row>
    <row r="184" spans="1:4" s="48" customFormat="1" x14ac:dyDescent="0.35">
      <c r="A184" s="42"/>
      <c r="B184" s="30"/>
      <c r="C184" s="153"/>
      <c r="D184" s="153"/>
    </row>
    <row r="185" spans="1:4" s="48" customFormat="1" x14ac:dyDescent="0.35">
      <c r="A185" s="42"/>
      <c r="B185" s="30"/>
      <c r="C185" s="153"/>
      <c r="D185" s="153"/>
    </row>
    <row r="186" spans="1:4" s="48" customFormat="1" x14ac:dyDescent="0.35">
      <c r="A186" s="42"/>
      <c r="B186" s="30"/>
      <c r="C186" s="153"/>
      <c r="D186" s="153"/>
    </row>
    <row r="187" spans="1:4" s="48" customFormat="1" x14ac:dyDescent="0.35">
      <c r="A187" s="42"/>
      <c r="B187" s="30"/>
      <c r="C187" s="153"/>
      <c r="D187" s="153"/>
    </row>
    <row r="188" spans="1:4" s="48" customFormat="1" x14ac:dyDescent="0.35">
      <c r="A188" s="42"/>
      <c r="B188" s="30"/>
      <c r="C188" s="153"/>
      <c r="D188" s="153"/>
    </row>
    <row r="189" spans="1:4" s="48" customFormat="1" x14ac:dyDescent="0.35">
      <c r="A189" s="42"/>
      <c r="B189" s="30"/>
      <c r="C189" s="153"/>
      <c r="D189" s="153"/>
    </row>
    <row r="190" spans="1:4" s="48" customFormat="1" x14ac:dyDescent="0.35">
      <c r="A190" s="42"/>
      <c r="B190" s="30"/>
      <c r="C190" s="153"/>
      <c r="D190" s="153"/>
    </row>
    <row r="191" spans="1:4" s="48" customFormat="1" x14ac:dyDescent="0.35">
      <c r="A191" s="42"/>
      <c r="B191" s="30"/>
      <c r="C191" s="153"/>
      <c r="D191" s="153"/>
    </row>
    <row r="192" spans="1:4" s="48" customFormat="1" x14ac:dyDescent="0.35">
      <c r="A192" s="42"/>
      <c r="B192" s="30"/>
      <c r="C192" s="153"/>
      <c r="D192" s="153"/>
    </row>
    <row r="193" spans="1:4" s="48" customFormat="1" x14ac:dyDescent="0.35">
      <c r="A193" s="42"/>
      <c r="B193" s="30"/>
      <c r="C193" s="153"/>
      <c r="D193" s="153"/>
    </row>
    <row r="194" spans="1:4" s="48" customFormat="1" x14ac:dyDescent="0.35">
      <c r="A194" s="42"/>
      <c r="B194" s="30"/>
      <c r="C194" s="153"/>
      <c r="D194" s="153"/>
    </row>
    <row r="195" spans="1:4" s="48" customFormat="1" x14ac:dyDescent="0.35">
      <c r="A195" s="42"/>
      <c r="B195" s="30"/>
      <c r="C195" s="153"/>
      <c r="D195" s="153"/>
    </row>
    <row r="196" spans="1:4" s="48" customFormat="1" x14ac:dyDescent="0.35">
      <c r="A196" s="42"/>
      <c r="B196" s="30"/>
      <c r="C196" s="153"/>
      <c r="D196" s="153"/>
    </row>
    <row r="197" spans="1:4" s="48" customFormat="1" x14ac:dyDescent="0.35">
      <c r="A197" s="42"/>
      <c r="B197" s="30"/>
      <c r="C197" s="153"/>
      <c r="D197" s="153"/>
    </row>
    <row r="198" spans="1:4" s="48" customFormat="1" x14ac:dyDescent="0.35">
      <c r="A198" s="42"/>
      <c r="B198" s="30"/>
      <c r="C198" s="153"/>
      <c r="D198" s="153"/>
    </row>
    <row r="199" spans="1:4" s="48" customFormat="1" x14ac:dyDescent="0.35">
      <c r="A199" s="42"/>
      <c r="B199" s="30"/>
      <c r="C199" s="153"/>
      <c r="D199" s="153"/>
    </row>
    <row r="200" spans="1:4" s="48" customFormat="1" x14ac:dyDescent="0.35">
      <c r="A200" s="42"/>
      <c r="B200" s="30"/>
      <c r="C200" s="153"/>
      <c r="D200" s="153"/>
    </row>
    <row r="201" spans="1:4" s="48" customFormat="1" x14ac:dyDescent="0.35">
      <c r="A201" s="42"/>
      <c r="B201" s="30"/>
      <c r="C201" s="153"/>
      <c r="D201" s="153"/>
    </row>
    <row r="202" spans="1:4" s="48" customFormat="1" x14ac:dyDescent="0.35">
      <c r="A202" s="42"/>
      <c r="B202" s="30"/>
      <c r="C202" s="153"/>
      <c r="D202" s="153"/>
    </row>
    <row r="203" spans="1:4" s="48" customFormat="1" x14ac:dyDescent="0.35">
      <c r="A203" s="42"/>
      <c r="B203" s="30"/>
      <c r="C203" s="153"/>
      <c r="D203" s="153"/>
    </row>
    <row r="204" spans="1:4" s="48" customFormat="1" x14ac:dyDescent="0.35">
      <c r="A204" s="42"/>
      <c r="B204" s="30"/>
      <c r="C204" s="153"/>
      <c r="D204" s="153"/>
    </row>
    <row r="205" spans="1:4" s="48" customFormat="1" x14ac:dyDescent="0.35">
      <c r="A205" s="42"/>
      <c r="B205" s="30"/>
      <c r="C205" s="153"/>
      <c r="D205" s="153"/>
    </row>
    <row r="206" spans="1:4" s="48" customFormat="1" x14ac:dyDescent="0.35">
      <c r="A206" s="42"/>
      <c r="B206" s="30"/>
      <c r="C206" s="153"/>
      <c r="D206" s="153"/>
    </row>
    <row r="207" spans="1:4" s="48" customFormat="1" x14ac:dyDescent="0.35">
      <c r="A207" s="42"/>
      <c r="B207" s="30"/>
      <c r="C207" s="153"/>
      <c r="D207" s="153"/>
    </row>
    <row r="208" spans="1:4" s="48" customFormat="1" x14ac:dyDescent="0.35">
      <c r="A208" s="42"/>
      <c r="B208" s="30"/>
      <c r="C208" s="153"/>
      <c r="D208" s="153"/>
    </row>
    <row r="209" spans="1:4" s="48" customFormat="1" x14ac:dyDescent="0.35">
      <c r="A209" s="42"/>
      <c r="B209" s="30"/>
      <c r="C209" s="153"/>
      <c r="D209" s="153"/>
    </row>
    <row r="210" spans="1:4" s="48" customFormat="1" x14ac:dyDescent="0.35">
      <c r="A210" s="42"/>
      <c r="B210" s="30"/>
      <c r="C210" s="153"/>
      <c r="D210" s="153"/>
    </row>
    <row r="211" spans="1:4" s="48" customFormat="1" x14ac:dyDescent="0.35">
      <c r="A211" s="42"/>
      <c r="B211" s="30"/>
      <c r="C211" s="153"/>
      <c r="D211" s="153"/>
    </row>
    <row r="212" spans="1:4" s="48" customFormat="1" x14ac:dyDescent="0.35">
      <c r="A212" s="42"/>
      <c r="B212" s="30"/>
      <c r="C212" s="153"/>
      <c r="D212" s="153"/>
    </row>
    <row r="213" spans="1:4" s="48" customFormat="1" x14ac:dyDescent="0.35">
      <c r="A213" s="42"/>
      <c r="B213" s="30"/>
      <c r="C213" s="153"/>
      <c r="D213" s="153"/>
    </row>
    <row r="214" spans="1:4" s="48" customFormat="1" x14ac:dyDescent="0.35">
      <c r="A214" s="42"/>
      <c r="B214" s="30"/>
      <c r="C214" s="153"/>
      <c r="D214" s="153"/>
    </row>
    <row r="215" spans="1:4" s="48" customFormat="1" x14ac:dyDescent="0.35">
      <c r="A215" s="42"/>
      <c r="B215" s="30"/>
      <c r="C215" s="153"/>
      <c r="D215" s="153"/>
    </row>
    <row r="216" spans="1:4" s="48" customFormat="1" x14ac:dyDescent="0.35">
      <c r="A216" s="42"/>
      <c r="B216" s="30"/>
      <c r="C216" s="153"/>
      <c r="D216" s="153"/>
    </row>
    <row r="217" spans="1:4" s="48" customFormat="1" x14ac:dyDescent="0.35">
      <c r="A217" s="42"/>
      <c r="B217" s="30"/>
      <c r="C217" s="153"/>
      <c r="D217" s="153"/>
    </row>
    <row r="218" spans="1:4" s="48" customFormat="1" x14ac:dyDescent="0.35">
      <c r="A218" s="42"/>
      <c r="B218" s="30"/>
      <c r="C218" s="153"/>
      <c r="D218" s="153"/>
    </row>
    <row r="219" spans="1:4" s="48" customFormat="1" x14ac:dyDescent="0.35">
      <c r="A219" s="42"/>
      <c r="B219" s="30"/>
      <c r="C219" s="153"/>
      <c r="D219" s="153"/>
    </row>
    <row r="220" spans="1:4" s="48" customFormat="1" x14ac:dyDescent="0.35">
      <c r="A220" s="42"/>
      <c r="B220" s="30"/>
      <c r="C220" s="153"/>
      <c r="D220" s="153"/>
    </row>
    <row r="221" spans="1:4" s="48" customFormat="1" x14ac:dyDescent="0.35">
      <c r="A221" s="42"/>
      <c r="B221" s="30"/>
      <c r="C221" s="153"/>
      <c r="D221" s="153"/>
    </row>
    <row r="222" spans="1:4" s="48" customFormat="1" x14ac:dyDescent="0.35">
      <c r="A222" s="42"/>
      <c r="B222" s="30"/>
      <c r="C222" s="153"/>
      <c r="D222" s="153"/>
    </row>
    <row r="223" spans="1:4" s="48" customFormat="1" x14ac:dyDescent="0.35">
      <c r="A223" s="42"/>
      <c r="B223" s="30"/>
      <c r="C223" s="153"/>
      <c r="D223" s="153"/>
    </row>
    <row r="224" spans="1:4" s="48" customFormat="1" x14ac:dyDescent="0.35">
      <c r="A224" s="42"/>
      <c r="B224" s="30"/>
      <c r="C224" s="153"/>
      <c r="D224" s="153"/>
    </row>
    <row r="225" spans="1:4" s="48" customFormat="1" x14ac:dyDescent="0.35">
      <c r="A225" s="42"/>
      <c r="B225" s="30"/>
      <c r="C225" s="153"/>
      <c r="D225" s="153"/>
    </row>
    <row r="226" spans="1:4" s="48" customFormat="1" x14ac:dyDescent="0.35">
      <c r="A226" s="42"/>
      <c r="B226" s="30"/>
      <c r="C226" s="153"/>
      <c r="D226" s="153"/>
    </row>
    <row r="227" spans="1:4" s="48" customFormat="1" x14ac:dyDescent="0.35">
      <c r="A227" s="42"/>
      <c r="B227" s="30"/>
      <c r="C227" s="153"/>
      <c r="D227" s="153"/>
    </row>
    <row r="228" spans="1:4" s="48" customFormat="1" x14ac:dyDescent="0.35">
      <c r="A228" s="42"/>
      <c r="B228" s="30"/>
      <c r="C228" s="153"/>
      <c r="D228" s="153"/>
    </row>
    <row r="229" spans="1:4" s="48" customFormat="1" x14ac:dyDescent="0.35">
      <c r="A229" s="42"/>
      <c r="B229" s="30"/>
      <c r="C229" s="153"/>
      <c r="D229" s="153"/>
    </row>
    <row r="230" spans="1:4" s="48" customFormat="1" x14ac:dyDescent="0.35">
      <c r="A230" s="42"/>
      <c r="B230" s="30"/>
      <c r="C230" s="153"/>
      <c r="D230" s="153"/>
    </row>
    <row r="231" spans="1:4" s="48" customFormat="1" x14ac:dyDescent="0.35">
      <c r="A231" s="42"/>
      <c r="B231" s="30"/>
      <c r="C231" s="153"/>
      <c r="D231" s="153"/>
    </row>
    <row r="232" spans="1:4" s="48" customFormat="1" x14ac:dyDescent="0.35">
      <c r="A232" s="42"/>
      <c r="B232" s="30"/>
      <c r="C232" s="153"/>
      <c r="D232" s="153"/>
    </row>
    <row r="233" spans="1:4" s="48" customFormat="1" x14ac:dyDescent="0.35">
      <c r="A233" s="42"/>
      <c r="B233" s="30"/>
      <c r="C233" s="153"/>
      <c r="D233" s="153"/>
    </row>
    <row r="234" spans="1:4" s="48" customFormat="1" x14ac:dyDescent="0.35">
      <c r="A234" s="42"/>
      <c r="B234" s="30"/>
      <c r="C234" s="153"/>
      <c r="D234" s="153"/>
    </row>
    <row r="235" spans="1:4" s="48" customFormat="1" x14ac:dyDescent="0.35">
      <c r="A235" s="42"/>
      <c r="B235" s="30"/>
      <c r="C235" s="153"/>
      <c r="D235" s="153"/>
    </row>
    <row r="236" spans="1:4" s="48" customFormat="1" x14ac:dyDescent="0.35">
      <c r="A236" s="42"/>
      <c r="B236" s="30"/>
      <c r="C236" s="153"/>
      <c r="D236" s="153"/>
    </row>
    <row r="237" spans="1:4" s="48" customFormat="1" x14ac:dyDescent="0.35">
      <c r="A237" s="42"/>
      <c r="B237" s="30"/>
      <c r="C237" s="153"/>
      <c r="D237" s="153"/>
    </row>
    <row r="238" spans="1:4" s="48" customFormat="1" x14ac:dyDescent="0.35">
      <c r="A238" s="42"/>
      <c r="B238" s="30"/>
      <c r="C238" s="153"/>
      <c r="D238" s="153"/>
    </row>
    <row r="239" spans="1:4" s="48" customFormat="1" x14ac:dyDescent="0.35">
      <c r="A239" s="42"/>
      <c r="B239" s="30"/>
      <c r="C239" s="153"/>
      <c r="D239" s="153"/>
    </row>
    <row r="240" spans="1:4" s="48" customFormat="1" x14ac:dyDescent="0.35">
      <c r="A240" s="42"/>
      <c r="B240" s="30"/>
      <c r="C240" s="153"/>
      <c r="D240" s="153"/>
    </row>
    <row r="241" spans="1:4" s="48" customFormat="1" x14ac:dyDescent="0.35">
      <c r="A241" s="42"/>
      <c r="B241" s="30"/>
      <c r="C241" s="153"/>
      <c r="D241" s="153"/>
    </row>
    <row r="242" spans="1:4" s="48" customFormat="1" x14ac:dyDescent="0.35">
      <c r="A242" s="42"/>
      <c r="B242" s="30"/>
      <c r="C242" s="153"/>
      <c r="D242" s="153"/>
    </row>
    <row r="243" spans="1:4" s="48" customFormat="1" x14ac:dyDescent="0.35">
      <c r="A243" s="42"/>
      <c r="B243" s="30"/>
      <c r="C243" s="153"/>
      <c r="D243" s="153"/>
    </row>
    <row r="244" spans="1:4" s="48" customFormat="1" x14ac:dyDescent="0.35">
      <c r="A244" s="42"/>
      <c r="B244" s="30"/>
      <c r="C244" s="153"/>
      <c r="D244" s="153"/>
    </row>
    <row r="245" spans="1:4" s="48" customFormat="1" x14ac:dyDescent="0.35">
      <c r="A245" s="42"/>
      <c r="B245" s="30"/>
      <c r="C245" s="153"/>
      <c r="D245" s="153"/>
    </row>
    <row r="246" spans="1:4" s="48" customFormat="1" x14ac:dyDescent="0.35">
      <c r="A246" s="42"/>
      <c r="B246" s="30"/>
      <c r="C246" s="153"/>
      <c r="D246" s="153"/>
    </row>
    <row r="247" spans="1:4" s="48" customFormat="1" x14ac:dyDescent="0.35">
      <c r="A247" s="42"/>
      <c r="B247" s="30"/>
      <c r="C247" s="153"/>
      <c r="D247" s="153"/>
    </row>
    <row r="248" spans="1:4" s="48" customFormat="1" x14ac:dyDescent="0.35">
      <c r="A248" s="42"/>
      <c r="B248" s="30"/>
      <c r="C248" s="153"/>
      <c r="D248" s="153"/>
    </row>
    <row r="249" spans="1:4" s="48" customFormat="1" x14ac:dyDescent="0.35">
      <c r="A249" s="42"/>
      <c r="B249" s="30"/>
      <c r="C249" s="153"/>
      <c r="D249" s="153"/>
    </row>
    <row r="250" spans="1:4" s="48" customFormat="1" x14ac:dyDescent="0.35">
      <c r="A250" s="42"/>
      <c r="B250" s="30"/>
      <c r="C250" s="153"/>
      <c r="D250" s="153"/>
    </row>
    <row r="251" spans="1:4" s="48" customFormat="1" x14ac:dyDescent="0.35">
      <c r="A251" s="42"/>
      <c r="B251" s="30"/>
      <c r="C251" s="153"/>
      <c r="D251" s="153"/>
    </row>
    <row r="252" spans="1:4" s="48" customFormat="1" x14ac:dyDescent="0.35">
      <c r="A252" s="42"/>
      <c r="B252" s="30"/>
      <c r="C252" s="153"/>
      <c r="D252" s="153"/>
    </row>
    <row r="253" spans="1:4" s="48" customFormat="1" x14ac:dyDescent="0.35">
      <c r="A253" s="42"/>
      <c r="B253" s="30"/>
      <c r="C253" s="153"/>
      <c r="D253" s="153"/>
    </row>
    <row r="254" spans="1:4" s="48" customFormat="1" x14ac:dyDescent="0.35">
      <c r="A254" s="42"/>
      <c r="B254" s="30"/>
      <c r="C254" s="153"/>
      <c r="D254" s="153"/>
    </row>
    <row r="255" spans="1:4" s="48" customFormat="1" x14ac:dyDescent="0.35">
      <c r="A255" s="42"/>
      <c r="B255" s="30"/>
      <c r="C255" s="153"/>
      <c r="D255" s="153"/>
    </row>
    <row r="256" spans="1:4" s="48" customFormat="1" x14ac:dyDescent="0.35">
      <c r="A256" s="42"/>
      <c r="B256" s="30"/>
      <c r="C256" s="153"/>
      <c r="D256" s="153"/>
    </row>
    <row r="257" spans="1:4" s="48" customFormat="1" x14ac:dyDescent="0.35">
      <c r="A257" s="42"/>
      <c r="B257" s="30"/>
      <c r="C257" s="153"/>
      <c r="D257" s="153"/>
    </row>
    <row r="258" spans="1:4" s="48" customFormat="1" x14ac:dyDescent="0.35">
      <c r="A258" s="42"/>
      <c r="B258" s="30"/>
      <c r="C258" s="153"/>
      <c r="D258" s="153"/>
    </row>
    <row r="259" spans="1:4" s="48" customFormat="1" x14ac:dyDescent="0.35">
      <c r="A259" s="42"/>
      <c r="B259" s="30"/>
      <c r="C259" s="153"/>
      <c r="D259" s="153"/>
    </row>
    <row r="260" spans="1:4" s="48" customFormat="1" x14ac:dyDescent="0.35">
      <c r="A260" s="42"/>
      <c r="B260" s="30"/>
      <c r="C260" s="153"/>
      <c r="D260" s="153"/>
    </row>
    <row r="261" spans="1:4" s="48" customFormat="1" x14ac:dyDescent="0.35">
      <c r="A261" s="42"/>
      <c r="B261" s="30"/>
      <c r="C261" s="153"/>
      <c r="D261" s="153"/>
    </row>
    <row r="262" spans="1:4" s="48" customFormat="1" x14ac:dyDescent="0.35">
      <c r="A262" s="42"/>
      <c r="B262" s="30"/>
      <c r="C262" s="153"/>
      <c r="D262" s="153"/>
    </row>
    <row r="263" spans="1:4" s="48" customFormat="1" x14ac:dyDescent="0.35">
      <c r="A263" s="42"/>
      <c r="B263" s="30"/>
      <c r="C263" s="153"/>
      <c r="D263" s="153"/>
    </row>
    <row r="264" spans="1:4" s="48" customFormat="1" x14ac:dyDescent="0.35">
      <c r="A264" s="42"/>
      <c r="B264" s="30"/>
      <c r="C264" s="153"/>
      <c r="D264" s="153"/>
    </row>
    <row r="265" spans="1:4" s="48" customFormat="1" x14ac:dyDescent="0.35">
      <c r="A265" s="42"/>
      <c r="B265" s="30"/>
      <c r="C265" s="153"/>
      <c r="D265" s="153"/>
    </row>
    <row r="266" spans="1:4" s="48" customFormat="1" x14ac:dyDescent="0.35">
      <c r="A266" s="42"/>
      <c r="B266" s="30"/>
      <c r="C266" s="153"/>
      <c r="D266" s="153"/>
    </row>
    <row r="267" spans="1:4" s="48" customFormat="1" x14ac:dyDescent="0.35">
      <c r="A267" s="42"/>
      <c r="B267" s="30"/>
      <c r="C267" s="153"/>
      <c r="D267" s="153"/>
    </row>
    <row r="268" spans="1:4" s="48" customFormat="1" x14ac:dyDescent="0.35">
      <c r="A268" s="42"/>
      <c r="B268" s="30"/>
      <c r="C268" s="153"/>
      <c r="D268" s="153"/>
    </row>
    <row r="269" spans="1:4" s="48" customFormat="1" x14ac:dyDescent="0.35">
      <c r="A269" s="42"/>
      <c r="B269" s="30"/>
      <c r="C269" s="153"/>
      <c r="D269" s="153"/>
    </row>
    <row r="270" spans="1:4" s="48" customFormat="1" x14ac:dyDescent="0.35">
      <c r="A270" s="42"/>
      <c r="B270" s="30"/>
      <c r="C270" s="153"/>
      <c r="D270" s="153"/>
    </row>
    <row r="271" spans="1:4" s="48" customFormat="1" x14ac:dyDescent="0.35">
      <c r="A271" s="42"/>
      <c r="B271" s="30"/>
      <c r="C271" s="153"/>
      <c r="D271" s="153"/>
    </row>
    <row r="272" spans="1:4" s="48" customFormat="1" x14ac:dyDescent="0.35">
      <c r="A272" s="42"/>
      <c r="B272" s="30"/>
      <c r="C272" s="153"/>
      <c r="D272" s="153"/>
    </row>
    <row r="273" spans="1:4" s="48" customFormat="1" x14ac:dyDescent="0.35">
      <c r="A273" s="42"/>
      <c r="B273" s="30"/>
      <c r="C273" s="153"/>
      <c r="D273" s="153"/>
    </row>
    <row r="274" spans="1:4" s="48" customFormat="1" x14ac:dyDescent="0.35">
      <c r="A274" s="42"/>
      <c r="B274" s="30"/>
      <c r="C274" s="153"/>
      <c r="D274" s="153"/>
    </row>
    <row r="275" spans="1:4" s="48" customFormat="1" x14ac:dyDescent="0.35">
      <c r="A275" s="42"/>
      <c r="B275" s="30"/>
      <c r="C275" s="153"/>
      <c r="D275" s="153"/>
    </row>
    <row r="276" spans="1:4" s="48" customFormat="1" x14ac:dyDescent="0.35">
      <c r="A276" s="42"/>
      <c r="B276" s="30"/>
      <c r="C276" s="153"/>
      <c r="D276" s="153"/>
    </row>
    <row r="277" spans="1:4" s="48" customFormat="1" x14ac:dyDescent="0.35">
      <c r="A277" s="42"/>
      <c r="B277" s="30"/>
      <c r="C277" s="153"/>
      <c r="D277" s="153"/>
    </row>
    <row r="278" spans="1:4" s="48" customFormat="1" x14ac:dyDescent="0.35">
      <c r="A278" s="42"/>
      <c r="B278" s="30"/>
      <c r="C278" s="153"/>
      <c r="D278" s="153"/>
    </row>
    <row r="279" spans="1:4" s="48" customFormat="1" x14ac:dyDescent="0.35">
      <c r="A279" s="42"/>
      <c r="B279" s="30"/>
      <c r="C279" s="153"/>
      <c r="D279" s="153"/>
    </row>
    <row r="280" spans="1:4" s="48" customFormat="1" x14ac:dyDescent="0.35">
      <c r="A280" s="42"/>
      <c r="B280" s="30"/>
      <c r="C280" s="153"/>
      <c r="D280" s="153"/>
    </row>
    <row r="281" spans="1:4" s="48" customFormat="1" x14ac:dyDescent="0.35">
      <c r="A281" s="42"/>
      <c r="B281" s="30"/>
      <c r="C281" s="153"/>
      <c r="D281" s="153"/>
    </row>
    <row r="282" spans="1:4" s="48" customFormat="1" x14ac:dyDescent="0.35">
      <c r="A282" s="42"/>
      <c r="B282" s="30"/>
      <c r="C282" s="153"/>
      <c r="D282" s="153"/>
    </row>
    <row r="283" spans="1:4" s="48" customFormat="1" x14ac:dyDescent="0.35">
      <c r="A283" s="42"/>
      <c r="B283" s="30"/>
      <c r="C283" s="153"/>
      <c r="D283" s="153"/>
    </row>
    <row r="284" spans="1:4" s="48" customFormat="1" x14ac:dyDescent="0.35">
      <c r="A284" s="42"/>
      <c r="B284" s="30"/>
      <c r="C284" s="153"/>
      <c r="D284" s="153"/>
    </row>
    <row r="285" spans="1:4" s="48" customFormat="1" x14ac:dyDescent="0.35">
      <c r="A285" s="42"/>
      <c r="B285" s="30"/>
      <c r="C285" s="153"/>
      <c r="D285" s="153"/>
    </row>
    <row r="286" spans="1:4" s="48" customFormat="1" x14ac:dyDescent="0.35">
      <c r="A286" s="42"/>
      <c r="B286" s="30"/>
      <c r="C286" s="153"/>
      <c r="D286" s="153"/>
    </row>
    <row r="287" spans="1:4" s="48" customFormat="1" x14ac:dyDescent="0.35">
      <c r="A287" s="42"/>
      <c r="B287" s="30"/>
      <c r="C287" s="153"/>
      <c r="D287" s="153"/>
    </row>
    <row r="288" spans="1:4" s="48" customFormat="1" x14ac:dyDescent="0.35">
      <c r="A288" s="42"/>
      <c r="B288" s="30"/>
      <c r="C288" s="153"/>
      <c r="D288" s="153"/>
    </row>
    <row r="289" spans="1:4" s="48" customFormat="1" x14ac:dyDescent="0.35">
      <c r="A289" s="42"/>
      <c r="B289" s="30"/>
      <c r="C289" s="153"/>
      <c r="D289" s="153"/>
    </row>
    <row r="290" spans="1:4" s="48" customFormat="1" x14ac:dyDescent="0.35">
      <c r="A290" s="42"/>
      <c r="B290" s="30"/>
      <c r="C290" s="153"/>
      <c r="D290" s="153"/>
    </row>
    <row r="291" spans="1:4" s="48" customFormat="1" x14ac:dyDescent="0.35">
      <c r="A291" s="42"/>
      <c r="B291" s="30"/>
      <c r="C291" s="153"/>
      <c r="D291" s="153"/>
    </row>
    <row r="292" spans="1:4" s="48" customFormat="1" x14ac:dyDescent="0.35">
      <c r="A292" s="42"/>
      <c r="B292" s="30"/>
      <c r="C292" s="153"/>
      <c r="D292" s="153"/>
    </row>
    <row r="293" spans="1:4" s="48" customFormat="1" x14ac:dyDescent="0.35">
      <c r="A293" s="42"/>
      <c r="B293" s="30"/>
      <c r="C293" s="153"/>
      <c r="D293" s="153"/>
    </row>
    <row r="294" spans="1:4" s="48" customFormat="1" x14ac:dyDescent="0.35">
      <c r="A294" s="42"/>
      <c r="B294" s="30"/>
      <c r="C294" s="153"/>
      <c r="D294" s="153"/>
    </row>
    <row r="295" spans="1:4" s="48" customFormat="1" x14ac:dyDescent="0.35">
      <c r="A295" s="42"/>
      <c r="B295" s="30"/>
      <c r="C295" s="153"/>
      <c r="D295" s="153"/>
    </row>
    <row r="296" spans="1:4" s="48" customFormat="1" x14ac:dyDescent="0.35">
      <c r="A296" s="42"/>
      <c r="B296" s="30"/>
      <c r="C296" s="153"/>
      <c r="D296" s="153"/>
    </row>
    <row r="297" spans="1:4" s="48" customFormat="1" x14ac:dyDescent="0.35">
      <c r="A297" s="42"/>
      <c r="B297" s="30"/>
      <c r="C297" s="153"/>
      <c r="D297" s="153"/>
    </row>
    <row r="298" spans="1:4" s="48" customFormat="1" x14ac:dyDescent="0.35">
      <c r="A298" s="42"/>
      <c r="B298" s="30"/>
      <c r="C298" s="153"/>
      <c r="D298" s="153"/>
    </row>
    <row r="299" spans="1:4" s="48" customFormat="1" x14ac:dyDescent="0.35">
      <c r="A299" s="42"/>
      <c r="B299" s="30"/>
      <c r="C299" s="153"/>
      <c r="D299" s="153"/>
    </row>
    <row r="300" spans="1:4" s="48" customFormat="1" x14ac:dyDescent="0.35">
      <c r="A300" s="42"/>
      <c r="B300" s="30"/>
      <c r="C300" s="153"/>
      <c r="D300" s="153"/>
    </row>
    <row r="301" spans="1:4" s="48" customFormat="1" x14ac:dyDescent="0.35">
      <c r="A301" s="42"/>
      <c r="B301" s="30"/>
      <c r="C301" s="153"/>
      <c r="D301" s="153"/>
    </row>
    <row r="302" spans="1:4" s="48" customFormat="1" x14ac:dyDescent="0.35">
      <c r="A302" s="42"/>
      <c r="B302" s="30"/>
      <c r="C302" s="153"/>
      <c r="D302" s="153"/>
    </row>
    <row r="303" spans="1:4" s="48" customFormat="1" x14ac:dyDescent="0.35">
      <c r="A303" s="42"/>
      <c r="B303" s="30"/>
      <c r="C303" s="153"/>
      <c r="D303" s="153"/>
    </row>
    <row r="304" spans="1:4" s="48" customFormat="1" x14ac:dyDescent="0.35">
      <c r="A304" s="42"/>
      <c r="B304" s="30"/>
      <c r="C304" s="153"/>
      <c r="D304" s="153"/>
    </row>
    <row r="305" spans="1:4" s="48" customFormat="1" x14ac:dyDescent="0.35">
      <c r="A305" s="42"/>
      <c r="B305" s="30"/>
      <c r="C305" s="153"/>
      <c r="D305" s="153"/>
    </row>
    <row r="306" spans="1:4" s="48" customFormat="1" x14ac:dyDescent="0.35">
      <c r="A306" s="42"/>
      <c r="B306" s="30"/>
      <c r="C306" s="153"/>
      <c r="D306" s="153"/>
    </row>
    <row r="307" spans="1:4" s="48" customFormat="1" x14ac:dyDescent="0.35">
      <c r="A307" s="42"/>
      <c r="B307" s="30"/>
      <c r="C307" s="153"/>
      <c r="D307" s="153"/>
    </row>
    <row r="308" spans="1:4" s="48" customFormat="1" x14ac:dyDescent="0.35">
      <c r="A308" s="42"/>
      <c r="B308" s="30"/>
      <c r="C308" s="153"/>
      <c r="D308" s="153"/>
    </row>
    <row r="309" spans="1:4" s="48" customFormat="1" x14ac:dyDescent="0.35">
      <c r="A309" s="42"/>
      <c r="B309" s="30"/>
      <c r="C309" s="153"/>
      <c r="D309" s="153"/>
    </row>
    <row r="310" spans="1:4" s="48" customFormat="1" x14ac:dyDescent="0.35">
      <c r="A310" s="42"/>
      <c r="B310" s="30"/>
      <c r="C310" s="153"/>
      <c r="D310" s="153"/>
    </row>
    <row r="311" spans="1:4" s="48" customFormat="1" x14ac:dyDescent="0.35">
      <c r="A311" s="42"/>
      <c r="B311" s="30"/>
      <c r="C311" s="153"/>
      <c r="D311" s="153"/>
    </row>
    <row r="312" spans="1:4" s="48" customFormat="1" x14ac:dyDescent="0.35">
      <c r="A312" s="42"/>
      <c r="B312" s="30"/>
      <c r="C312" s="153"/>
      <c r="D312" s="153"/>
    </row>
    <row r="313" spans="1:4" s="48" customFormat="1" x14ac:dyDescent="0.35">
      <c r="A313" s="42"/>
      <c r="B313" s="30"/>
      <c r="C313" s="153"/>
      <c r="D313" s="153"/>
    </row>
    <row r="314" spans="1:4" s="48" customFormat="1" x14ac:dyDescent="0.35">
      <c r="A314" s="42"/>
      <c r="B314" s="30"/>
      <c r="C314" s="153"/>
      <c r="D314" s="153"/>
    </row>
    <row r="315" spans="1:4" s="48" customFormat="1" x14ac:dyDescent="0.35">
      <c r="A315" s="42"/>
      <c r="B315" s="30"/>
      <c r="C315" s="153"/>
      <c r="D315" s="153"/>
    </row>
    <row r="316" spans="1:4" s="48" customFormat="1" x14ac:dyDescent="0.35">
      <c r="A316" s="42"/>
      <c r="B316" s="30"/>
      <c r="C316" s="153"/>
      <c r="D316" s="153"/>
    </row>
    <row r="317" spans="1:4" s="48" customFormat="1" x14ac:dyDescent="0.35">
      <c r="A317" s="42"/>
      <c r="B317" s="30"/>
      <c r="C317" s="153"/>
      <c r="D317" s="153"/>
    </row>
    <row r="318" spans="1:4" s="48" customFormat="1" x14ac:dyDescent="0.35">
      <c r="A318" s="42"/>
      <c r="B318" s="30"/>
      <c r="C318" s="153"/>
      <c r="D318" s="153"/>
    </row>
    <row r="319" spans="1:4" s="48" customFormat="1" x14ac:dyDescent="0.35">
      <c r="A319" s="42"/>
      <c r="B319" s="30"/>
      <c r="C319" s="153"/>
      <c r="D319" s="153"/>
    </row>
    <row r="320" spans="1:4" s="48" customFormat="1" x14ac:dyDescent="0.35">
      <c r="A320" s="42"/>
      <c r="B320" s="30"/>
      <c r="C320" s="153"/>
      <c r="D320" s="153"/>
    </row>
    <row r="321" spans="1:4" s="48" customFormat="1" x14ac:dyDescent="0.35">
      <c r="A321" s="42"/>
      <c r="B321" s="30"/>
      <c r="C321" s="153"/>
      <c r="D321" s="153"/>
    </row>
    <row r="322" spans="1:4" s="48" customFormat="1" x14ac:dyDescent="0.35">
      <c r="A322" s="42"/>
      <c r="B322" s="30"/>
      <c r="C322" s="153"/>
      <c r="D322" s="153"/>
    </row>
    <row r="323" spans="1:4" s="48" customFormat="1" x14ac:dyDescent="0.35">
      <c r="A323" s="42"/>
      <c r="B323" s="30"/>
      <c r="C323" s="153"/>
      <c r="D323" s="153"/>
    </row>
    <row r="324" spans="1:4" s="48" customFormat="1" x14ac:dyDescent="0.35">
      <c r="A324" s="42"/>
      <c r="B324" s="30"/>
      <c r="C324" s="153"/>
      <c r="D324" s="153"/>
    </row>
    <row r="325" spans="1:4" s="48" customFormat="1" x14ac:dyDescent="0.35">
      <c r="A325" s="42"/>
      <c r="B325" s="30"/>
      <c r="C325" s="153"/>
      <c r="D325" s="153"/>
    </row>
    <row r="326" spans="1:4" s="48" customFormat="1" x14ac:dyDescent="0.35">
      <c r="A326" s="42"/>
      <c r="B326" s="30"/>
      <c r="C326" s="153"/>
      <c r="D326" s="153"/>
    </row>
    <row r="327" spans="1:4" s="48" customFormat="1" x14ac:dyDescent="0.35">
      <c r="A327" s="42"/>
      <c r="B327" s="30"/>
      <c r="C327" s="153"/>
      <c r="D327" s="153"/>
    </row>
    <row r="328" spans="1:4" s="48" customFormat="1" x14ac:dyDescent="0.35">
      <c r="A328" s="42"/>
      <c r="B328" s="30"/>
      <c r="C328" s="153"/>
      <c r="D328" s="153"/>
    </row>
    <row r="329" spans="1:4" s="48" customFormat="1" x14ac:dyDescent="0.35">
      <c r="A329" s="42"/>
      <c r="B329" s="30"/>
      <c r="C329" s="153"/>
      <c r="D329" s="153"/>
    </row>
    <row r="330" spans="1:4" s="48" customFormat="1" x14ac:dyDescent="0.35">
      <c r="A330" s="42"/>
      <c r="B330" s="30"/>
      <c r="C330" s="153"/>
      <c r="D330" s="153"/>
    </row>
    <row r="331" spans="1:4" s="48" customFormat="1" x14ac:dyDescent="0.35">
      <c r="A331" s="42"/>
      <c r="B331" s="30"/>
      <c r="C331" s="153"/>
      <c r="D331" s="153"/>
    </row>
    <row r="332" spans="1:4" s="48" customFormat="1" x14ac:dyDescent="0.35">
      <c r="A332" s="42"/>
      <c r="B332" s="30"/>
      <c r="C332" s="153"/>
      <c r="D332" s="153"/>
    </row>
    <row r="333" spans="1:4" s="48" customFormat="1" x14ac:dyDescent="0.35">
      <c r="A333" s="42"/>
      <c r="B333" s="30"/>
      <c r="C333" s="153"/>
      <c r="D333" s="153"/>
    </row>
    <row r="334" spans="1:4" s="48" customFormat="1" x14ac:dyDescent="0.35">
      <c r="A334" s="42"/>
      <c r="B334" s="30"/>
      <c r="C334" s="153"/>
      <c r="D334" s="153"/>
    </row>
    <row r="335" spans="1:4" s="48" customFormat="1" x14ac:dyDescent="0.35">
      <c r="A335" s="42"/>
      <c r="B335" s="30"/>
      <c r="C335" s="153"/>
      <c r="D335" s="153"/>
    </row>
    <row r="336" spans="1:4" s="48" customFormat="1" x14ac:dyDescent="0.35">
      <c r="A336" s="42"/>
      <c r="B336" s="30"/>
      <c r="C336" s="153"/>
      <c r="D336" s="153"/>
    </row>
    <row r="337" spans="1:4" s="48" customFormat="1" x14ac:dyDescent="0.35">
      <c r="A337" s="42"/>
      <c r="B337" s="289"/>
      <c r="C337" s="153"/>
      <c r="D337" s="153"/>
    </row>
    <row r="338" spans="1:4" s="48" customFormat="1" x14ac:dyDescent="0.35">
      <c r="A338" s="42"/>
      <c r="B338" s="30"/>
      <c r="C338" s="153"/>
      <c r="D338" s="153"/>
    </row>
    <row r="339" spans="1:4" s="48" customFormat="1" x14ac:dyDescent="0.35">
      <c r="A339" s="42"/>
      <c r="B339" s="30"/>
      <c r="C339" s="153"/>
      <c r="D339" s="153"/>
    </row>
    <row r="340" spans="1:4" s="48" customFormat="1" x14ac:dyDescent="0.35">
      <c r="A340" s="290"/>
      <c r="B340" s="30"/>
      <c r="C340" s="153"/>
      <c r="D340" s="153"/>
    </row>
    <row r="341" spans="1:4" s="48" customFormat="1" x14ac:dyDescent="0.35">
      <c r="A341" s="42"/>
      <c r="B341" s="30"/>
      <c r="C341" s="291"/>
      <c r="D341" s="153"/>
    </row>
    <row r="342" spans="1:4" s="48" customFormat="1" x14ac:dyDescent="0.35">
      <c r="A342" s="42"/>
      <c r="B342" s="30"/>
      <c r="C342" s="153"/>
      <c r="D342" s="153"/>
    </row>
    <row r="343" spans="1:4" s="48" customFormat="1" x14ac:dyDescent="0.35">
      <c r="A343" s="42"/>
      <c r="B343" s="30"/>
      <c r="C343" s="153"/>
      <c r="D343" s="153"/>
    </row>
    <row r="344" spans="1:4" s="48" customFormat="1" x14ac:dyDescent="0.35">
      <c r="A344" s="42"/>
      <c r="B344" s="30"/>
      <c r="C344" s="153"/>
      <c r="D344" s="153"/>
    </row>
    <row r="345" spans="1:4" s="48" customFormat="1" x14ac:dyDescent="0.35">
      <c r="A345" s="42"/>
      <c r="B345" s="30"/>
      <c r="C345" s="153"/>
      <c r="D345" s="153"/>
    </row>
    <row r="346" spans="1:4" s="48" customFormat="1" x14ac:dyDescent="0.35">
      <c r="A346" s="42"/>
      <c r="B346" s="30"/>
      <c r="C346" s="153"/>
      <c r="D346" s="153"/>
    </row>
    <row r="347" spans="1:4" s="48" customFormat="1" x14ac:dyDescent="0.35">
      <c r="A347" s="42"/>
      <c r="B347" s="30"/>
      <c r="C347" s="153"/>
      <c r="D347" s="153"/>
    </row>
    <row r="348" spans="1:4" s="48" customFormat="1" x14ac:dyDescent="0.35">
      <c r="A348" s="42"/>
      <c r="B348" s="30"/>
      <c r="C348" s="153"/>
      <c r="D348" s="153"/>
    </row>
    <row r="349" spans="1:4" s="48" customFormat="1" x14ac:dyDescent="0.35">
      <c r="A349" s="42"/>
      <c r="B349" s="30"/>
      <c r="C349" s="153"/>
      <c r="D349" s="153"/>
    </row>
    <row r="350" spans="1:4" s="48" customFormat="1" x14ac:dyDescent="0.35">
      <c r="A350" s="42"/>
      <c r="B350" s="30"/>
      <c r="C350" s="153"/>
      <c r="D350" s="153"/>
    </row>
    <row r="351" spans="1:4" s="48" customFormat="1" x14ac:dyDescent="0.35">
      <c r="A351" s="42"/>
      <c r="B351" s="30"/>
      <c r="C351" s="153"/>
      <c r="D351" s="153"/>
    </row>
    <row r="352" spans="1:4" s="48" customFormat="1" x14ac:dyDescent="0.35">
      <c r="A352" s="42"/>
      <c r="B352" s="30"/>
      <c r="C352" s="153"/>
      <c r="D352" s="153"/>
    </row>
    <row r="353" spans="1:4" s="48" customFormat="1" x14ac:dyDescent="0.35">
      <c r="A353" s="42"/>
      <c r="B353" s="30"/>
      <c r="C353" s="153"/>
      <c r="D353" s="153"/>
    </row>
    <row r="354" spans="1:4" s="48" customFormat="1" x14ac:dyDescent="0.35">
      <c r="A354" s="42"/>
      <c r="B354" s="30"/>
      <c r="C354" s="153"/>
      <c r="D354" s="153"/>
    </row>
    <row r="355" spans="1:4" s="48" customFormat="1" x14ac:dyDescent="0.35">
      <c r="A355" s="42"/>
      <c r="B355" s="30"/>
      <c r="C355" s="153"/>
      <c r="D355" s="153"/>
    </row>
    <row r="356" spans="1:4" s="48" customFormat="1" x14ac:dyDescent="0.35">
      <c r="A356" s="42"/>
      <c r="B356" s="30"/>
      <c r="C356" s="153"/>
      <c r="D356" s="153"/>
    </row>
    <row r="357" spans="1:4" s="48" customFormat="1" x14ac:dyDescent="0.35">
      <c r="A357" s="42"/>
      <c r="B357" s="30"/>
      <c r="C357" s="153"/>
      <c r="D357" s="153"/>
    </row>
    <row r="358" spans="1:4" s="48" customFormat="1" x14ac:dyDescent="0.35">
      <c r="A358" s="42"/>
      <c r="B358" s="30"/>
      <c r="C358" s="153"/>
      <c r="D358" s="153"/>
    </row>
    <row r="359" spans="1:4" s="48" customFormat="1" x14ac:dyDescent="0.35">
      <c r="A359" s="42"/>
      <c r="B359" s="30"/>
      <c r="C359" s="153"/>
      <c r="D359" s="153"/>
    </row>
    <row r="360" spans="1:4" s="48" customFormat="1" x14ac:dyDescent="0.35">
      <c r="A360" s="42"/>
      <c r="B360" s="30"/>
      <c r="C360" s="153"/>
      <c r="D360" s="153"/>
    </row>
    <row r="361" spans="1:4" s="48" customFormat="1" x14ac:dyDescent="0.35">
      <c r="A361" s="42"/>
      <c r="B361" s="30"/>
      <c r="C361" s="153"/>
      <c r="D361" s="153"/>
    </row>
    <row r="362" spans="1:4" s="48" customFormat="1" x14ac:dyDescent="0.35">
      <c r="A362" s="42"/>
      <c r="B362" s="30"/>
      <c r="C362" s="153"/>
      <c r="D362" s="153"/>
    </row>
    <row r="363" spans="1:4" s="48" customFormat="1" x14ac:dyDescent="0.35">
      <c r="A363" s="42"/>
      <c r="B363" s="30"/>
      <c r="C363" s="153"/>
      <c r="D363" s="153"/>
    </row>
    <row r="364" spans="1:4" s="48" customFormat="1" x14ac:dyDescent="0.35">
      <c r="A364" s="42"/>
      <c r="B364" s="30"/>
      <c r="C364" s="153"/>
      <c r="D364" s="153"/>
    </row>
    <row r="365" spans="1:4" s="48" customFormat="1" x14ac:dyDescent="0.35">
      <c r="A365" s="42"/>
      <c r="B365" s="30"/>
      <c r="C365" s="153"/>
      <c r="D365" s="153"/>
    </row>
    <row r="366" spans="1:4" s="48" customFormat="1" x14ac:dyDescent="0.35">
      <c r="A366" s="42"/>
      <c r="B366" s="30"/>
      <c r="C366" s="153"/>
      <c r="D366" s="153"/>
    </row>
    <row r="367" spans="1:4" s="48" customFormat="1" x14ac:dyDescent="0.35">
      <c r="A367" s="42"/>
      <c r="B367" s="30"/>
      <c r="C367" s="153"/>
      <c r="D367" s="153"/>
    </row>
    <row r="368" spans="1:4" s="48" customFormat="1" x14ac:dyDescent="0.35">
      <c r="A368" s="42"/>
      <c r="B368" s="30"/>
      <c r="C368" s="153"/>
      <c r="D368" s="153"/>
    </row>
    <row r="369" spans="1:4" s="48" customFormat="1" x14ac:dyDescent="0.35">
      <c r="A369" s="42"/>
      <c r="B369" s="30"/>
      <c r="C369" s="153"/>
      <c r="D369" s="153"/>
    </row>
    <row r="370" spans="1:4" s="48" customFormat="1" x14ac:dyDescent="0.35">
      <c r="A370" s="42"/>
      <c r="B370" s="30"/>
      <c r="C370" s="153"/>
      <c r="D370" s="153"/>
    </row>
    <row r="371" spans="1:4" s="48" customFormat="1" x14ac:dyDescent="0.35">
      <c r="A371" s="42"/>
      <c r="B371" s="30"/>
      <c r="C371" s="153"/>
      <c r="D371" s="153"/>
    </row>
    <row r="372" spans="1:4" s="48" customFormat="1" x14ac:dyDescent="0.35">
      <c r="A372" s="42"/>
      <c r="B372" s="30"/>
      <c r="C372" s="153"/>
      <c r="D372" s="153"/>
    </row>
    <row r="373" spans="1:4" s="48" customFormat="1" x14ac:dyDescent="0.35">
      <c r="A373" s="42"/>
      <c r="B373" s="30"/>
      <c r="C373" s="153"/>
      <c r="D373" s="153"/>
    </row>
    <row r="374" spans="1:4" s="48" customFormat="1" x14ac:dyDescent="0.35">
      <c r="A374" s="42"/>
      <c r="B374" s="30"/>
      <c r="C374" s="153"/>
      <c r="D374" s="153"/>
    </row>
    <row r="375" spans="1:4" s="48" customFormat="1" x14ac:dyDescent="0.35">
      <c r="A375" s="42"/>
      <c r="B375" s="30"/>
      <c r="C375" s="153"/>
      <c r="D375" s="153"/>
    </row>
    <row r="376" spans="1:4" s="48" customFormat="1" x14ac:dyDescent="0.35">
      <c r="A376" s="42"/>
      <c r="B376" s="30"/>
      <c r="C376" s="153"/>
      <c r="D376" s="153"/>
    </row>
    <row r="377" spans="1:4" s="48" customFormat="1" x14ac:dyDescent="0.35">
      <c r="A377" s="42"/>
      <c r="B377" s="30"/>
      <c r="C377" s="153"/>
      <c r="D377" s="153"/>
    </row>
    <row r="378" spans="1:4" s="48" customFormat="1" x14ac:dyDescent="0.35">
      <c r="A378" s="42"/>
      <c r="B378" s="30"/>
      <c r="C378" s="153"/>
      <c r="D378" s="153"/>
    </row>
    <row r="379" spans="1:4" s="48" customFormat="1" x14ac:dyDescent="0.35">
      <c r="A379" s="42"/>
      <c r="B379" s="30"/>
      <c r="C379" s="153"/>
      <c r="D379" s="153"/>
    </row>
    <row r="380" spans="1:4" s="48" customFormat="1" x14ac:dyDescent="0.35">
      <c r="A380" s="42"/>
      <c r="B380" s="30"/>
      <c r="C380" s="153"/>
      <c r="D380" s="153"/>
    </row>
    <row r="381" spans="1:4" s="48" customFormat="1" x14ac:dyDescent="0.35">
      <c r="A381" s="42"/>
      <c r="B381" s="30"/>
      <c r="C381" s="153"/>
      <c r="D381" s="153"/>
    </row>
    <row r="382" spans="1:4" s="48" customFormat="1" x14ac:dyDescent="0.35">
      <c r="A382" s="42"/>
      <c r="B382" s="30"/>
      <c r="C382" s="153"/>
      <c r="D382" s="153"/>
    </row>
    <row r="383" spans="1:4" s="48" customFormat="1" x14ac:dyDescent="0.35">
      <c r="A383" s="42"/>
      <c r="B383" s="30"/>
      <c r="C383" s="153"/>
      <c r="D383" s="153"/>
    </row>
    <row r="384" spans="1:4" s="48" customFormat="1" x14ac:dyDescent="0.35">
      <c r="A384" s="42"/>
      <c r="B384" s="30"/>
      <c r="C384" s="153"/>
      <c r="D384" s="153"/>
    </row>
    <row r="385" spans="1:4" s="48" customFormat="1" x14ac:dyDescent="0.35">
      <c r="A385" s="42"/>
      <c r="B385" s="30"/>
      <c r="C385" s="153"/>
      <c r="D385" s="153"/>
    </row>
    <row r="386" spans="1:4" s="48" customFormat="1" x14ac:dyDescent="0.35">
      <c r="A386" s="42"/>
      <c r="B386" s="30"/>
      <c r="C386" s="153"/>
      <c r="D386" s="153"/>
    </row>
    <row r="387" spans="1:4" s="48" customFormat="1" x14ac:dyDescent="0.35">
      <c r="A387" s="42"/>
      <c r="B387" s="30"/>
      <c r="C387" s="153"/>
      <c r="D387" s="153"/>
    </row>
    <row r="388" spans="1:4" s="48" customFormat="1" x14ac:dyDescent="0.35">
      <c r="A388" s="42"/>
      <c r="B388" s="30"/>
      <c r="C388" s="153"/>
      <c r="D388" s="153"/>
    </row>
    <row r="389" spans="1:4" s="48" customFormat="1" x14ac:dyDescent="0.35">
      <c r="A389" s="42"/>
      <c r="B389" s="30"/>
      <c r="C389" s="153"/>
      <c r="D389" s="153"/>
    </row>
    <row r="390" spans="1:4" s="48" customFormat="1" x14ac:dyDescent="0.35">
      <c r="A390" s="42"/>
      <c r="B390" s="30"/>
      <c r="C390" s="153"/>
      <c r="D390" s="153"/>
    </row>
    <row r="391" spans="1:4" s="48" customFormat="1" x14ac:dyDescent="0.35">
      <c r="A391" s="42"/>
      <c r="B391" s="30"/>
      <c r="C391" s="153"/>
      <c r="D391" s="153"/>
    </row>
    <row r="392" spans="1:4" s="48" customFormat="1" x14ac:dyDescent="0.35">
      <c r="A392" s="42"/>
      <c r="B392" s="30"/>
      <c r="C392" s="153"/>
      <c r="D392" s="153"/>
    </row>
    <row r="393" spans="1:4" s="48" customFormat="1" x14ac:dyDescent="0.35">
      <c r="A393" s="42"/>
      <c r="B393" s="30"/>
      <c r="C393" s="153"/>
      <c r="D393" s="153"/>
    </row>
    <row r="394" spans="1:4" s="48" customFormat="1" x14ac:dyDescent="0.35">
      <c r="A394" s="42"/>
      <c r="B394" s="30"/>
      <c r="C394" s="153"/>
      <c r="D394" s="153"/>
    </row>
    <row r="395" spans="1:4" s="48" customFormat="1" x14ac:dyDescent="0.35">
      <c r="A395" s="42"/>
      <c r="B395" s="30"/>
      <c r="C395" s="153"/>
      <c r="D395" s="153"/>
    </row>
    <row r="396" spans="1:4" s="48" customFormat="1" x14ac:dyDescent="0.35">
      <c r="A396" s="42"/>
      <c r="B396" s="30"/>
      <c r="C396" s="153"/>
      <c r="D396" s="153"/>
    </row>
    <row r="397" spans="1:4" s="48" customFormat="1" x14ac:dyDescent="0.35">
      <c r="A397" s="42"/>
      <c r="B397" s="30"/>
      <c r="C397" s="153"/>
      <c r="D397" s="153"/>
    </row>
    <row r="398" spans="1:4" s="48" customFormat="1" x14ac:dyDescent="0.35">
      <c r="A398" s="42"/>
      <c r="B398" s="30"/>
      <c r="C398" s="153"/>
      <c r="D398" s="153"/>
    </row>
    <row r="399" spans="1:4" s="48" customFormat="1" x14ac:dyDescent="0.35">
      <c r="A399" s="42"/>
      <c r="B399" s="30"/>
      <c r="C399" s="153"/>
      <c r="D399" s="153"/>
    </row>
    <row r="400" spans="1:4" s="48" customFormat="1" x14ac:dyDescent="0.35">
      <c r="A400" s="42"/>
      <c r="B400" s="30"/>
      <c r="C400" s="153"/>
      <c r="D400" s="153"/>
    </row>
    <row r="401" spans="1:4" s="48" customFormat="1" x14ac:dyDescent="0.35">
      <c r="A401" s="42"/>
      <c r="B401" s="30"/>
      <c r="C401" s="153"/>
      <c r="D401" s="153"/>
    </row>
    <row r="402" spans="1:4" s="48" customFormat="1" x14ac:dyDescent="0.35">
      <c r="A402" s="42"/>
      <c r="B402" s="30"/>
      <c r="C402" s="153"/>
      <c r="D402" s="153"/>
    </row>
    <row r="403" spans="1:4" s="48" customFormat="1" x14ac:dyDescent="0.35">
      <c r="A403" s="42"/>
      <c r="B403" s="30"/>
      <c r="C403" s="153"/>
      <c r="D403" s="153"/>
    </row>
    <row r="404" spans="1:4" s="48" customFormat="1" x14ac:dyDescent="0.35">
      <c r="A404" s="42"/>
      <c r="B404" s="30"/>
      <c r="C404" s="153"/>
      <c r="D404" s="153"/>
    </row>
    <row r="405" spans="1:4" s="48" customFormat="1" x14ac:dyDescent="0.35">
      <c r="A405" s="42"/>
      <c r="B405" s="30"/>
      <c r="C405" s="153"/>
      <c r="D405" s="153"/>
    </row>
    <row r="406" spans="1:4" s="48" customFormat="1" x14ac:dyDescent="0.35">
      <c r="A406" s="42"/>
      <c r="B406" s="30"/>
      <c r="C406" s="153"/>
      <c r="D406" s="153"/>
    </row>
    <row r="407" spans="1:4" s="48" customFormat="1" x14ac:dyDescent="0.35">
      <c r="A407" s="42"/>
      <c r="B407" s="30"/>
      <c r="C407" s="153"/>
      <c r="D407" s="153"/>
    </row>
    <row r="408" spans="1:4" s="48" customFormat="1" x14ac:dyDescent="0.35">
      <c r="A408" s="42"/>
      <c r="B408" s="30"/>
      <c r="C408" s="153"/>
      <c r="D408" s="153"/>
    </row>
    <row r="409" spans="1:4" s="48" customFormat="1" x14ac:dyDescent="0.35">
      <c r="A409" s="42"/>
      <c r="B409" s="30"/>
      <c r="C409" s="153"/>
      <c r="D409" s="153"/>
    </row>
    <row r="410" spans="1:4" s="48" customFormat="1" x14ac:dyDescent="0.35">
      <c r="A410" s="42"/>
      <c r="B410" s="30"/>
      <c r="C410" s="153"/>
      <c r="D410" s="153"/>
    </row>
    <row r="411" spans="1:4" s="48" customFormat="1" x14ac:dyDescent="0.35">
      <c r="A411" s="42"/>
      <c r="B411" s="30"/>
      <c r="C411" s="153"/>
      <c r="D411" s="153"/>
    </row>
    <row r="412" spans="1:4" s="48" customFormat="1" x14ac:dyDescent="0.35">
      <c r="A412" s="42"/>
      <c r="B412" s="30"/>
      <c r="C412" s="153"/>
      <c r="D412" s="153"/>
    </row>
    <row r="413" spans="1:4" s="48" customFormat="1" x14ac:dyDescent="0.35">
      <c r="A413" s="42"/>
      <c r="B413" s="30"/>
      <c r="C413" s="153"/>
      <c r="D413" s="153"/>
    </row>
    <row r="414" spans="1:4" s="48" customFormat="1" x14ac:dyDescent="0.35">
      <c r="A414" s="42"/>
      <c r="B414" s="30"/>
      <c r="C414" s="153"/>
      <c r="D414" s="153"/>
    </row>
    <row r="415" spans="1:4" s="48" customFormat="1" x14ac:dyDescent="0.35">
      <c r="A415" s="42"/>
      <c r="B415" s="30"/>
      <c r="C415" s="153"/>
      <c r="D415" s="153"/>
    </row>
    <row r="416" spans="1:4" s="48" customFormat="1" x14ac:dyDescent="0.35">
      <c r="A416" s="42"/>
      <c r="B416" s="30"/>
      <c r="C416" s="153"/>
      <c r="D416" s="153"/>
    </row>
    <row r="417" spans="1:4" s="48" customFormat="1" x14ac:dyDescent="0.35">
      <c r="A417" s="42"/>
      <c r="B417" s="30"/>
      <c r="C417" s="153"/>
      <c r="D417" s="153"/>
    </row>
    <row r="418" spans="1:4" s="48" customFormat="1" x14ac:dyDescent="0.35">
      <c r="A418" s="42"/>
      <c r="B418" s="30"/>
      <c r="C418" s="153"/>
      <c r="D418" s="153"/>
    </row>
    <row r="419" spans="1:4" s="48" customFormat="1" x14ac:dyDescent="0.35">
      <c r="A419" s="42"/>
      <c r="B419" s="30"/>
      <c r="C419" s="153"/>
      <c r="D419" s="153"/>
    </row>
    <row r="420" spans="1:4" s="48" customFormat="1" x14ac:dyDescent="0.35">
      <c r="A420" s="42"/>
      <c r="B420" s="30"/>
      <c r="C420" s="153"/>
      <c r="D420" s="153"/>
    </row>
    <row r="421" spans="1:4" s="48" customFormat="1" x14ac:dyDescent="0.35">
      <c r="A421" s="42"/>
      <c r="B421" s="30"/>
      <c r="C421" s="153"/>
      <c r="D421" s="153"/>
    </row>
    <row r="422" spans="1:4" s="48" customFormat="1" x14ac:dyDescent="0.35">
      <c r="A422" s="42"/>
      <c r="B422" s="30"/>
      <c r="C422" s="153"/>
      <c r="D422" s="153"/>
    </row>
    <row r="423" spans="1:4" s="48" customFormat="1" x14ac:dyDescent="0.35">
      <c r="A423" s="42"/>
      <c r="B423" s="30"/>
      <c r="C423" s="153"/>
      <c r="D423" s="153"/>
    </row>
    <row r="424" spans="1:4" s="48" customFormat="1" x14ac:dyDescent="0.35">
      <c r="A424" s="42"/>
      <c r="B424" s="30"/>
      <c r="C424" s="153"/>
      <c r="D424" s="153"/>
    </row>
    <row r="425" spans="1:4" s="48" customFormat="1" x14ac:dyDescent="0.35">
      <c r="A425" s="42"/>
      <c r="B425" s="30"/>
      <c r="C425" s="153"/>
      <c r="D425" s="153"/>
    </row>
    <row r="426" spans="1:4" s="48" customFormat="1" x14ac:dyDescent="0.35">
      <c r="A426" s="42"/>
      <c r="B426" s="30"/>
      <c r="C426" s="153"/>
      <c r="D426" s="153"/>
    </row>
    <row r="427" spans="1:4" s="48" customFormat="1" x14ac:dyDescent="0.35">
      <c r="A427" s="42"/>
      <c r="B427" s="30"/>
      <c r="C427" s="153"/>
      <c r="D427" s="153"/>
    </row>
    <row r="428" spans="1:4" s="48" customFormat="1" x14ac:dyDescent="0.35">
      <c r="A428" s="42"/>
      <c r="B428" s="30"/>
      <c r="C428" s="153"/>
      <c r="D428" s="153"/>
    </row>
    <row r="429" spans="1:4" s="48" customFormat="1" x14ac:dyDescent="0.35">
      <c r="A429" s="42"/>
      <c r="B429" s="30"/>
      <c r="C429" s="153"/>
      <c r="D429" s="153"/>
    </row>
    <row r="430" spans="1:4" s="48" customFormat="1" x14ac:dyDescent="0.35">
      <c r="A430" s="42"/>
      <c r="B430" s="30"/>
      <c r="C430" s="153"/>
      <c r="D430" s="153"/>
    </row>
    <row r="431" spans="1:4" s="48" customFormat="1" x14ac:dyDescent="0.35">
      <c r="A431" s="42"/>
      <c r="B431" s="30"/>
      <c r="C431" s="153"/>
      <c r="D431" s="153"/>
    </row>
    <row r="432" spans="1:4" s="48" customFormat="1" x14ac:dyDescent="0.35">
      <c r="A432" s="42"/>
      <c r="B432" s="30"/>
      <c r="C432" s="153"/>
      <c r="D432" s="153"/>
    </row>
    <row r="433" spans="1:4" s="48" customFormat="1" x14ac:dyDescent="0.35">
      <c r="A433" s="42"/>
      <c r="B433" s="30"/>
      <c r="C433" s="153"/>
      <c r="D433" s="153"/>
    </row>
    <row r="434" spans="1:4" s="48" customFormat="1" x14ac:dyDescent="0.35">
      <c r="A434" s="42"/>
      <c r="B434" s="30"/>
      <c r="C434" s="153"/>
      <c r="D434" s="153"/>
    </row>
    <row r="435" spans="1:4" s="48" customFormat="1" x14ac:dyDescent="0.35">
      <c r="A435" s="42"/>
      <c r="B435" s="30"/>
      <c r="C435" s="153"/>
      <c r="D435" s="153"/>
    </row>
    <row r="436" spans="1:4" s="48" customFormat="1" x14ac:dyDescent="0.35">
      <c r="A436" s="42"/>
      <c r="B436" s="30"/>
      <c r="C436" s="153"/>
      <c r="D436" s="153"/>
    </row>
    <row r="437" spans="1:4" s="48" customFormat="1" x14ac:dyDescent="0.35">
      <c r="A437" s="42"/>
      <c r="B437" s="30"/>
      <c r="C437" s="153"/>
      <c r="D437" s="153"/>
    </row>
    <row r="438" spans="1:4" s="48" customFormat="1" x14ac:dyDescent="0.35">
      <c r="A438" s="42"/>
      <c r="B438" s="30"/>
      <c r="C438" s="153"/>
      <c r="D438" s="153"/>
    </row>
    <row r="439" spans="1:4" s="48" customFormat="1" x14ac:dyDescent="0.35">
      <c r="A439" s="42"/>
      <c r="B439" s="30"/>
      <c r="C439" s="153"/>
      <c r="D439" s="153"/>
    </row>
    <row r="440" spans="1:4" s="48" customFormat="1" x14ac:dyDescent="0.35">
      <c r="A440" s="42"/>
      <c r="B440" s="30"/>
      <c r="C440" s="153"/>
      <c r="D440" s="153"/>
    </row>
    <row r="441" spans="1:4" s="48" customFormat="1" x14ac:dyDescent="0.35">
      <c r="A441" s="42"/>
      <c r="B441" s="30"/>
      <c r="C441" s="153"/>
      <c r="D441" s="153"/>
    </row>
    <row r="442" spans="1:4" s="48" customFormat="1" x14ac:dyDescent="0.35">
      <c r="A442" s="42"/>
      <c r="B442" s="30"/>
      <c r="C442" s="292"/>
      <c r="D442" s="293"/>
    </row>
    <row r="443" spans="1:4" s="48" customFormat="1" x14ac:dyDescent="0.35">
      <c r="A443" s="42"/>
      <c r="B443" s="30"/>
      <c r="C443" s="292"/>
      <c r="D443" s="293"/>
    </row>
    <row r="444" spans="1:4" s="48" customFormat="1" x14ac:dyDescent="0.35">
      <c r="A444" s="42"/>
      <c r="B444" s="30"/>
      <c r="C444" s="292"/>
      <c r="D444" s="293"/>
    </row>
    <row r="445" spans="1:4" s="48" customFormat="1" x14ac:dyDescent="0.35">
      <c r="A445" s="42"/>
      <c r="B445" s="30"/>
      <c r="C445" s="292"/>
      <c r="D445" s="293"/>
    </row>
    <row r="446" spans="1:4" s="48" customFormat="1" x14ac:dyDescent="0.35">
      <c r="A446" s="42"/>
      <c r="B446" s="30"/>
      <c r="C446" s="292"/>
      <c r="D446" s="293"/>
    </row>
    <row r="447" spans="1:4" s="48" customFormat="1" x14ac:dyDescent="0.35">
      <c r="A447" s="42"/>
      <c r="B447" s="30"/>
      <c r="C447" s="292"/>
      <c r="D447" s="293"/>
    </row>
    <row r="448" spans="1:4" s="48" customFormat="1" x14ac:dyDescent="0.35">
      <c r="A448" s="42"/>
      <c r="B448" s="30"/>
      <c r="C448" s="292"/>
      <c r="D448" s="293"/>
    </row>
    <row r="449" spans="1:4" s="48" customFormat="1" x14ac:dyDescent="0.35">
      <c r="A449" s="42"/>
      <c r="B449" s="30"/>
      <c r="C449" s="292"/>
      <c r="D449" s="293"/>
    </row>
    <row r="450" spans="1:4" s="48" customFormat="1" x14ac:dyDescent="0.35">
      <c r="A450" s="42"/>
      <c r="B450" s="30"/>
      <c r="C450" s="292"/>
      <c r="D450" s="293"/>
    </row>
    <row r="451" spans="1:4" s="48" customFormat="1" x14ac:dyDescent="0.35">
      <c r="A451" s="42"/>
      <c r="B451" s="30"/>
      <c r="C451" s="292"/>
      <c r="D451" s="293"/>
    </row>
    <row r="452" spans="1:4" s="48" customFormat="1" x14ac:dyDescent="0.35">
      <c r="A452" s="42"/>
      <c r="B452" s="30"/>
      <c r="C452" s="292"/>
      <c r="D452" s="293"/>
    </row>
    <row r="453" spans="1:4" s="48" customFormat="1" x14ac:dyDescent="0.35">
      <c r="A453" s="42"/>
      <c r="B453" s="30"/>
      <c r="C453" s="292"/>
      <c r="D453" s="293"/>
    </row>
    <row r="454" spans="1:4" s="48" customFormat="1" x14ac:dyDescent="0.35">
      <c r="A454" s="42"/>
      <c r="B454" s="30"/>
      <c r="C454" s="292"/>
      <c r="D454" s="293"/>
    </row>
    <row r="455" spans="1:4" s="48" customFormat="1" x14ac:dyDescent="0.35">
      <c r="A455" s="42"/>
      <c r="B455" s="30"/>
      <c r="C455" s="292"/>
      <c r="D455" s="293"/>
    </row>
    <row r="456" spans="1:4" s="48" customFormat="1" x14ac:dyDescent="0.35">
      <c r="A456" s="42"/>
      <c r="B456" s="30"/>
      <c r="C456" s="292"/>
      <c r="D456" s="293"/>
    </row>
    <row r="457" spans="1:4" s="48" customFormat="1" x14ac:dyDescent="0.35">
      <c r="A457" s="42"/>
      <c r="B457" s="30"/>
      <c r="C457" s="292"/>
      <c r="D457" s="293"/>
    </row>
    <row r="458" spans="1:4" s="48" customFormat="1" x14ac:dyDescent="0.35">
      <c r="A458" s="42"/>
      <c r="B458" s="30"/>
      <c r="C458" s="292"/>
      <c r="D458" s="293"/>
    </row>
    <row r="459" spans="1:4" s="48" customFormat="1" x14ac:dyDescent="0.35">
      <c r="A459" s="42"/>
      <c r="B459" s="30"/>
      <c r="C459" s="292"/>
      <c r="D459" s="293"/>
    </row>
    <row r="460" spans="1:4" s="48" customFormat="1" x14ac:dyDescent="0.35">
      <c r="A460" s="42"/>
      <c r="B460" s="30"/>
      <c r="C460" s="292"/>
      <c r="D460" s="293"/>
    </row>
    <row r="461" spans="1:4" s="48" customFormat="1" x14ac:dyDescent="0.35">
      <c r="A461" s="42"/>
      <c r="B461" s="30"/>
      <c r="C461" s="292"/>
      <c r="D461" s="293"/>
    </row>
    <row r="462" spans="1:4" s="48" customFormat="1" x14ac:dyDescent="0.35">
      <c r="A462" s="42"/>
      <c r="B462" s="30"/>
      <c r="C462" s="292"/>
      <c r="D462" s="293"/>
    </row>
    <row r="463" spans="1:4" s="48" customFormat="1" x14ac:dyDescent="0.35">
      <c r="A463" s="42"/>
      <c r="B463" s="30"/>
      <c r="C463" s="292"/>
      <c r="D463" s="293"/>
    </row>
    <row r="464" spans="1:4" s="48" customFormat="1" x14ac:dyDescent="0.35">
      <c r="A464" s="42"/>
      <c r="B464" s="30"/>
      <c r="C464" s="292"/>
      <c r="D464" s="293"/>
    </row>
    <row r="465" spans="1:4" s="48" customFormat="1" x14ac:dyDescent="0.35">
      <c r="A465" s="42"/>
      <c r="B465" s="30"/>
      <c r="C465" s="292"/>
      <c r="D465" s="293"/>
    </row>
    <row r="466" spans="1:4" s="48" customFormat="1" x14ac:dyDescent="0.35">
      <c r="A466" s="42"/>
      <c r="B466" s="30"/>
      <c r="C466" s="292"/>
      <c r="D466" s="293"/>
    </row>
    <row r="467" spans="1:4" s="48" customFormat="1" x14ac:dyDescent="0.35">
      <c r="A467" s="42"/>
      <c r="B467" s="30"/>
      <c r="C467" s="292"/>
      <c r="D467" s="293"/>
    </row>
    <row r="468" spans="1:4" s="48" customFormat="1" x14ac:dyDescent="0.35">
      <c r="A468" s="42"/>
      <c r="B468" s="30"/>
      <c r="C468" s="292"/>
      <c r="D468" s="293"/>
    </row>
    <row r="469" spans="1:4" s="48" customFormat="1" x14ac:dyDescent="0.35">
      <c r="A469" s="42"/>
      <c r="B469" s="30"/>
      <c r="C469" s="292"/>
      <c r="D469" s="293"/>
    </row>
    <row r="470" spans="1:4" s="48" customFormat="1" x14ac:dyDescent="0.35">
      <c r="A470" s="42"/>
      <c r="B470" s="30"/>
      <c r="C470" s="292"/>
      <c r="D470" s="293"/>
    </row>
    <row r="471" spans="1:4" s="48" customFormat="1" x14ac:dyDescent="0.35">
      <c r="A471" s="42"/>
      <c r="B471" s="30"/>
      <c r="C471" s="292"/>
      <c r="D471" s="293"/>
    </row>
    <row r="472" spans="1:4" s="48" customFormat="1" x14ac:dyDescent="0.35">
      <c r="A472" s="42"/>
      <c r="B472" s="30"/>
      <c r="C472" s="292"/>
      <c r="D472" s="293"/>
    </row>
    <row r="473" spans="1:4" s="48" customFormat="1" x14ac:dyDescent="0.35">
      <c r="A473" s="42"/>
      <c r="B473" s="30"/>
      <c r="C473" s="292"/>
      <c r="D473" s="293"/>
    </row>
    <row r="474" spans="1:4" s="48" customFormat="1" x14ac:dyDescent="0.35">
      <c r="A474" s="42"/>
      <c r="B474" s="30"/>
      <c r="C474" s="292"/>
      <c r="D474" s="293"/>
    </row>
    <row r="475" spans="1:4" s="48" customFormat="1" x14ac:dyDescent="0.35">
      <c r="A475" s="42"/>
      <c r="B475" s="30"/>
      <c r="C475" s="292"/>
      <c r="D475" s="293"/>
    </row>
    <row r="476" spans="1:4" s="48" customFormat="1" x14ac:dyDescent="0.35">
      <c r="A476" s="42"/>
      <c r="B476" s="30"/>
      <c r="C476" s="292"/>
      <c r="D476" s="293"/>
    </row>
    <row r="477" spans="1:4" s="48" customFormat="1" x14ac:dyDescent="0.35">
      <c r="A477" s="42"/>
      <c r="B477" s="30"/>
      <c r="C477" s="292"/>
      <c r="D477" s="293"/>
    </row>
    <row r="478" spans="1:4" s="48" customFormat="1" x14ac:dyDescent="0.35">
      <c r="A478" s="42"/>
      <c r="B478" s="30"/>
      <c r="C478" s="292"/>
      <c r="D478" s="293"/>
    </row>
    <row r="479" spans="1:4" s="48" customFormat="1" x14ac:dyDescent="0.35">
      <c r="A479" s="42"/>
      <c r="B479" s="30"/>
      <c r="C479" s="292"/>
      <c r="D479" s="293"/>
    </row>
    <row r="480" spans="1:4" s="48" customFormat="1" x14ac:dyDescent="0.35">
      <c r="A480" s="42"/>
      <c r="B480" s="30"/>
      <c r="C480" s="292"/>
      <c r="D480" s="293"/>
    </row>
    <row r="481" spans="1:4" s="48" customFormat="1" x14ac:dyDescent="0.35">
      <c r="A481" s="42"/>
      <c r="B481" s="30"/>
      <c r="C481" s="292"/>
      <c r="D481" s="293"/>
    </row>
    <row r="482" spans="1:4" s="48" customFormat="1" x14ac:dyDescent="0.35">
      <c r="A482" s="42"/>
      <c r="B482" s="30"/>
      <c r="C482" s="292"/>
      <c r="D482" s="293"/>
    </row>
    <row r="483" spans="1:4" s="48" customFormat="1" x14ac:dyDescent="0.35">
      <c r="A483" s="42"/>
      <c r="B483" s="30"/>
      <c r="C483" s="292"/>
      <c r="D483" s="293"/>
    </row>
    <row r="484" spans="1:4" s="48" customFormat="1" x14ac:dyDescent="0.35">
      <c r="A484" s="42"/>
      <c r="B484" s="30"/>
      <c r="C484" s="292"/>
      <c r="D484" s="293"/>
    </row>
    <row r="485" spans="1:4" s="48" customFormat="1" x14ac:dyDescent="0.35">
      <c r="A485" s="42"/>
      <c r="B485" s="30"/>
      <c r="C485" s="292"/>
      <c r="D485" s="293"/>
    </row>
    <row r="486" spans="1:4" s="48" customFormat="1" x14ac:dyDescent="0.35">
      <c r="A486" s="42"/>
      <c r="B486" s="30"/>
      <c r="C486" s="292"/>
      <c r="D486" s="293"/>
    </row>
    <row r="487" spans="1:4" s="48" customFormat="1" x14ac:dyDescent="0.35">
      <c r="A487" s="42"/>
      <c r="B487" s="30"/>
      <c r="C487" s="292"/>
      <c r="D487" s="293"/>
    </row>
    <row r="488" spans="1:4" s="48" customFormat="1" x14ac:dyDescent="0.35">
      <c r="A488" s="42"/>
      <c r="B488" s="30"/>
      <c r="C488" s="292"/>
      <c r="D488" s="293"/>
    </row>
    <row r="489" spans="1:4" s="48" customFormat="1" x14ac:dyDescent="0.35">
      <c r="A489" s="42"/>
      <c r="B489" s="30"/>
      <c r="C489" s="292"/>
      <c r="D489" s="293"/>
    </row>
    <row r="490" spans="1:4" s="48" customFormat="1" x14ac:dyDescent="0.35">
      <c r="A490" s="42"/>
      <c r="B490" s="30"/>
      <c r="C490" s="292"/>
      <c r="D490" s="293"/>
    </row>
    <row r="491" spans="1:4" s="48" customFormat="1" x14ac:dyDescent="0.35">
      <c r="A491" s="42"/>
      <c r="B491" s="30"/>
      <c r="C491" s="292"/>
      <c r="D491" s="293"/>
    </row>
    <row r="492" spans="1:4" s="48" customFormat="1" x14ac:dyDescent="0.35">
      <c r="A492" s="42"/>
      <c r="B492" s="30"/>
      <c r="C492" s="292"/>
      <c r="D492" s="293"/>
    </row>
    <row r="493" spans="1:4" s="48" customFormat="1" x14ac:dyDescent="0.35">
      <c r="A493" s="42"/>
      <c r="B493" s="30"/>
      <c r="C493" s="292"/>
      <c r="D493" s="293"/>
    </row>
    <row r="494" spans="1:4" s="48" customFormat="1" x14ac:dyDescent="0.35">
      <c r="A494" s="42"/>
      <c r="B494" s="30"/>
      <c r="C494" s="292"/>
      <c r="D494" s="293"/>
    </row>
    <row r="495" spans="1:4" s="48" customFormat="1" x14ac:dyDescent="0.35">
      <c r="A495" s="42"/>
      <c r="B495" s="30"/>
      <c r="C495" s="292"/>
      <c r="D495" s="293"/>
    </row>
    <row r="496" spans="1:4" s="48" customFormat="1" x14ac:dyDescent="0.35">
      <c r="A496" s="42"/>
      <c r="B496" s="30"/>
      <c r="C496" s="292"/>
      <c r="D496" s="293"/>
    </row>
    <row r="497" spans="1:4" s="48" customFormat="1" x14ac:dyDescent="0.35">
      <c r="A497" s="42"/>
      <c r="B497" s="30"/>
      <c r="C497" s="292"/>
      <c r="D497" s="293"/>
    </row>
    <row r="498" spans="1:4" s="48" customFormat="1" x14ac:dyDescent="0.35">
      <c r="A498" s="42"/>
      <c r="B498" s="30"/>
      <c r="C498" s="292"/>
      <c r="D498" s="293"/>
    </row>
    <row r="499" spans="1:4" s="48" customFormat="1" x14ac:dyDescent="0.35">
      <c r="A499" s="42"/>
      <c r="B499" s="30"/>
      <c r="C499" s="292"/>
      <c r="D499" s="293"/>
    </row>
    <row r="500" spans="1:4" s="48" customFormat="1" x14ac:dyDescent="0.35">
      <c r="A500" s="42"/>
      <c r="B500" s="30"/>
      <c r="C500" s="292"/>
      <c r="D500" s="293"/>
    </row>
    <row r="501" spans="1:4" s="48" customFormat="1" x14ac:dyDescent="0.35">
      <c r="A501" s="42"/>
      <c r="B501" s="30"/>
      <c r="C501" s="292"/>
      <c r="D501" s="293"/>
    </row>
    <row r="502" spans="1:4" s="48" customFormat="1" x14ac:dyDescent="0.35">
      <c r="A502" s="42"/>
      <c r="B502" s="30"/>
      <c r="C502" s="292"/>
      <c r="D502" s="293"/>
    </row>
    <row r="503" spans="1:4" s="48" customFormat="1" x14ac:dyDescent="0.35">
      <c r="A503" s="42"/>
      <c r="B503" s="30"/>
      <c r="C503" s="292"/>
      <c r="D503" s="293"/>
    </row>
    <row r="504" spans="1:4" s="48" customFormat="1" x14ac:dyDescent="0.35">
      <c r="A504" s="42"/>
      <c r="B504" s="30"/>
      <c r="C504" s="292"/>
      <c r="D504" s="293"/>
    </row>
    <row r="505" spans="1:4" s="48" customFormat="1" x14ac:dyDescent="0.35">
      <c r="A505" s="42"/>
      <c r="B505" s="30"/>
      <c r="C505" s="292"/>
      <c r="D505" s="293"/>
    </row>
    <row r="506" spans="1:4" s="48" customFormat="1" x14ac:dyDescent="0.35">
      <c r="A506" s="42"/>
      <c r="B506" s="30"/>
      <c r="C506" s="292"/>
      <c r="D506" s="293"/>
    </row>
    <row r="507" spans="1:4" s="48" customFormat="1" x14ac:dyDescent="0.35">
      <c r="A507" s="42"/>
      <c r="B507" s="30"/>
      <c r="C507" s="292"/>
      <c r="D507" s="293"/>
    </row>
    <row r="508" spans="1:4" s="48" customFormat="1" x14ac:dyDescent="0.35">
      <c r="A508" s="42"/>
      <c r="B508" s="30"/>
      <c r="C508" s="292"/>
      <c r="D508" s="293"/>
    </row>
    <row r="509" spans="1:4" s="48" customFormat="1" x14ac:dyDescent="0.35">
      <c r="A509" s="42"/>
      <c r="B509" s="30"/>
      <c r="C509" s="292"/>
      <c r="D509" s="293"/>
    </row>
    <row r="510" spans="1:4" s="48" customFormat="1" x14ac:dyDescent="0.35">
      <c r="A510" s="42"/>
      <c r="B510" s="30"/>
      <c r="C510" s="292"/>
      <c r="D510" s="293"/>
    </row>
    <row r="511" spans="1:4" s="48" customFormat="1" x14ac:dyDescent="0.35">
      <c r="A511" s="42"/>
      <c r="B511" s="30"/>
      <c r="C511" s="292"/>
      <c r="D511" s="293"/>
    </row>
    <row r="512" spans="1:4" s="48" customFormat="1" x14ac:dyDescent="0.35">
      <c r="A512" s="42"/>
      <c r="B512" s="30"/>
      <c r="C512" s="292"/>
      <c r="D512" s="293"/>
    </row>
    <row r="513" spans="1:4" s="48" customFormat="1" x14ac:dyDescent="0.35">
      <c r="A513" s="42"/>
      <c r="B513" s="30"/>
      <c r="C513" s="292"/>
      <c r="D513" s="293"/>
    </row>
    <row r="514" spans="1:4" s="48" customFormat="1" x14ac:dyDescent="0.35">
      <c r="A514" s="42"/>
      <c r="B514" s="30"/>
      <c r="C514" s="292"/>
      <c r="D514" s="293"/>
    </row>
    <row r="515" spans="1:4" s="48" customFormat="1" x14ac:dyDescent="0.35">
      <c r="A515" s="42"/>
      <c r="B515" s="30"/>
      <c r="C515" s="292"/>
      <c r="D515" s="293"/>
    </row>
    <row r="516" spans="1:4" s="48" customFormat="1" x14ac:dyDescent="0.35">
      <c r="A516" s="42"/>
      <c r="B516" s="30"/>
      <c r="C516" s="292"/>
      <c r="D516" s="293"/>
    </row>
    <row r="517" spans="1:4" s="48" customFormat="1" x14ac:dyDescent="0.35">
      <c r="A517" s="42"/>
      <c r="B517" s="30"/>
      <c r="C517" s="292"/>
      <c r="D517" s="293"/>
    </row>
    <row r="518" spans="1:4" s="48" customFormat="1" x14ac:dyDescent="0.35">
      <c r="A518" s="42"/>
      <c r="B518" s="30"/>
      <c r="C518" s="292"/>
      <c r="D518" s="293"/>
    </row>
    <row r="519" spans="1:4" s="48" customFormat="1" x14ac:dyDescent="0.35">
      <c r="A519" s="42"/>
      <c r="B519" s="30"/>
      <c r="C519" s="292"/>
      <c r="D519" s="293"/>
    </row>
    <row r="520" spans="1:4" s="48" customFormat="1" x14ac:dyDescent="0.35">
      <c r="A520" s="42"/>
      <c r="B520" s="30"/>
      <c r="C520" s="292"/>
      <c r="D520" s="293"/>
    </row>
    <row r="521" spans="1:4" s="48" customFormat="1" x14ac:dyDescent="0.35">
      <c r="A521" s="42"/>
      <c r="B521" s="30"/>
      <c r="C521" s="292"/>
      <c r="D521" s="293"/>
    </row>
    <row r="522" spans="1:4" s="48" customFormat="1" x14ac:dyDescent="0.35">
      <c r="A522" s="42"/>
      <c r="B522" s="30"/>
      <c r="C522" s="292"/>
      <c r="D522" s="293"/>
    </row>
    <row r="523" spans="1:4" s="48" customFormat="1" x14ac:dyDescent="0.35">
      <c r="A523" s="42"/>
      <c r="B523" s="30"/>
      <c r="C523" s="292"/>
      <c r="D523" s="293"/>
    </row>
    <row r="524" spans="1:4" s="48" customFormat="1" x14ac:dyDescent="0.35">
      <c r="A524" s="42"/>
      <c r="B524" s="30"/>
      <c r="C524" s="292"/>
      <c r="D524" s="293"/>
    </row>
    <row r="525" spans="1:4" s="48" customFormat="1" x14ac:dyDescent="0.35">
      <c r="A525" s="42"/>
      <c r="B525" s="30"/>
      <c r="C525" s="292"/>
      <c r="D525" s="293"/>
    </row>
    <row r="526" spans="1:4" s="48" customFormat="1" x14ac:dyDescent="0.35">
      <c r="A526" s="42"/>
      <c r="B526" s="30"/>
      <c r="C526" s="292"/>
      <c r="D526" s="293"/>
    </row>
    <row r="527" spans="1:4" s="48" customFormat="1" x14ac:dyDescent="0.35">
      <c r="A527" s="42"/>
      <c r="B527" s="30"/>
      <c r="C527" s="292"/>
      <c r="D527" s="293"/>
    </row>
    <row r="528" spans="1:4" s="48" customFormat="1" x14ac:dyDescent="0.35">
      <c r="A528" s="42"/>
      <c r="B528" s="30"/>
      <c r="C528" s="292"/>
      <c r="D528" s="293"/>
    </row>
    <row r="529" spans="1:4" s="48" customFormat="1" x14ac:dyDescent="0.35">
      <c r="A529" s="42"/>
      <c r="B529" s="30"/>
      <c r="C529" s="292"/>
      <c r="D529" s="293"/>
    </row>
    <row r="530" spans="1:4" s="48" customFormat="1" x14ac:dyDescent="0.35">
      <c r="A530" s="42"/>
      <c r="B530" s="30"/>
      <c r="C530" s="292"/>
      <c r="D530" s="293"/>
    </row>
    <row r="531" spans="1:4" s="48" customFormat="1" x14ac:dyDescent="0.35">
      <c r="A531" s="42"/>
      <c r="B531" s="30"/>
      <c r="C531" s="292"/>
      <c r="D531" s="293"/>
    </row>
    <row r="532" spans="1:4" s="48" customFormat="1" x14ac:dyDescent="0.35">
      <c r="A532" s="42"/>
      <c r="B532" s="30"/>
      <c r="C532" s="292"/>
      <c r="D532" s="293"/>
    </row>
    <row r="533" spans="1:4" s="48" customFormat="1" x14ac:dyDescent="0.35">
      <c r="A533" s="42"/>
      <c r="B533" s="30"/>
      <c r="C533" s="292"/>
      <c r="D533" s="293"/>
    </row>
    <row r="534" spans="1:4" s="48" customFormat="1" x14ac:dyDescent="0.35">
      <c r="A534" s="42"/>
      <c r="B534" s="30"/>
      <c r="C534" s="292"/>
      <c r="D534" s="293"/>
    </row>
    <row r="535" spans="1:4" s="48" customFormat="1" x14ac:dyDescent="0.35">
      <c r="A535" s="42"/>
      <c r="B535" s="30"/>
      <c r="C535" s="292"/>
      <c r="D535" s="293"/>
    </row>
    <row r="536" spans="1:4" s="48" customFormat="1" x14ac:dyDescent="0.35">
      <c r="A536" s="42"/>
      <c r="B536" s="30"/>
      <c r="C536" s="292"/>
      <c r="D536" s="293"/>
    </row>
    <row r="537" spans="1:4" s="48" customFormat="1" x14ac:dyDescent="0.35">
      <c r="A537" s="42"/>
      <c r="B537" s="30"/>
      <c r="C537" s="292"/>
      <c r="D537" s="293"/>
    </row>
    <row r="538" spans="1:4" s="48" customFormat="1" x14ac:dyDescent="0.35">
      <c r="A538" s="42"/>
      <c r="B538" s="30"/>
      <c r="C538" s="292"/>
      <c r="D538" s="293"/>
    </row>
    <row r="539" spans="1:4" s="48" customFormat="1" x14ac:dyDescent="0.35">
      <c r="A539" s="42"/>
      <c r="B539" s="30"/>
      <c r="C539" s="292"/>
      <c r="D539" s="293"/>
    </row>
    <row r="540" spans="1:4" s="48" customFormat="1" x14ac:dyDescent="0.35">
      <c r="A540" s="42"/>
      <c r="B540" s="30"/>
      <c r="C540" s="292"/>
      <c r="D540" s="293"/>
    </row>
    <row r="541" spans="1:4" s="48" customFormat="1" x14ac:dyDescent="0.35">
      <c r="A541" s="42"/>
      <c r="B541" s="30"/>
      <c r="C541" s="292"/>
      <c r="D541" s="293"/>
    </row>
    <row r="542" spans="1:4" s="48" customFormat="1" x14ac:dyDescent="0.35">
      <c r="A542" s="42"/>
      <c r="B542" s="30"/>
      <c r="C542" s="292"/>
      <c r="D542" s="293"/>
    </row>
    <row r="543" spans="1:4" s="48" customFormat="1" x14ac:dyDescent="0.35">
      <c r="A543" s="42"/>
      <c r="B543" s="30"/>
      <c r="C543" s="292"/>
      <c r="D543" s="293"/>
    </row>
    <row r="544" spans="1:4" s="48" customFormat="1" x14ac:dyDescent="0.35">
      <c r="A544" s="42"/>
      <c r="B544" s="30"/>
      <c r="C544" s="292"/>
      <c r="D544" s="293"/>
    </row>
    <row r="545" spans="1:4" s="48" customFormat="1" x14ac:dyDescent="0.35">
      <c r="A545" s="42"/>
      <c r="B545" s="30"/>
      <c r="C545" s="292"/>
      <c r="D545" s="293"/>
    </row>
    <row r="546" spans="1:4" s="48" customFormat="1" x14ac:dyDescent="0.35">
      <c r="A546" s="42"/>
      <c r="B546" s="30"/>
      <c r="C546" s="292"/>
      <c r="D546" s="293"/>
    </row>
    <row r="547" spans="1:4" s="48" customFormat="1" x14ac:dyDescent="0.35">
      <c r="A547" s="42"/>
      <c r="B547" s="30"/>
      <c r="C547" s="292"/>
      <c r="D547" s="293"/>
    </row>
    <row r="548" spans="1:4" s="48" customFormat="1" x14ac:dyDescent="0.35">
      <c r="A548" s="42"/>
      <c r="B548" s="30"/>
      <c r="C548" s="292"/>
      <c r="D548" s="293"/>
    </row>
    <row r="549" spans="1:4" s="48" customFormat="1" x14ac:dyDescent="0.35">
      <c r="A549" s="42"/>
      <c r="B549" s="30"/>
      <c r="C549" s="292"/>
      <c r="D549" s="293"/>
    </row>
    <row r="550" spans="1:4" s="48" customFormat="1" x14ac:dyDescent="0.35">
      <c r="A550" s="42"/>
      <c r="B550" s="30"/>
      <c r="C550" s="292"/>
      <c r="D550" s="293"/>
    </row>
    <row r="551" spans="1:4" s="48" customFormat="1" x14ac:dyDescent="0.35">
      <c r="A551" s="42"/>
      <c r="B551" s="30"/>
      <c r="C551" s="292"/>
      <c r="D551" s="293"/>
    </row>
    <row r="552" spans="1:4" s="48" customFormat="1" x14ac:dyDescent="0.35">
      <c r="A552" s="42"/>
      <c r="B552" s="30"/>
      <c r="C552" s="292"/>
      <c r="D552" s="293"/>
    </row>
    <row r="553" spans="1:4" s="48" customFormat="1" x14ac:dyDescent="0.35">
      <c r="A553" s="42"/>
      <c r="B553" s="30"/>
      <c r="C553" s="292"/>
      <c r="D553" s="293"/>
    </row>
    <row r="554" spans="1:4" s="48" customFormat="1" x14ac:dyDescent="0.35">
      <c r="A554" s="42"/>
      <c r="B554" s="30"/>
      <c r="C554" s="292"/>
      <c r="D554" s="293"/>
    </row>
    <row r="555" spans="1:4" s="48" customFormat="1" x14ac:dyDescent="0.35">
      <c r="A555" s="42"/>
      <c r="B555" s="30"/>
      <c r="C555" s="292"/>
      <c r="D555" s="293"/>
    </row>
    <row r="556" spans="1:4" s="48" customFormat="1" x14ac:dyDescent="0.35">
      <c r="A556" s="42"/>
      <c r="B556" s="30"/>
      <c r="C556" s="292"/>
      <c r="D556" s="293"/>
    </row>
    <row r="557" spans="1:4" s="48" customFormat="1" x14ac:dyDescent="0.35">
      <c r="A557" s="42"/>
      <c r="B557" s="30"/>
      <c r="C557" s="292"/>
      <c r="D557" s="293"/>
    </row>
    <row r="558" spans="1:4" s="48" customFormat="1" x14ac:dyDescent="0.35">
      <c r="A558" s="42"/>
      <c r="B558" s="30"/>
      <c r="C558" s="292"/>
      <c r="D558" s="293"/>
    </row>
    <row r="559" spans="1:4" s="48" customFormat="1" x14ac:dyDescent="0.35">
      <c r="A559" s="42"/>
      <c r="B559" s="30"/>
      <c r="C559" s="292"/>
      <c r="D559" s="293"/>
    </row>
    <row r="560" spans="1:4" s="48" customFormat="1" x14ac:dyDescent="0.35">
      <c r="A560" s="42"/>
      <c r="B560" s="30"/>
      <c r="C560" s="292"/>
      <c r="D560" s="293"/>
    </row>
    <row r="561" spans="1:4" s="48" customFormat="1" x14ac:dyDescent="0.35">
      <c r="A561" s="42"/>
      <c r="B561" s="30"/>
      <c r="C561" s="292"/>
      <c r="D561" s="293"/>
    </row>
    <row r="562" spans="1:4" x14ac:dyDescent="0.35">
      <c r="C562" s="292"/>
      <c r="D562" s="293"/>
    </row>
    <row r="563" spans="1:4" x14ac:dyDescent="0.35">
      <c r="C563" s="292"/>
      <c r="D563" s="293"/>
    </row>
    <row r="564" spans="1:4" x14ac:dyDescent="0.35">
      <c r="C564" s="292"/>
      <c r="D564" s="293"/>
    </row>
    <row r="565" spans="1:4" x14ac:dyDescent="0.35">
      <c r="C565" s="155"/>
      <c r="D565" s="294"/>
    </row>
    <row r="566" spans="1:4" x14ac:dyDescent="0.35">
      <c r="C566" s="155"/>
      <c r="D566" s="294"/>
    </row>
    <row r="567" spans="1:4" x14ac:dyDescent="0.35">
      <c r="C567" s="155"/>
      <c r="D567" s="294"/>
    </row>
    <row r="568" spans="1:4" x14ac:dyDescent="0.35">
      <c r="C568" s="155"/>
      <c r="D568" s="294"/>
    </row>
    <row r="569" spans="1:4" x14ac:dyDescent="0.35">
      <c r="C569" s="155"/>
      <c r="D569" s="294"/>
    </row>
    <row r="570" spans="1:4" x14ac:dyDescent="0.35">
      <c r="C570" s="155"/>
      <c r="D570" s="294"/>
    </row>
    <row r="571" spans="1:4" x14ac:dyDescent="0.35">
      <c r="C571" s="155"/>
      <c r="D571" s="294"/>
    </row>
    <row r="572" spans="1:4" x14ac:dyDescent="0.35">
      <c r="C572" s="155"/>
      <c r="D572" s="294"/>
    </row>
    <row r="573" spans="1:4" x14ac:dyDescent="0.35">
      <c r="C573" s="155"/>
      <c r="D573" s="294"/>
    </row>
    <row r="574" spans="1:4" x14ac:dyDescent="0.35">
      <c r="C574" s="155"/>
      <c r="D574" s="294"/>
    </row>
    <row r="575" spans="1:4" x14ac:dyDescent="0.35">
      <c r="C575" s="155"/>
      <c r="D575" s="294"/>
    </row>
    <row r="576" spans="1:4" x14ac:dyDescent="0.35">
      <c r="C576" s="155"/>
      <c r="D576" s="294"/>
    </row>
    <row r="577" spans="3:4" x14ac:dyDescent="0.35">
      <c r="C577" s="155"/>
      <c r="D577" s="294"/>
    </row>
    <row r="578" spans="3:4" x14ac:dyDescent="0.35">
      <c r="C578" s="155"/>
      <c r="D578" s="294"/>
    </row>
    <row r="579" spans="3:4" x14ac:dyDescent="0.35">
      <c r="C579" s="155"/>
      <c r="D579" s="294"/>
    </row>
    <row r="580" spans="3:4" x14ac:dyDescent="0.35">
      <c r="C580" s="155"/>
      <c r="D580" s="294"/>
    </row>
    <row r="581" spans="3:4" x14ac:dyDescent="0.35">
      <c r="C581" s="155"/>
      <c r="D581" s="294"/>
    </row>
    <row r="582" spans="3:4" x14ac:dyDescent="0.35">
      <c r="C582" s="155"/>
      <c r="D582" s="294"/>
    </row>
    <row r="583" spans="3:4" x14ac:dyDescent="0.35">
      <c r="C583" s="155"/>
      <c r="D583" s="294"/>
    </row>
    <row r="584" spans="3:4" x14ac:dyDescent="0.35">
      <c r="C584" s="155"/>
      <c r="D584" s="294"/>
    </row>
    <row r="585" spans="3:4" x14ac:dyDescent="0.35">
      <c r="C585" s="155"/>
      <c r="D585" s="294"/>
    </row>
    <row r="586" spans="3:4" x14ac:dyDescent="0.35">
      <c r="C586" s="155"/>
      <c r="D586" s="294"/>
    </row>
    <row r="587" spans="3:4" x14ac:dyDescent="0.35">
      <c r="C587" s="155"/>
      <c r="D587" s="294"/>
    </row>
    <row r="588" spans="3:4" x14ac:dyDescent="0.35">
      <c r="C588" s="155"/>
      <c r="D588" s="294"/>
    </row>
    <row r="589" spans="3:4" x14ac:dyDescent="0.35">
      <c r="C589" s="155"/>
      <c r="D589" s="294"/>
    </row>
    <row r="590" spans="3:4" x14ac:dyDescent="0.35">
      <c r="C590" s="155"/>
      <c r="D590" s="294"/>
    </row>
    <row r="591" spans="3:4" x14ac:dyDescent="0.35">
      <c r="C591" s="155"/>
      <c r="D591" s="294"/>
    </row>
    <row r="592" spans="3:4" x14ac:dyDescent="0.35">
      <c r="C592" s="155"/>
      <c r="D592" s="294"/>
    </row>
    <row r="593" spans="3:4" x14ac:dyDescent="0.35">
      <c r="C593" s="155"/>
      <c r="D593" s="294"/>
    </row>
    <row r="594" spans="3:4" x14ac:dyDescent="0.35">
      <c r="C594" s="155"/>
      <c r="D594" s="294"/>
    </row>
    <row r="595" spans="3:4" x14ac:dyDescent="0.35">
      <c r="C595" s="155"/>
      <c r="D595" s="294"/>
    </row>
    <row r="596" spans="3:4" x14ac:dyDescent="0.35">
      <c r="C596" s="155"/>
      <c r="D596" s="294"/>
    </row>
    <row r="597" spans="3:4" x14ac:dyDescent="0.35">
      <c r="C597" s="155"/>
      <c r="D597" s="294"/>
    </row>
    <row r="598" spans="3:4" x14ac:dyDescent="0.35">
      <c r="C598" s="155"/>
      <c r="D598" s="294"/>
    </row>
    <row r="599" spans="3:4" x14ac:dyDescent="0.35">
      <c r="C599" s="155"/>
      <c r="D599" s="294"/>
    </row>
    <row r="600" spans="3:4" x14ac:dyDescent="0.35">
      <c r="C600" s="155"/>
      <c r="D600" s="294"/>
    </row>
    <row r="601" spans="3:4" x14ac:dyDescent="0.35">
      <c r="C601" s="155"/>
      <c r="D601" s="294"/>
    </row>
    <row r="602" spans="3:4" x14ac:dyDescent="0.35">
      <c r="C602" s="155"/>
      <c r="D602" s="294"/>
    </row>
    <row r="603" spans="3:4" x14ac:dyDescent="0.35">
      <c r="C603" s="155"/>
      <c r="D603" s="294"/>
    </row>
    <row r="604" spans="3:4" x14ac:dyDescent="0.35">
      <c r="C604" s="155"/>
      <c r="D604" s="294"/>
    </row>
    <row r="605" spans="3:4" x14ac:dyDescent="0.35">
      <c r="C605" s="155"/>
      <c r="D605" s="294"/>
    </row>
    <row r="606" spans="3:4" x14ac:dyDescent="0.35">
      <c r="C606" s="155"/>
      <c r="D606" s="294"/>
    </row>
    <row r="607" spans="3:4" x14ac:dyDescent="0.35">
      <c r="C607" s="155"/>
      <c r="D607" s="294"/>
    </row>
    <row r="608" spans="3:4" x14ac:dyDescent="0.35">
      <c r="C608" s="155"/>
      <c r="D608" s="294"/>
    </row>
    <row r="609" spans="3:4" x14ac:dyDescent="0.35">
      <c r="C609" s="155"/>
      <c r="D609" s="294"/>
    </row>
    <row r="610" spans="3:4" x14ac:dyDescent="0.35">
      <c r="C610" s="155"/>
      <c r="D610" s="294"/>
    </row>
    <row r="611" spans="3:4" x14ac:dyDescent="0.35">
      <c r="C611" s="155"/>
      <c r="D611" s="294"/>
    </row>
    <row r="612" spans="3:4" x14ac:dyDescent="0.35">
      <c r="C612" s="155"/>
      <c r="D612" s="294"/>
    </row>
    <row r="613" spans="3:4" x14ac:dyDescent="0.35">
      <c r="C613" s="155"/>
      <c r="D613" s="294"/>
    </row>
    <row r="614" spans="3:4" x14ac:dyDescent="0.35">
      <c r="C614" s="155"/>
      <c r="D614" s="294"/>
    </row>
    <row r="615" spans="3:4" x14ac:dyDescent="0.35">
      <c r="C615" s="155"/>
      <c r="D615" s="294"/>
    </row>
    <row r="616" spans="3:4" x14ac:dyDescent="0.35">
      <c r="C616" s="155"/>
      <c r="D616" s="294"/>
    </row>
    <row r="617" spans="3:4" x14ac:dyDescent="0.35">
      <c r="C617" s="155"/>
      <c r="D617" s="294"/>
    </row>
    <row r="618" spans="3:4" x14ac:dyDescent="0.35">
      <c r="C618" s="155"/>
      <c r="D618" s="294"/>
    </row>
    <row r="619" spans="3:4" x14ac:dyDescent="0.35">
      <c r="C619" s="155"/>
      <c r="D619" s="294"/>
    </row>
    <row r="620" spans="3:4" x14ac:dyDescent="0.35">
      <c r="C620" s="155"/>
      <c r="D620" s="294"/>
    </row>
    <row r="621" spans="3:4" x14ac:dyDescent="0.35">
      <c r="C621" s="155"/>
      <c r="D621" s="294"/>
    </row>
    <row r="622" spans="3:4" x14ac:dyDescent="0.35">
      <c r="C622" s="155"/>
      <c r="D622" s="294"/>
    </row>
    <row r="623" spans="3:4" x14ac:dyDescent="0.35">
      <c r="C623" s="155"/>
      <c r="D623" s="294"/>
    </row>
    <row r="624" spans="3:4" x14ac:dyDescent="0.35">
      <c r="C624" s="155"/>
      <c r="D624" s="294"/>
    </row>
    <row r="625" spans="3:4" x14ac:dyDescent="0.35">
      <c r="C625" s="155"/>
      <c r="D625" s="294"/>
    </row>
    <row r="626" spans="3:4" x14ac:dyDescent="0.35">
      <c r="C626" s="155"/>
      <c r="D626" s="294"/>
    </row>
    <row r="627" spans="3:4" x14ac:dyDescent="0.35">
      <c r="C627" s="155"/>
      <c r="D627" s="294"/>
    </row>
    <row r="628" spans="3:4" x14ac:dyDescent="0.35">
      <c r="C628" s="155"/>
      <c r="D628" s="294"/>
    </row>
    <row r="629" spans="3:4" x14ac:dyDescent="0.35">
      <c r="C629" s="155"/>
      <c r="D629" s="294"/>
    </row>
    <row r="630" spans="3:4" x14ac:dyDescent="0.35">
      <c r="C630" s="155"/>
      <c r="D630" s="294"/>
    </row>
    <row r="631" spans="3:4" x14ac:dyDescent="0.35">
      <c r="C631" s="155"/>
      <c r="D631" s="294"/>
    </row>
    <row r="632" spans="3:4" x14ac:dyDescent="0.35">
      <c r="C632" s="155"/>
      <c r="D632" s="294"/>
    </row>
    <row r="633" spans="3:4" x14ac:dyDescent="0.35">
      <c r="C633" s="155"/>
      <c r="D633" s="294"/>
    </row>
    <row r="634" spans="3:4" x14ac:dyDescent="0.35">
      <c r="C634" s="155"/>
      <c r="D634" s="294"/>
    </row>
    <row r="635" spans="3:4" x14ac:dyDescent="0.35">
      <c r="C635" s="155"/>
      <c r="D635" s="294"/>
    </row>
    <row r="636" spans="3:4" x14ac:dyDescent="0.35">
      <c r="C636" s="155"/>
      <c r="D636" s="294"/>
    </row>
    <row r="637" spans="3:4" x14ac:dyDescent="0.35">
      <c r="C637" s="155"/>
      <c r="D637" s="294"/>
    </row>
    <row r="638" spans="3:4" x14ac:dyDescent="0.35">
      <c r="C638" s="155"/>
      <c r="D638" s="294"/>
    </row>
    <row r="639" spans="3:4" x14ac:dyDescent="0.35">
      <c r="C639" s="155"/>
      <c r="D639" s="294"/>
    </row>
    <row r="640" spans="3:4" x14ac:dyDescent="0.35">
      <c r="C640" s="155"/>
      <c r="D640" s="294"/>
    </row>
    <row r="641" spans="3:4" x14ac:dyDescent="0.35">
      <c r="C641" s="155"/>
      <c r="D641" s="294"/>
    </row>
    <row r="642" spans="3:4" x14ac:dyDescent="0.35">
      <c r="C642" s="155"/>
      <c r="D642" s="294"/>
    </row>
    <row r="643" spans="3:4" x14ac:dyDescent="0.35">
      <c r="C643" s="155"/>
      <c r="D643" s="294"/>
    </row>
    <row r="644" spans="3:4" x14ac:dyDescent="0.35">
      <c r="C644" s="155"/>
      <c r="D644" s="294"/>
    </row>
    <row r="645" spans="3:4" x14ac:dyDescent="0.35">
      <c r="C645" s="155"/>
      <c r="D645" s="294"/>
    </row>
    <row r="646" spans="3:4" x14ac:dyDescent="0.35">
      <c r="C646" s="155"/>
      <c r="D646" s="294"/>
    </row>
    <row r="647" spans="3:4" x14ac:dyDescent="0.35">
      <c r="C647" s="155"/>
      <c r="D647" s="294"/>
    </row>
    <row r="648" spans="3:4" x14ac:dyDescent="0.35">
      <c r="C648" s="155"/>
      <c r="D648" s="294"/>
    </row>
    <row r="649" spans="3:4" x14ac:dyDescent="0.35">
      <c r="C649" s="155"/>
      <c r="D649" s="294"/>
    </row>
    <row r="650" spans="3:4" x14ac:dyDescent="0.35">
      <c r="C650" s="155"/>
      <c r="D650" s="294"/>
    </row>
    <row r="651" spans="3:4" x14ac:dyDescent="0.35">
      <c r="C651" s="155"/>
      <c r="D651" s="294"/>
    </row>
    <row r="652" spans="3:4" x14ac:dyDescent="0.35">
      <c r="C652" s="155"/>
      <c r="D652" s="294"/>
    </row>
    <row r="653" spans="3:4" x14ac:dyDescent="0.35">
      <c r="C653" s="155"/>
      <c r="D653" s="294"/>
    </row>
    <row r="654" spans="3:4" x14ac:dyDescent="0.35">
      <c r="C654" s="155"/>
      <c r="D654" s="294"/>
    </row>
    <row r="655" spans="3:4" x14ac:dyDescent="0.35">
      <c r="C655" s="155"/>
      <c r="D655" s="294"/>
    </row>
    <row r="656" spans="3:4" x14ac:dyDescent="0.35">
      <c r="C656" s="155"/>
      <c r="D656" s="294"/>
    </row>
    <row r="657" spans="3:4" x14ac:dyDescent="0.35">
      <c r="C657" s="155"/>
      <c r="D657" s="294"/>
    </row>
    <row r="658" spans="3:4" x14ac:dyDescent="0.35">
      <c r="C658" s="155"/>
      <c r="D658" s="294"/>
    </row>
    <row r="659" spans="3:4" x14ac:dyDescent="0.35">
      <c r="C659" s="155"/>
      <c r="D659" s="294"/>
    </row>
    <row r="660" spans="3:4" x14ac:dyDescent="0.35">
      <c r="C660" s="155"/>
      <c r="D660" s="294"/>
    </row>
    <row r="661" spans="3:4" x14ac:dyDescent="0.35">
      <c r="C661" s="155"/>
      <c r="D661" s="294"/>
    </row>
    <row r="662" spans="3:4" x14ac:dyDescent="0.35">
      <c r="C662" s="155"/>
      <c r="D662" s="294"/>
    </row>
    <row r="663" spans="3:4" x14ac:dyDescent="0.35">
      <c r="C663" s="155"/>
      <c r="D663" s="294"/>
    </row>
    <row r="664" spans="3:4" x14ac:dyDescent="0.35">
      <c r="C664" s="155"/>
      <c r="D664" s="294"/>
    </row>
    <row r="665" spans="3:4" x14ac:dyDescent="0.35">
      <c r="C665" s="155"/>
      <c r="D665" s="294"/>
    </row>
    <row r="666" spans="3:4" x14ac:dyDescent="0.35">
      <c r="C666" s="155"/>
      <c r="D666" s="294"/>
    </row>
    <row r="667" spans="3:4" x14ac:dyDescent="0.35">
      <c r="C667" s="155"/>
      <c r="D667" s="294"/>
    </row>
    <row r="668" spans="3:4" x14ac:dyDescent="0.35">
      <c r="C668" s="155"/>
      <c r="D668" s="294"/>
    </row>
    <row r="669" spans="3:4" x14ac:dyDescent="0.35">
      <c r="C669" s="155"/>
      <c r="D669" s="294"/>
    </row>
    <row r="670" spans="3:4" x14ac:dyDescent="0.35">
      <c r="C670" s="155"/>
      <c r="D670" s="294"/>
    </row>
    <row r="671" spans="3:4" x14ac:dyDescent="0.35">
      <c r="C671" s="155"/>
      <c r="D671" s="294"/>
    </row>
    <row r="672" spans="3:4" x14ac:dyDescent="0.35">
      <c r="C672" s="155"/>
      <c r="D672" s="294"/>
    </row>
    <row r="673" spans="3:4" x14ac:dyDescent="0.35">
      <c r="C673" s="155"/>
      <c r="D673" s="294"/>
    </row>
    <row r="674" spans="3:4" x14ac:dyDescent="0.35">
      <c r="C674" s="155"/>
      <c r="D674" s="294"/>
    </row>
    <row r="675" spans="3:4" x14ac:dyDescent="0.35">
      <c r="C675" s="155"/>
      <c r="D675" s="294"/>
    </row>
    <row r="676" spans="3:4" x14ac:dyDescent="0.35">
      <c r="C676" s="155"/>
      <c r="D676" s="294"/>
    </row>
    <row r="677" spans="3:4" x14ac:dyDescent="0.35">
      <c r="C677" s="155"/>
      <c r="D677" s="294"/>
    </row>
    <row r="678" spans="3:4" x14ac:dyDescent="0.35">
      <c r="C678" s="155"/>
      <c r="D678" s="294"/>
    </row>
    <row r="679" spans="3:4" x14ac:dyDescent="0.35">
      <c r="C679" s="155"/>
      <c r="D679" s="294"/>
    </row>
    <row r="680" spans="3:4" x14ac:dyDescent="0.35">
      <c r="C680" s="155"/>
      <c r="D680" s="294"/>
    </row>
    <row r="681" spans="3:4" x14ac:dyDescent="0.35">
      <c r="C681" s="155"/>
      <c r="D681" s="294"/>
    </row>
    <row r="682" spans="3:4" x14ac:dyDescent="0.35">
      <c r="C682" s="155"/>
      <c r="D682" s="294"/>
    </row>
    <row r="683" spans="3:4" x14ac:dyDescent="0.35">
      <c r="C683" s="155"/>
      <c r="D683" s="294"/>
    </row>
    <row r="684" spans="3:4" x14ac:dyDescent="0.35">
      <c r="C684" s="155"/>
      <c r="D684" s="294"/>
    </row>
    <row r="685" spans="3:4" x14ac:dyDescent="0.35">
      <c r="C685" s="155"/>
      <c r="D685" s="294"/>
    </row>
    <row r="686" spans="3:4" x14ac:dyDescent="0.35">
      <c r="C686" s="155"/>
      <c r="D686" s="294"/>
    </row>
    <row r="687" spans="3:4" x14ac:dyDescent="0.35">
      <c r="C687" s="155"/>
      <c r="D687" s="294"/>
    </row>
    <row r="688" spans="3:4" x14ac:dyDescent="0.35">
      <c r="C688" s="155"/>
      <c r="D688" s="294"/>
    </row>
    <row r="689" spans="3:4" x14ac:dyDescent="0.35">
      <c r="C689" s="155"/>
      <c r="D689" s="294"/>
    </row>
    <row r="690" spans="3:4" x14ac:dyDescent="0.35">
      <c r="C690" s="155"/>
      <c r="D690" s="294"/>
    </row>
    <row r="691" spans="3:4" x14ac:dyDescent="0.35">
      <c r="C691" s="155"/>
      <c r="D691" s="294"/>
    </row>
    <row r="692" spans="3:4" x14ac:dyDescent="0.35">
      <c r="C692" s="155"/>
      <c r="D692" s="294"/>
    </row>
    <row r="693" spans="3:4" x14ac:dyDescent="0.35">
      <c r="C693" s="155"/>
      <c r="D693" s="294"/>
    </row>
    <row r="694" spans="3:4" x14ac:dyDescent="0.35">
      <c r="C694" s="155"/>
      <c r="D694" s="294"/>
    </row>
    <row r="695" spans="3:4" x14ac:dyDescent="0.35">
      <c r="C695" s="155"/>
      <c r="D695" s="294"/>
    </row>
    <row r="696" spans="3:4" x14ac:dyDescent="0.35">
      <c r="C696" s="155"/>
      <c r="D696" s="294"/>
    </row>
    <row r="697" spans="3:4" x14ac:dyDescent="0.35">
      <c r="C697" s="155"/>
      <c r="D697" s="294"/>
    </row>
    <row r="698" spans="3:4" x14ac:dyDescent="0.35">
      <c r="C698" s="155"/>
      <c r="D698" s="294"/>
    </row>
    <row r="699" spans="3:4" x14ac:dyDescent="0.35">
      <c r="C699" s="155"/>
      <c r="D699" s="294"/>
    </row>
    <row r="700" spans="3:4" x14ac:dyDescent="0.35">
      <c r="C700" s="155"/>
      <c r="D700" s="294"/>
    </row>
    <row r="701" spans="3:4" x14ac:dyDescent="0.35">
      <c r="C701" s="155"/>
      <c r="D701" s="294"/>
    </row>
    <row r="702" spans="3:4" x14ac:dyDescent="0.35">
      <c r="C702" s="155"/>
      <c r="D702" s="294"/>
    </row>
    <row r="703" spans="3:4" x14ac:dyDescent="0.35">
      <c r="C703" s="155"/>
      <c r="D703" s="294"/>
    </row>
    <row r="704" spans="3:4" x14ac:dyDescent="0.35">
      <c r="C704" s="155"/>
      <c r="D704" s="294"/>
    </row>
    <row r="705" spans="3:4" x14ac:dyDescent="0.35">
      <c r="C705" s="155"/>
      <c r="D705" s="294"/>
    </row>
    <row r="706" spans="3:4" x14ac:dyDescent="0.35">
      <c r="C706" s="155"/>
      <c r="D706" s="294"/>
    </row>
    <row r="707" spans="3:4" x14ac:dyDescent="0.35">
      <c r="C707" s="155"/>
      <c r="D707" s="294"/>
    </row>
    <row r="708" spans="3:4" x14ac:dyDescent="0.35">
      <c r="C708" s="155"/>
      <c r="D708" s="294"/>
    </row>
    <row r="709" spans="3:4" x14ac:dyDescent="0.35">
      <c r="C709" s="155"/>
      <c r="D709" s="294"/>
    </row>
    <row r="710" spans="3:4" x14ac:dyDescent="0.35">
      <c r="C710" s="155"/>
      <c r="D710" s="294"/>
    </row>
    <row r="711" spans="3:4" x14ac:dyDescent="0.35">
      <c r="C711" s="155"/>
      <c r="D711" s="294"/>
    </row>
    <row r="712" spans="3:4" x14ac:dyDescent="0.35">
      <c r="C712" s="155"/>
      <c r="D712" s="294"/>
    </row>
    <row r="713" spans="3:4" x14ac:dyDescent="0.35">
      <c r="C713" s="155"/>
      <c r="D713" s="294"/>
    </row>
    <row r="714" spans="3:4" x14ac:dyDescent="0.35">
      <c r="C714" s="155"/>
      <c r="D714" s="294"/>
    </row>
    <row r="715" spans="3:4" x14ac:dyDescent="0.35">
      <c r="C715" s="155"/>
      <c r="D715" s="294"/>
    </row>
    <row r="716" spans="3:4" x14ac:dyDescent="0.35">
      <c r="C716" s="155"/>
      <c r="D716" s="294"/>
    </row>
    <row r="717" spans="3:4" x14ac:dyDescent="0.35">
      <c r="C717" s="155"/>
      <c r="D717" s="294"/>
    </row>
    <row r="718" spans="3:4" x14ac:dyDescent="0.35">
      <c r="C718" s="155"/>
      <c r="D718" s="294"/>
    </row>
    <row r="719" spans="3:4" x14ac:dyDescent="0.35">
      <c r="C719" s="155"/>
      <c r="D719" s="294"/>
    </row>
    <row r="720" spans="3:4" x14ac:dyDescent="0.35">
      <c r="C720" s="155"/>
      <c r="D720" s="294"/>
    </row>
    <row r="721" spans="3:4" x14ac:dyDescent="0.35">
      <c r="C721" s="155"/>
      <c r="D721" s="294"/>
    </row>
    <row r="722" spans="3:4" x14ac:dyDescent="0.35">
      <c r="C722" s="155"/>
      <c r="D722" s="294"/>
    </row>
    <row r="723" spans="3:4" x14ac:dyDescent="0.35">
      <c r="C723" s="155"/>
      <c r="D723" s="294"/>
    </row>
  </sheetData>
  <mergeCells count="15">
    <mergeCell ref="R4:R10"/>
    <mergeCell ref="S4:S10"/>
    <mergeCell ref="T4:T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type="list" allowBlank="1" showInputMessage="1" showErrorMessage="1" prompt="select the sub-population" sqref="C13" xr:uid="{5FCACDD2-0B4B-4899-AAC6-F7588872F04C}">
      <formula1>#REF!</formula1>
    </dataValidation>
    <dataValidation type="list" allowBlank="1" showInputMessage="1" showErrorMessage="1" prompt="select the comparator group" sqref="D13" xr:uid="{98DFA023-5589-4017-A9E8-5CB16C6D6CEE}">
      <formula1>#REF!</formula1>
    </dataValidation>
    <dataValidation allowBlank="1" showInputMessage="1" showErrorMessage="1" prompt="select the comparator group" sqref="D11" xr:uid="{CA03B6F8-AE0C-40D2-846C-C0CAE03E173E}"/>
    <dataValidation allowBlank="1" showInputMessage="1" showErrorMessage="1" prompt="select the sub-population" sqref="C11" xr:uid="{428A17A0-5E00-4788-8923-7F5B36927009}"/>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F1B55-31DD-47AC-88BD-15026B486BC3}">
  <sheetPr>
    <pageSetUpPr fitToPage="1"/>
  </sheetPr>
  <dimension ref="A1:HT346"/>
  <sheetViews>
    <sheetView showGridLines="0" view="pageBreakPreview" zoomScaleNormal="75" zoomScaleSheetLayoutView="100" workbookViewId="0"/>
  </sheetViews>
  <sheetFormatPr defaultColWidth="9.1796875" defaultRowHeight="16.5" x14ac:dyDescent="0.35"/>
  <cols>
    <col min="1" max="1" width="7.1796875" style="152" bestFit="1" customWidth="1"/>
    <col min="2" max="2" width="102.81640625" style="30" customWidth="1"/>
    <col min="3" max="3" width="13.54296875" style="31" customWidth="1"/>
    <col min="4" max="4" width="8.453125" style="156" customWidth="1"/>
    <col min="5" max="5" width="8.54296875" style="156" customWidth="1"/>
    <col min="6" max="16384" width="9.1796875" style="18"/>
  </cols>
  <sheetData>
    <row r="1" spans="1:5" ht="79.5" customHeight="1" thickBot="1" x14ac:dyDescent="0.35">
      <c r="A1" s="15"/>
      <c r="B1" s="16" t="s">
        <v>22</v>
      </c>
      <c r="C1" s="17"/>
      <c r="D1" s="17"/>
      <c r="E1" s="17"/>
    </row>
    <row r="2" spans="1:5" ht="30" customHeight="1" x14ac:dyDescent="0.25">
      <c r="A2" s="19"/>
      <c r="B2" s="20" t="s">
        <v>23</v>
      </c>
      <c r="C2" s="21"/>
      <c r="D2" s="21"/>
      <c r="E2" s="22"/>
    </row>
    <row r="3" spans="1:5" s="26" customFormat="1" ht="50" thickBot="1" x14ac:dyDescent="0.3">
      <c r="A3" s="23"/>
      <c r="B3" s="24" t="s">
        <v>24</v>
      </c>
      <c r="C3" s="24"/>
      <c r="D3" s="24"/>
      <c r="E3" s="25"/>
    </row>
    <row r="4" spans="1:5" s="26" customFormat="1" ht="13.4" customHeight="1" x14ac:dyDescent="0.25">
      <c r="A4" s="27"/>
      <c r="B4" s="27"/>
      <c r="C4" s="28"/>
      <c r="D4" s="28"/>
      <c r="E4" s="28"/>
    </row>
    <row r="5" spans="1:5" s="32" customFormat="1" ht="23.25" customHeight="1" x14ac:dyDescent="0.35">
      <c r="A5" s="29" t="s">
        <v>25</v>
      </c>
      <c r="B5" s="30"/>
      <c r="C5" s="31"/>
      <c r="D5" s="31"/>
      <c r="E5" s="31"/>
    </row>
    <row r="6" spans="1:5" ht="30" customHeight="1" x14ac:dyDescent="0.3">
      <c r="A6" s="33"/>
      <c r="B6" s="34" t="s">
        <v>26</v>
      </c>
      <c r="C6" s="35"/>
      <c r="D6" s="35"/>
      <c r="E6" s="35"/>
    </row>
    <row r="7" spans="1:5" ht="30" customHeight="1" x14ac:dyDescent="0.3">
      <c r="A7" s="36"/>
      <c r="B7" s="37" t="s">
        <v>27</v>
      </c>
      <c r="C7" s="38"/>
      <c r="D7" s="38"/>
      <c r="E7" s="38"/>
    </row>
    <row r="8" spans="1:5" ht="30" customHeight="1" x14ac:dyDescent="0.3">
      <c r="A8" s="39"/>
      <c r="B8" s="37" t="s">
        <v>28</v>
      </c>
      <c r="C8" s="38"/>
      <c r="D8" s="38"/>
      <c r="E8" s="38"/>
    </row>
    <row r="9" spans="1:5" ht="30" customHeight="1" x14ac:dyDescent="0.3">
      <c r="A9" s="40"/>
      <c r="B9" s="37" t="s">
        <v>29</v>
      </c>
      <c r="C9" s="38"/>
      <c r="D9" s="38"/>
      <c r="E9" s="38"/>
    </row>
    <row r="10" spans="1:5" ht="31.4" customHeight="1" x14ac:dyDescent="0.3">
      <c r="A10" s="41"/>
      <c r="B10" s="37" t="s">
        <v>30</v>
      </c>
      <c r="C10" s="38"/>
      <c r="D10" s="38"/>
      <c r="E10" s="38"/>
    </row>
    <row r="11" spans="1:5" ht="17.25" customHeight="1" x14ac:dyDescent="0.3">
      <c r="A11" s="42"/>
      <c r="B11" s="43" t="s">
        <v>31</v>
      </c>
      <c r="C11" s="44"/>
      <c r="D11" s="44"/>
      <c r="E11" s="44"/>
    </row>
    <row r="12" spans="1:5" ht="194.25" customHeight="1" x14ac:dyDescent="0.3">
      <c r="A12" s="42"/>
      <c r="B12" s="43"/>
      <c r="C12" s="45"/>
      <c r="D12" s="46" t="s">
        <v>32</v>
      </c>
      <c r="E12" s="47" t="s">
        <v>33</v>
      </c>
    </row>
    <row r="13" spans="1:5" s="48" customFormat="1" ht="30" customHeight="1" x14ac:dyDescent="0.35">
      <c r="C13" s="49" t="s">
        <v>34</v>
      </c>
      <c r="D13" s="50">
        <v>180</v>
      </c>
      <c r="E13" s="51">
        <v>3911</v>
      </c>
    </row>
    <row r="14" spans="1:5" s="48" customFormat="1" ht="18" customHeight="1" thickBot="1" x14ac:dyDescent="0.4">
      <c r="A14" s="52"/>
      <c r="B14" s="53"/>
      <c r="C14" s="54" t="s">
        <v>35</v>
      </c>
      <c r="D14" s="55"/>
      <c r="E14" s="55"/>
    </row>
    <row r="15" spans="1:5" ht="33" customHeight="1" thickTop="1" x14ac:dyDescent="0.25">
      <c r="A15" s="56" t="s">
        <v>36</v>
      </c>
      <c r="B15" s="57"/>
      <c r="C15" s="58"/>
      <c r="D15" s="59"/>
      <c r="E15" s="60"/>
    </row>
    <row r="16" spans="1:5" s="48" customFormat="1" ht="33" customHeight="1" x14ac:dyDescent="0.35">
      <c r="A16" s="61">
        <v>1.2</v>
      </c>
      <c r="B16" s="62" t="s">
        <v>37</v>
      </c>
      <c r="C16" s="63">
        <v>179</v>
      </c>
      <c r="D16" s="64">
        <v>0</v>
      </c>
      <c r="E16" s="65">
        <v>0.06</v>
      </c>
    </row>
    <row r="17" spans="1:228" s="48" customFormat="1" ht="33" customHeight="1" x14ac:dyDescent="0.35">
      <c r="A17" s="66"/>
      <c r="B17" s="62" t="s">
        <v>38</v>
      </c>
      <c r="C17" s="63">
        <v>179</v>
      </c>
      <c r="D17" s="67">
        <v>0.17</v>
      </c>
      <c r="E17" s="65">
        <v>0.17</v>
      </c>
    </row>
    <row r="18" spans="1:228" s="48" customFormat="1" ht="33" customHeight="1" x14ac:dyDescent="0.35">
      <c r="A18" s="66"/>
      <c r="B18" s="62" t="s">
        <v>39</v>
      </c>
      <c r="C18" s="63">
        <v>179</v>
      </c>
      <c r="D18" s="67">
        <v>0.14000000000000001</v>
      </c>
      <c r="E18" s="65">
        <v>0.13</v>
      </c>
    </row>
    <row r="19" spans="1:228" s="48" customFormat="1" ht="33" customHeight="1" x14ac:dyDescent="0.35">
      <c r="A19" s="68"/>
      <c r="B19" s="62" t="s">
        <v>40</v>
      </c>
      <c r="C19" s="63">
        <v>179</v>
      </c>
      <c r="D19" s="67">
        <v>0.01</v>
      </c>
      <c r="E19" s="65">
        <v>0.01</v>
      </c>
    </row>
    <row r="20" spans="1:228" s="48" customFormat="1" ht="33" customHeight="1" x14ac:dyDescent="0.35">
      <c r="A20" s="61">
        <v>1.3</v>
      </c>
      <c r="B20" s="62" t="s">
        <v>41</v>
      </c>
      <c r="C20" s="63">
        <v>180</v>
      </c>
      <c r="D20" s="64">
        <v>0.51</v>
      </c>
      <c r="E20" s="65">
        <v>0.3</v>
      </c>
    </row>
    <row r="21" spans="1:228" s="48" customFormat="1" ht="33" customHeight="1" x14ac:dyDescent="0.35">
      <c r="A21" s="68"/>
      <c r="B21" s="62" t="s">
        <v>42</v>
      </c>
      <c r="C21" s="63">
        <v>180</v>
      </c>
      <c r="D21" s="67">
        <v>0.01</v>
      </c>
      <c r="E21" s="65">
        <v>0.04</v>
      </c>
    </row>
    <row r="22" spans="1:228" s="48" customFormat="1" ht="33" customHeight="1" x14ac:dyDescent="0.35">
      <c r="A22" s="69">
        <v>1.4</v>
      </c>
      <c r="B22" s="62" t="s">
        <v>43</v>
      </c>
      <c r="C22" s="63">
        <v>175</v>
      </c>
      <c r="D22" s="67">
        <v>0.68</v>
      </c>
      <c r="E22" s="65">
        <v>0.68</v>
      </c>
    </row>
    <row r="23" spans="1:228" s="48" customFormat="1" ht="33" customHeight="1" x14ac:dyDescent="0.35">
      <c r="A23" s="61">
        <v>1.5</v>
      </c>
      <c r="B23" s="62" t="s">
        <v>44</v>
      </c>
      <c r="C23" s="63">
        <v>176</v>
      </c>
      <c r="D23" s="67">
        <v>0.32</v>
      </c>
      <c r="E23" s="65">
        <v>0.41</v>
      </c>
    </row>
    <row r="24" spans="1:228" s="48" customFormat="1" ht="33" customHeight="1" x14ac:dyDescent="0.35">
      <c r="A24" s="68"/>
      <c r="B24" s="62" t="s">
        <v>45</v>
      </c>
      <c r="C24" s="63">
        <v>176</v>
      </c>
      <c r="D24" s="67">
        <v>0.19</v>
      </c>
      <c r="E24" s="65">
        <v>0.14000000000000001</v>
      </c>
    </row>
    <row r="25" spans="1:228" s="48" customFormat="1" ht="33" customHeight="1" x14ac:dyDescent="0.35">
      <c r="A25" s="61">
        <v>1.6</v>
      </c>
      <c r="B25" s="62" t="s">
        <v>46</v>
      </c>
      <c r="C25" s="63">
        <v>176</v>
      </c>
      <c r="D25" s="67">
        <v>0.14000000000000001</v>
      </c>
      <c r="E25" s="65">
        <v>0.16</v>
      </c>
    </row>
    <row r="26" spans="1:228" s="48" customFormat="1" ht="33" customHeight="1" x14ac:dyDescent="0.35">
      <c r="A26" s="68"/>
      <c r="B26" s="62" t="s">
        <v>47</v>
      </c>
      <c r="C26" s="63">
        <v>176</v>
      </c>
      <c r="D26" s="67">
        <v>0.02</v>
      </c>
      <c r="E26" s="65">
        <v>0.01</v>
      </c>
    </row>
    <row r="27" spans="1:228" s="48" customFormat="1" ht="33" customHeight="1" x14ac:dyDescent="0.35">
      <c r="A27" s="69">
        <v>7.3</v>
      </c>
      <c r="B27" s="62" t="s">
        <v>48</v>
      </c>
      <c r="C27" s="63">
        <v>174</v>
      </c>
      <c r="D27" s="70">
        <v>0.3</v>
      </c>
      <c r="E27" s="65">
        <v>0.18</v>
      </c>
    </row>
    <row r="28" spans="1:228" s="48" customFormat="1" ht="33" customHeight="1" x14ac:dyDescent="0.35">
      <c r="A28" s="69">
        <v>12.1</v>
      </c>
      <c r="B28" s="62" t="s">
        <v>49</v>
      </c>
      <c r="C28" s="63">
        <v>165</v>
      </c>
      <c r="D28" s="65">
        <v>0.51</v>
      </c>
      <c r="E28" s="65">
        <v>0.52</v>
      </c>
    </row>
    <row r="29" spans="1:228" s="72" customFormat="1" ht="33" customHeight="1" x14ac:dyDescent="0.35">
      <c r="A29" s="69">
        <v>12.3</v>
      </c>
      <c r="B29" s="62" t="s">
        <v>50</v>
      </c>
      <c r="C29" s="63">
        <v>163</v>
      </c>
      <c r="D29" s="65">
        <v>0.61</v>
      </c>
      <c r="E29" s="65">
        <v>0.66</v>
      </c>
      <c r="F29" s="71"/>
      <c r="G29" s="71"/>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1"/>
      <c r="BM29" s="71"/>
      <c r="BN29" s="71"/>
      <c r="BO29" s="71"/>
      <c r="BP29" s="71"/>
      <c r="BQ29" s="71"/>
      <c r="BR29" s="71"/>
      <c r="BS29" s="71"/>
      <c r="BT29" s="71"/>
      <c r="BU29" s="71"/>
      <c r="BV29" s="71"/>
      <c r="BW29" s="71"/>
      <c r="BX29" s="71"/>
      <c r="BY29" s="71"/>
      <c r="BZ29" s="71"/>
      <c r="CA29" s="71"/>
      <c r="CB29" s="71"/>
      <c r="CC29" s="71"/>
      <c r="CD29" s="71"/>
      <c r="CE29" s="71"/>
      <c r="CF29" s="71"/>
      <c r="CG29" s="71"/>
      <c r="CH29" s="71"/>
      <c r="CI29" s="71"/>
      <c r="CJ29" s="71"/>
      <c r="CK29" s="71"/>
      <c r="CL29" s="71"/>
      <c r="CM29" s="71"/>
      <c r="CN29" s="71"/>
      <c r="CO29" s="71"/>
      <c r="CP29" s="71"/>
      <c r="CQ29" s="71"/>
      <c r="CR29" s="71"/>
      <c r="CS29" s="71"/>
      <c r="CT29" s="71"/>
      <c r="CU29" s="71"/>
      <c r="CV29" s="71"/>
      <c r="CW29" s="71"/>
      <c r="CX29" s="71"/>
      <c r="CY29" s="71"/>
      <c r="CZ29" s="71"/>
      <c r="DA29" s="71"/>
      <c r="DB29" s="71"/>
      <c r="DC29" s="71"/>
      <c r="DD29" s="71"/>
      <c r="DE29" s="71"/>
      <c r="DF29" s="71"/>
      <c r="DG29" s="71"/>
      <c r="DH29" s="71"/>
      <c r="DI29" s="71"/>
      <c r="DJ29" s="71"/>
      <c r="DK29" s="71"/>
      <c r="DL29" s="71"/>
      <c r="DM29" s="71"/>
      <c r="DN29" s="71"/>
      <c r="DO29" s="71"/>
      <c r="DP29" s="71"/>
      <c r="DQ29" s="71"/>
      <c r="DR29" s="71"/>
      <c r="DS29" s="71"/>
      <c r="DT29" s="71"/>
      <c r="DU29" s="71"/>
      <c r="DV29" s="71"/>
      <c r="DW29" s="71"/>
      <c r="DX29" s="71"/>
      <c r="DY29" s="71"/>
      <c r="DZ29" s="71"/>
      <c r="EA29" s="71"/>
      <c r="EB29" s="71"/>
      <c r="EC29" s="71"/>
      <c r="ED29" s="71"/>
      <c r="EE29" s="71"/>
      <c r="EF29" s="71"/>
      <c r="EG29" s="71"/>
      <c r="EH29" s="71"/>
      <c r="EI29" s="71"/>
      <c r="EJ29" s="71"/>
      <c r="EK29" s="71"/>
      <c r="EL29" s="71"/>
      <c r="EM29" s="71"/>
      <c r="EN29" s="71"/>
      <c r="EO29" s="71"/>
      <c r="EP29" s="71"/>
      <c r="EQ29" s="71"/>
      <c r="ER29" s="71"/>
      <c r="ES29" s="71"/>
      <c r="ET29" s="71"/>
      <c r="EU29" s="71"/>
      <c r="EV29" s="71"/>
      <c r="EW29" s="71"/>
      <c r="EX29" s="71"/>
      <c r="EY29" s="71"/>
      <c r="EZ29" s="71"/>
      <c r="FA29" s="71"/>
      <c r="FB29" s="71"/>
      <c r="FC29" s="71"/>
      <c r="FD29" s="71"/>
      <c r="FE29" s="71"/>
      <c r="FF29" s="71"/>
      <c r="FG29" s="71"/>
      <c r="FH29" s="71"/>
      <c r="FI29" s="71"/>
      <c r="FJ29" s="71"/>
      <c r="FK29" s="71"/>
      <c r="FL29" s="71"/>
      <c r="FM29" s="71"/>
      <c r="FN29" s="71"/>
      <c r="FO29" s="71"/>
      <c r="FP29" s="71"/>
      <c r="FQ29" s="71"/>
      <c r="FR29" s="71"/>
      <c r="FS29" s="71"/>
      <c r="FT29" s="71"/>
      <c r="FU29" s="71"/>
      <c r="FV29" s="71"/>
      <c r="FW29" s="71"/>
      <c r="FX29" s="71"/>
      <c r="FY29" s="71"/>
      <c r="FZ29" s="71"/>
      <c r="GA29" s="71"/>
      <c r="GB29" s="71"/>
      <c r="GC29" s="71"/>
      <c r="GD29" s="71"/>
      <c r="GE29" s="71"/>
      <c r="GF29" s="71"/>
      <c r="GG29" s="71"/>
      <c r="GH29" s="71"/>
      <c r="GI29" s="71"/>
      <c r="GJ29" s="71"/>
      <c r="GK29" s="71"/>
      <c r="GL29" s="71"/>
      <c r="GM29" s="71"/>
      <c r="GN29" s="71"/>
      <c r="GO29" s="71"/>
      <c r="GP29" s="71"/>
      <c r="GQ29" s="71"/>
      <c r="GR29" s="71"/>
      <c r="GS29" s="71"/>
      <c r="GT29" s="71"/>
      <c r="GU29" s="71"/>
      <c r="GV29" s="71"/>
      <c r="GW29" s="71"/>
      <c r="GX29" s="71"/>
      <c r="GY29" s="71"/>
      <c r="GZ29" s="71"/>
      <c r="HA29" s="71"/>
      <c r="HB29" s="71"/>
      <c r="HC29" s="71"/>
      <c r="HD29" s="71"/>
      <c r="HE29" s="71"/>
      <c r="HF29" s="71"/>
      <c r="HG29" s="71"/>
      <c r="HH29" s="71"/>
      <c r="HI29" s="71"/>
      <c r="HJ29" s="71"/>
      <c r="HK29" s="71"/>
      <c r="HL29" s="71"/>
      <c r="HM29" s="71"/>
      <c r="HN29" s="71"/>
      <c r="HO29" s="71"/>
      <c r="HP29" s="71"/>
      <c r="HQ29" s="71"/>
      <c r="HR29" s="71"/>
      <c r="HS29" s="71"/>
      <c r="HT29" s="71"/>
    </row>
    <row r="30" spans="1:228" s="71" customFormat="1" ht="33" customHeight="1" x14ac:dyDescent="0.35">
      <c r="A30" s="69">
        <v>12.6</v>
      </c>
      <c r="B30" s="73" t="s">
        <v>51</v>
      </c>
      <c r="C30" s="74">
        <v>160</v>
      </c>
      <c r="D30" s="65">
        <v>0.44</v>
      </c>
      <c r="E30" s="65">
        <v>0.54</v>
      </c>
    </row>
    <row r="31" spans="1:228" s="48" customFormat="1" ht="33" customHeight="1" x14ac:dyDescent="0.35">
      <c r="A31" s="69">
        <v>19.100000000000001</v>
      </c>
      <c r="B31" s="62" t="s">
        <v>52</v>
      </c>
      <c r="C31" s="63">
        <v>161</v>
      </c>
      <c r="D31" s="67">
        <v>0.48</v>
      </c>
      <c r="E31" s="65">
        <v>0.49</v>
      </c>
    </row>
    <row r="32" spans="1:228" s="48" customFormat="1" ht="33" customHeight="1" x14ac:dyDescent="0.35">
      <c r="A32" s="69">
        <v>19.2</v>
      </c>
      <c r="B32" s="62" t="s">
        <v>53</v>
      </c>
      <c r="C32" s="63">
        <v>160</v>
      </c>
      <c r="D32" s="65">
        <v>0.09</v>
      </c>
      <c r="E32" s="65">
        <v>0.13</v>
      </c>
    </row>
    <row r="33" spans="1:5" s="48" customFormat="1" ht="33" customHeight="1" x14ac:dyDescent="0.35">
      <c r="A33" s="69">
        <v>19.3</v>
      </c>
      <c r="B33" s="62" t="s">
        <v>54</v>
      </c>
      <c r="C33" s="63">
        <v>161</v>
      </c>
      <c r="D33" s="65">
        <v>0.24</v>
      </c>
      <c r="E33" s="65">
        <v>0.25</v>
      </c>
    </row>
    <row r="34" spans="1:5" s="48" customFormat="1" ht="33" customHeight="1" x14ac:dyDescent="0.35">
      <c r="A34" s="69">
        <v>19.399999999999999</v>
      </c>
      <c r="B34" s="62" t="s">
        <v>55</v>
      </c>
      <c r="C34" s="63">
        <v>160</v>
      </c>
      <c r="D34" s="67">
        <v>0.04</v>
      </c>
      <c r="E34" s="65">
        <v>0.06</v>
      </c>
    </row>
    <row r="35" spans="1:5" s="48" customFormat="1" ht="33" customHeight="1" x14ac:dyDescent="0.35">
      <c r="A35" s="69">
        <v>19.5</v>
      </c>
      <c r="B35" s="62" t="s">
        <v>56</v>
      </c>
      <c r="C35" s="63">
        <v>161</v>
      </c>
      <c r="D35" s="65">
        <v>0.01</v>
      </c>
      <c r="E35" s="65">
        <v>0.01</v>
      </c>
    </row>
    <row r="36" spans="1:5" s="48" customFormat="1" ht="33" customHeight="1" x14ac:dyDescent="0.35">
      <c r="A36" s="69">
        <v>19.600000000000001</v>
      </c>
      <c r="B36" s="62" t="s">
        <v>57</v>
      </c>
      <c r="C36" s="63">
        <v>160</v>
      </c>
      <c r="D36" s="65">
        <v>0.01</v>
      </c>
      <c r="E36" s="65">
        <v>0.02</v>
      </c>
    </row>
    <row r="37" spans="1:5" s="48" customFormat="1" ht="33" customHeight="1" thickBot="1" x14ac:dyDescent="0.4">
      <c r="A37" s="75">
        <v>19.7</v>
      </c>
      <c r="B37" s="76" t="s">
        <v>58</v>
      </c>
      <c r="C37" s="63">
        <v>159</v>
      </c>
      <c r="D37" s="65">
        <v>0.03</v>
      </c>
      <c r="E37" s="77">
        <v>0.05</v>
      </c>
    </row>
    <row r="38" spans="1:5" s="48" customFormat="1" ht="33" customHeight="1" thickTop="1" x14ac:dyDescent="0.35">
      <c r="A38" s="56" t="s">
        <v>59</v>
      </c>
      <c r="B38" s="78"/>
      <c r="C38" s="79"/>
      <c r="D38" s="80"/>
      <c r="E38" s="81"/>
    </row>
    <row r="39" spans="1:5" s="48" customFormat="1" ht="33" customHeight="1" x14ac:dyDescent="0.35">
      <c r="A39" s="61">
        <v>2.1</v>
      </c>
      <c r="B39" s="62" t="s">
        <v>60</v>
      </c>
      <c r="C39" s="63">
        <v>176</v>
      </c>
      <c r="D39" s="67">
        <v>0.31</v>
      </c>
      <c r="E39" s="65">
        <v>0.33</v>
      </c>
    </row>
    <row r="40" spans="1:5" s="48" customFormat="1" ht="33" customHeight="1" x14ac:dyDescent="0.35">
      <c r="A40" s="82">
        <v>2.2000000000000002</v>
      </c>
      <c r="B40" s="62" t="s">
        <v>61</v>
      </c>
      <c r="C40" s="63">
        <v>177</v>
      </c>
      <c r="D40" s="83">
        <v>0.97</v>
      </c>
      <c r="E40" s="84">
        <v>0.98</v>
      </c>
    </row>
    <row r="41" spans="1:5" s="48" customFormat="1" ht="20.149999999999999" customHeight="1" x14ac:dyDescent="0.35">
      <c r="A41" s="85"/>
      <c r="B41" s="86" t="s">
        <v>62</v>
      </c>
      <c r="C41" s="63"/>
      <c r="D41" s="87"/>
      <c r="E41" s="88"/>
    </row>
    <row r="42" spans="1:5" s="48" customFormat="1" ht="33" customHeight="1" x14ac:dyDescent="0.35">
      <c r="A42" s="85"/>
      <c r="B42" s="62" t="s">
        <v>63</v>
      </c>
      <c r="C42" s="63">
        <v>171</v>
      </c>
      <c r="D42" s="89">
        <v>0.78</v>
      </c>
      <c r="E42" s="89">
        <v>0.76</v>
      </c>
    </row>
    <row r="43" spans="1:5" s="48" customFormat="1" ht="33" customHeight="1" x14ac:dyDescent="0.35">
      <c r="A43" s="69">
        <v>2.2999999999999998</v>
      </c>
      <c r="B43" s="62" t="s">
        <v>64</v>
      </c>
      <c r="C43" s="63">
        <v>177</v>
      </c>
      <c r="D43" s="65">
        <v>0.77</v>
      </c>
      <c r="E43" s="65">
        <v>0.74</v>
      </c>
    </row>
    <row r="44" spans="1:5" s="48" customFormat="1" ht="33" customHeight="1" x14ac:dyDescent="0.35">
      <c r="A44" s="61">
        <v>2.4</v>
      </c>
      <c r="B44" s="62" t="s">
        <v>65</v>
      </c>
      <c r="C44" s="90"/>
      <c r="D44" s="91"/>
      <c r="E44" s="92"/>
    </row>
    <row r="45" spans="1:5" s="48" customFormat="1" ht="33" customHeight="1" x14ac:dyDescent="0.35">
      <c r="A45" s="93"/>
      <c r="B45" s="94" t="s">
        <v>66</v>
      </c>
      <c r="C45" s="63">
        <v>169</v>
      </c>
      <c r="D45" s="65">
        <v>0.59</v>
      </c>
      <c r="E45" s="65">
        <v>0.62</v>
      </c>
    </row>
    <row r="46" spans="1:5" s="48" customFormat="1" ht="33" customHeight="1" x14ac:dyDescent="0.35">
      <c r="A46" s="95"/>
      <c r="B46" s="94" t="s">
        <v>67</v>
      </c>
      <c r="C46" s="63">
        <v>139</v>
      </c>
      <c r="D46" s="65">
        <v>0.28999999999999998</v>
      </c>
      <c r="E46" s="65">
        <v>0.28999999999999998</v>
      </c>
    </row>
    <row r="47" spans="1:5" s="48" customFormat="1" ht="33" customHeight="1" x14ac:dyDescent="0.35">
      <c r="A47" s="95"/>
      <c r="B47" s="96" t="s">
        <v>68</v>
      </c>
      <c r="C47" s="63">
        <v>136</v>
      </c>
      <c r="D47" s="84">
        <v>0.19</v>
      </c>
      <c r="E47" s="84">
        <v>0.21</v>
      </c>
    </row>
    <row r="48" spans="1:5" s="48" customFormat="1" ht="20.149999999999999" customHeight="1" x14ac:dyDescent="0.35">
      <c r="A48" s="85"/>
      <c r="B48" s="86" t="s">
        <v>69</v>
      </c>
      <c r="C48" s="90"/>
      <c r="D48" s="87"/>
      <c r="E48" s="92"/>
    </row>
    <row r="49" spans="1:5" s="48" customFormat="1" ht="33" customHeight="1" x14ac:dyDescent="0.35">
      <c r="A49" s="93"/>
      <c r="B49" s="94" t="s">
        <v>66</v>
      </c>
      <c r="C49" s="63">
        <v>99</v>
      </c>
      <c r="D49" s="89">
        <v>0.37</v>
      </c>
      <c r="E49" s="89">
        <v>0.31</v>
      </c>
    </row>
    <row r="50" spans="1:5" s="48" customFormat="1" ht="33" customHeight="1" x14ac:dyDescent="0.35">
      <c r="A50" s="95"/>
      <c r="B50" s="94" t="s">
        <v>67</v>
      </c>
      <c r="C50" s="63">
        <v>40</v>
      </c>
      <c r="D50" s="65">
        <v>0.43</v>
      </c>
      <c r="E50" s="65">
        <v>0.32</v>
      </c>
    </row>
    <row r="51" spans="1:5" s="48" customFormat="1" ht="33" customHeight="1" x14ac:dyDescent="0.35">
      <c r="A51" s="95"/>
      <c r="B51" s="94" t="s">
        <v>68</v>
      </c>
      <c r="C51" s="63">
        <v>26</v>
      </c>
      <c r="D51" s="65">
        <v>0.42</v>
      </c>
      <c r="E51" s="65">
        <v>0.45</v>
      </c>
    </row>
    <row r="52" spans="1:5" s="48" customFormat="1" ht="20.149999999999999" customHeight="1" x14ac:dyDescent="0.35">
      <c r="A52" s="85"/>
      <c r="B52" s="86" t="s">
        <v>70</v>
      </c>
      <c r="C52" s="90"/>
      <c r="D52" s="91"/>
      <c r="E52" s="92"/>
    </row>
    <row r="53" spans="1:5" s="48" customFormat="1" ht="33" customHeight="1" x14ac:dyDescent="0.35">
      <c r="A53" s="69">
        <v>2.5</v>
      </c>
      <c r="B53" s="97" t="s">
        <v>71</v>
      </c>
      <c r="C53" s="63">
        <v>131</v>
      </c>
      <c r="D53" s="65">
        <v>0.44</v>
      </c>
      <c r="E53" s="65">
        <v>0.39</v>
      </c>
    </row>
    <row r="54" spans="1:5" s="48" customFormat="1" ht="33" customHeight="1" thickBot="1" x14ac:dyDescent="0.4">
      <c r="A54" s="69">
        <v>2.6</v>
      </c>
      <c r="B54" s="62" t="s">
        <v>72</v>
      </c>
      <c r="C54" s="63">
        <v>175</v>
      </c>
      <c r="D54" s="98">
        <v>0.97</v>
      </c>
      <c r="E54" s="65">
        <v>0.84</v>
      </c>
    </row>
    <row r="55" spans="1:5" s="48" customFormat="1" ht="33" customHeight="1" thickTop="1" x14ac:dyDescent="0.35">
      <c r="A55" s="56" t="s">
        <v>73</v>
      </c>
      <c r="B55" s="78"/>
      <c r="C55" s="79"/>
      <c r="D55" s="80"/>
      <c r="E55" s="81"/>
    </row>
    <row r="56" spans="1:5" s="48" customFormat="1" ht="33" customHeight="1" x14ac:dyDescent="0.35">
      <c r="A56" s="61">
        <v>3.1</v>
      </c>
      <c r="B56" s="62" t="s">
        <v>74</v>
      </c>
      <c r="C56" s="90"/>
      <c r="D56" s="91"/>
      <c r="E56" s="92"/>
    </row>
    <row r="57" spans="1:5" s="48" customFormat="1" ht="33" customHeight="1" x14ac:dyDescent="0.35">
      <c r="A57" s="93"/>
      <c r="B57" s="94" t="s">
        <v>75</v>
      </c>
      <c r="C57" s="63">
        <v>169</v>
      </c>
      <c r="D57" s="67">
        <v>0.85</v>
      </c>
      <c r="E57" s="65">
        <v>0.86</v>
      </c>
    </row>
    <row r="58" spans="1:5" s="48" customFormat="1" ht="33" customHeight="1" x14ac:dyDescent="0.35">
      <c r="A58" s="93"/>
      <c r="B58" s="94" t="s">
        <v>76</v>
      </c>
      <c r="C58" s="63">
        <v>170</v>
      </c>
      <c r="D58" s="99">
        <v>0.52</v>
      </c>
      <c r="E58" s="65">
        <v>0.65</v>
      </c>
    </row>
    <row r="59" spans="1:5" s="48" customFormat="1" ht="33" customHeight="1" x14ac:dyDescent="0.35">
      <c r="A59" s="93"/>
      <c r="B59" s="94" t="s">
        <v>77</v>
      </c>
      <c r="C59" s="63">
        <v>170</v>
      </c>
      <c r="D59" s="99">
        <v>0.18</v>
      </c>
      <c r="E59" s="65">
        <v>0.32</v>
      </c>
    </row>
    <row r="60" spans="1:5" s="48" customFormat="1" ht="33" customHeight="1" x14ac:dyDescent="0.35">
      <c r="A60" s="93"/>
      <c r="B60" s="94" t="s">
        <v>78</v>
      </c>
      <c r="C60" s="63">
        <v>166</v>
      </c>
      <c r="D60" s="67">
        <v>0.48</v>
      </c>
      <c r="E60" s="65">
        <v>0.5</v>
      </c>
    </row>
    <row r="61" spans="1:5" s="48" customFormat="1" ht="33" customHeight="1" x14ac:dyDescent="0.35">
      <c r="A61" s="93"/>
      <c r="B61" s="94" t="s">
        <v>79</v>
      </c>
      <c r="C61" s="63">
        <v>171</v>
      </c>
      <c r="D61" s="67">
        <v>0.79</v>
      </c>
      <c r="E61" s="65">
        <v>0.83</v>
      </c>
    </row>
    <row r="62" spans="1:5" s="48" customFormat="1" ht="33" customHeight="1" x14ac:dyDescent="0.35">
      <c r="A62" s="93"/>
      <c r="B62" s="94" t="s">
        <v>80</v>
      </c>
      <c r="C62" s="63">
        <v>169</v>
      </c>
      <c r="D62" s="67">
        <v>0.21</v>
      </c>
      <c r="E62" s="65">
        <v>0.25</v>
      </c>
    </row>
    <row r="63" spans="1:5" s="48" customFormat="1" ht="33" customHeight="1" x14ac:dyDescent="0.35">
      <c r="A63" s="93"/>
      <c r="B63" s="94" t="s">
        <v>81</v>
      </c>
      <c r="C63" s="63">
        <v>168</v>
      </c>
      <c r="D63" s="67">
        <v>0.27</v>
      </c>
      <c r="E63" s="65">
        <v>0.32</v>
      </c>
    </row>
    <row r="64" spans="1:5" s="48" customFormat="1" ht="33" customHeight="1" x14ac:dyDescent="0.35">
      <c r="A64" s="69">
        <v>3.2</v>
      </c>
      <c r="B64" s="62" t="s">
        <v>82</v>
      </c>
      <c r="C64" s="63">
        <v>177</v>
      </c>
      <c r="D64" s="67">
        <v>0.28000000000000003</v>
      </c>
      <c r="E64" s="65">
        <v>0.35</v>
      </c>
    </row>
    <row r="65" spans="1:5" s="48" customFormat="1" ht="33" customHeight="1" x14ac:dyDescent="0.35">
      <c r="A65" s="69">
        <v>3.3</v>
      </c>
      <c r="B65" s="62" t="s">
        <v>83</v>
      </c>
      <c r="C65" s="63">
        <v>176</v>
      </c>
      <c r="D65" s="65">
        <v>0.66</v>
      </c>
      <c r="E65" s="65">
        <v>0.64</v>
      </c>
    </row>
    <row r="66" spans="1:5" s="48" customFormat="1" ht="33" customHeight="1" x14ac:dyDescent="0.35">
      <c r="A66" s="69">
        <v>3.4</v>
      </c>
      <c r="B66" s="62" t="s">
        <v>84</v>
      </c>
      <c r="C66" s="63">
        <v>177</v>
      </c>
      <c r="D66" s="67">
        <v>0.15</v>
      </c>
      <c r="E66" s="65">
        <v>0.2</v>
      </c>
    </row>
    <row r="67" spans="1:5" s="48" customFormat="1" ht="33" customHeight="1" x14ac:dyDescent="0.35">
      <c r="A67" s="61">
        <v>3.5</v>
      </c>
      <c r="B67" s="62" t="s">
        <v>85</v>
      </c>
      <c r="C67" s="90"/>
      <c r="D67" s="91"/>
      <c r="E67" s="92"/>
    </row>
    <row r="68" spans="1:5" s="48" customFormat="1" ht="33" customHeight="1" x14ac:dyDescent="0.35">
      <c r="A68" s="100"/>
      <c r="B68" s="94" t="s">
        <v>86</v>
      </c>
      <c r="C68" s="63">
        <v>170</v>
      </c>
      <c r="D68" s="67">
        <v>0.28999999999999998</v>
      </c>
      <c r="E68" s="65">
        <v>0.37</v>
      </c>
    </row>
    <row r="69" spans="1:5" s="48" customFormat="1" ht="33" customHeight="1" x14ac:dyDescent="0.35">
      <c r="A69" s="100"/>
      <c r="B69" s="94" t="s">
        <v>87</v>
      </c>
      <c r="C69" s="63">
        <v>171</v>
      </c>
      <c r="D69" s="67">
        <v>0.44</v>
      </c>
      <c r="E69" s="65">
        <v>0.51</v>
      </c>
    </row>
    <row r="70" spans="1:5" s="48" customFormat="1" ht="33" customHeight="1" x14ac:dyDescent="0.35">
      <c r="A70" s="100"/>
      <c r="B70" s="94" t="s">
        <v>88</v>
      </c>
      <c r="C70" s="63">
        <v>172</v>
      </c>
      <c r="D70" s="99">
        <v>0.33</v>
      </c>
      <c r="E70" s="65">
        <v>0.53</v>
      </c>
    </row>
    <row r="71" spans="1:5" s="48" customFormat="1" ht="33" customHeight="1" x14ac:dyDescent="0.35">
      <c r="A71" s="100"/>
      <c r="B71" s="94" t="s">
        <v>89</v>
      </c>
      <c r="C71" s="63">
        <v>166</v>
      </c>
      <c r="D71" s="67">
        <v>0.39</v>
      </c>
      <c r="E71" s="65">
        <v>0.42</v>
      </c>
    </row>
    <row r="72" spans="1:5" s="48" customFormat="1" ht="33" customHeight="1" x14ac:dyDescent="0.35">
      <c r="A72" s="61">
        <v>3.6</v>
      </c>
      <c r="B72" s="62" t="s">
        <v>90</v>
      </c>
      <c r="C72" s="63">
        <v>167</v>
      </c>
      <c r="D72" s="65">
        <v>0.85</v>
      </c>
      <c r="E72" s="65">
        <v>0.85</v>
      </c>
    </row>
    <row r="73" spans="1:5" s="48" customFormat="1" ht="20.149999999999999" customHeight="1" x14ac:dyDescent="0.35">
      <c r="A73" s="85"/>
      <c r="B73" s="86" t="s">
        <v>91</v>
      </c>
      <c r="C73" s="101"/>
      <c r="D73" s="102"/>
      <c r="E73" s="92"/>
    </row>
    <row r="74" spans="1:5" s="48" customFormat="1" ht="33" customHeight="1" thickBot="1" x14ac:dyDescent="0.4">
      <c r="A74" s="103"/>
      <c r="B74" s="104" t="s">
        <v>92</v>
      </c>
      <c r="C74" s="63">
        <v>142</v>
      </c>
      <c r="D74" s="65">
        <v>0.51</v>
      </c>
      <c r="E74" s="77">
        <v>0.52</v>
      </c>
    </row>
    <row r="75" spans="1:5" s="48" customFormat="1" ht="33" customHeight="1" thickTop="1" x14ac:dyDescent="0.35">
      <c r="A75" s="56" t="s">
        <v>93</v>
      </c>
      <c r="B75" s="78"/>
      <c r="C75" s="79"/>
      <c r="D75" s="80"/>
      <c r="E75" s="81"/>
    </row>
    <row r="76" spans="1:5" s="48" customFormat="1" ht="33" customHeight="1" x14ac:dyDescent="0.35">
      <c r="A76" s="69">
        <v>4.0999999999999996</v>
      </c>
      <c r="B76" s="62" t="s">
        <v>94</v>
      </c>
      <c r="C76" s="63">
        <v>173</v>
      </c>
      <c r="D76" s="67">
        <v>0.21</v>
      </c>
      <c r="E76" s="65">
        <v>0.3</v>
      </c>
    </row>
    <row r="77" spans="1:5" s="48" customFormat="1" ht="33" customHeight="1" x14ac:dyDescent="0.35">
      <c r="A77" s="69">
        <v>4.2</v>
      </c>
      <c r="B77" s="62" t="s">
        <v>95</v>
      </c>
      <c r="C77" s="63">
        <v>170</v>
      </c>
      <c r="D77" s="105">
        <v>0.15</v>
      </c>
      <c r="E77" s="65">
        <v>0.26</v>
      </c>
    </row>
    <row r="78" spans="1:5" s="48" customFormat="1" ht="33" customHeight="1" x14ac:dyDescent="0.35">
      <c r="A78" s="61">
        <v>4.3</v>
      </c>
      <c r="B78" s="62" t="s">
        <v>96</v>
      </c>
      <c r="C78" s="90"/>
      <c r="D78" s="91"/>
      <c r="E78" s="92"/>
    </row>
    <row r="79" spans="1:5" s="48" customFormat="1" ht="33" customHeight="1" x14ac:dyDescent="0.35">
      <c r="A79" s="100"/>
      <c r="B79" s="94" t="s">
        <v>97</v>
      </c>
      <c r="C79" s="63">
        <v>170</v>
      </c>
      <c r="D79" s="65">
        <v>0.48</v>
      </c>
      <c r="E79" s="65">
        <v>0.52</v>
      </c>
    </row>
    <row r="80" spans="1:5" s="48" customFormat="1" ht="33" customHeight="1" x14ac:dyDescent="0.35">
      <c r="A80" s="100"/>
      <c r="B80" s="94" t="s">
        <v>98</v>
      </c>
      <c r="C80" s="63">
        <v>173</v>
      </c>
      <c r="D80" s="105">
        <v>0.65</v>
      </c>
      <c r="E80" s="65">
        <v>0.78</v>
      </c>
    </row>
    <row r="81" spans="1:5" s="48" customFormat="1" ht="33" customHeight="1" x14ac:dyDescent="0.35">
      <c r="A81" s="100"/>
      <c r="B81" s="94" t="s">
        <v>99</v>
      </c>
      <c r="C81" s="63">
        <v>170</v>
      </c>
      <c r="D81" s="99">
        <v>0.49</v>
      </c>
      <c r="E81" s="65">
        <v>0.61</v>
      </c>
    </row>
    <row r="82" spans="1:5" s="48" customFormat="1" ht="33" customHeight="1" x14ac:dyDescent="0.35">
      <c r="A82" s="100"/>
      <c r="B82" s="94" t="s">
        <v>100</v>
      </c>
      <c r="C82" s="63">
        <v>171</v>
      </c>
      <c r="D82" s="99">
        <v>0.53</v>
      </c>
      <c r="E82" s="65">
        <v>0.67</v>
      </c>
    </row>
    <row r="83" spans="1:5" s="48" customFormat="1" ht="33" customHeight="1" x14ac:dyDescent="0.35">
      <c r="A83" s="106"/>
      <c r="B83" s="94" t="s">
        <v>101</v>
      </c>
      <c r="C83" s="63">
        <v>169</v>
      </c>
      <c r="D83" s="67">
        <v>0.19</v>
      </c>
      <c r="E83" s="65">
        <v>0.17</v>
      </c>
    </row>
    <row r="84" spans="1:5" s="48" customFormat="1" ht="33" customHeight="1" x14ac:dyDescent="0.35">
      <c r="A84" s="61">
        <v>4.4000000000000004</v>
      </c>
      <c r="B84" s="62" t="s">
        <v>102</v>
      </c>
      <c r="C84" s="90"/>
      <c r="D84" s="91"/>
      <c r="E84" s="92"/>
    </row>
    <row r="85" spans="1:5" s="48" customFormat="1" ht="33" customHeight="1" x14ac:dyDescent="0.35">
      <c r="A85" s="100"/>
      <c r="B85" s="94" t="s">
        <v>103</v>
      </c>
      <c r="C85" s="63">
        <v>164</v>
      </c>
      <c r="D85" s="65">
        <v>0.41</v>
      </c>
      <c r="E85" s="65">
        <v>0.48</v>
      </c>
    </row>
    <row r="86" spans="1:5" s="48" customFormat="1" ht="33" customHeight="1" x14ac:dyDescent="0.35">
      <c r="A86" s="100"/>
      <c r="B86" s="94" t="s">
        <v>104</v>
      </c>
      <c r="C86" s="63">
        <v>164</v>
      </c>
      <c r="D86" s="65">
        <v>0.59</v>
      </c>
      <c r="E86" s="65">
        <v>0.59</v>
      </c>
    </row>
    <row r="87" spans="1:5" s="48" customFormat="1" ht="33" customHeight="1" x14ac:dyDescent="0.35">
      <c r="A87" s="61">
        <v>4.5</v>
      </c>
      <c r="B87" s="62" t="s">
        <v>105</v>
      </c>
      <c r="C87" s="90"/>
      <c r="D87" s="91"/>
      <c r="E87" s="92"/>
    </row>
    <row r="88" spans="1:5" s="48" customFormat="1" ht="33" customHeight="1" x14ac:dyDescent="0.35">
      <c r="A88" s="100"/>
      <c r="B88" s="94" t="s">
        <v>106</v>
      </c>
      <c r="C88" s="63">
        <v>173</v>
      </c>
      <c r="D88" s="67">
        <v>0.79</v>
      </c>
      <c r="E88" s="65">
        <v>0.76</v>
      </c>
    </row>
    <row r="89" spans="1:5" s="48" customFormat="1" ht="33" customHeight="1" x14ac:dyDescent="0.35">
      <c r="A89" s="100"/>
      <c r="B89" s="94" t="s">
        <v>107</v>
      </c>
      <c r="C89" s="63">
        <v>170</v>
      </c>
      <c r="D89" s="67">
        <v>0.78</v>
      </c>
      <c r="E89" s="65">
        <v>0.77</v>
      </c>
    </row>
    <row r="90" spans="1:5" s="48" customFormat="1" ht="33" customHeight="1" x14ac:dyDescent="0.35">
      <c r="A90" s="100"/>
      <c r="B90" s="94" t="s">
        <v>108</v>
      </c>
      <c r="C90" s="63">
        <v>169</v>
      </c>
      <c r="D90" s="67">
        <v>0.8</v>
      </c>
      <c r="E90" s="65">
        <v>0.83</v>
      </c>
    </row>
    <row r="91" spans="1:5" s="48" customFormat="1" ht="33" customHeight="1" x14ac:dyDescent="0.35">
      <c r="A91" s="100"/>
      <c r="B91" s="94" t="s">
        <v>109</v>
      </c>
      <c r="C91" s="63">
        <v>168</v>
      </c>
      <c r="D91" s="67">
        <v>0.49</v>
      </c>
      <c r="E91" s="65">
        <v>0.52</v>
      </c>
    </row>
    <row r="92" spans="1:5" s="48" customFormat="1" ht="33" customHeight="1" x14ac:dyDescent="0.35">
      <c r="A92" s="100"/>
      <c r="B92" s="94" t="s">
        <v>110</v>
      </c>
      <c r="C92" s="63">
        <v>167</v>
      </c>
      <c r="D92" s="98">
        <v>0.75</v>
      </c>
      <c r="E92" s="65">
        <v>0.64</v>
      </c>
    </row>
    <row r="93" spans="1:5" s="48" customFormat="1" ht="33" customHeight="1" x14ac:dyDescent="0.35">
      <c r="A93" s="61">
        <v>4.5999999999999996</v>
      </c>
      <c r="B93" s="62" t="s">
        <v>111</v>
      </c>
      <c r="C93" s="63">
        <v>166</v>
      </c>
      <c r="D93" s="65">
        <v>0.36</v>
      </c>
      <c r="E93" s="65">
        <v>0.35</v>
      </c>
    </row>
    <row r="94" spans="1:5" s="48" customFormat="1" ht="20.149999999999999" customHeight="1" x14ac:dyDescent="0.35">
      <c r="A94" s="85"/>
      <c r="B94" s="86" t="s">
        <v>112</v>
      </c>
      <c r="C94" s="101"/>
      <c r="D94" s="102"/>
      <c r="E94" s="92"/>
    </row>
    <row r="95" spans="1:5" s="48" customFormat="1" ht="33" customHeight="1" x14ac:dyDescent="0.35">
      <c r="A95" s="68"/>
      <c r="B95" s="107" t="s">
        <v>113</v>
      </c>
      <c r="C95" s="63">
        <v>60</v>
      </c>
      <c r="D95" s="65">
        <v>0.45</v>
      </c>
      <c r="E95" s="65">
        <v>0.41</v>
      </c>
    </row>
    <row r="96" spans="1:5" s="48" customFormat="1" ht="33" customHeight="1" thickBot="1" x14ac:dyDescent="0.4">
      <c r="A96" s="75">
        <v>4.7</v>
      </c>
      <c r="B96" s="76" t="s">
        <v>114</v>
      </c>
      <c r="C96" s="63">
        <v>171</v>
      </c>
      <c r="D96" s="108">
        <v>0.39</v>
      </c>
      <c r="E96" s="77">
        <v>0.35</v>
      </c>
    </row>
    <row r="97" spans="1:5" s="48" customFormat="1" ht="33" customHeight="1" thickTop="1" x14ac:dyDescent="0.35">
      <c r="A97" s="56" t="s">
        <v>115</v>
      </c>
      <c r="B97" s="78"/>
      <c r="C97" s="79"/>
      <c r="D97" s="80"/>
      <c r="E97" s="81"/>
    </row>
    <row r="98" spans="1:5" s="48" customFormat="1" ht="33" customHeight="1" x14ac:dyDescent="0.35">
      <c r="A98" s="69">
        <v>5.0999999999999996</v>
      </c>
      <c r="B98" s="62" t="s">
        <v>116</v>
      </c>
      <c r="C98" s="63">
        <v>173</v>
      </c>
      <c r="D98" s="65">
        <v>0.28999999999999998</v>
      </c>
      <c r="E98" s="65">
        <v>0.32</v>
      </c>
    </row>
    <row r="99" spans="1:5" s="48" customFormat="1" ht="33" customHeight="1" x14ac:dyDescent="0.35">
      <c r="A99" s="69">
        <v>5.2</v>
      </c>
      <c r="B99" s="62" t="s">
        <v>117</v>
      </c>
      <c r="C99" s="63">
        <v>171</v>
      </c>
      <c r="D99" s="65">
        <v>0.25</v>
      </c>
      <c r="E99" s="65">
        <v>0.26</v>
      </c>
    </row>
    <row r="100" spans="1:5" s="48" customFormat="1" ht="33" customHeight="1" x14ac:dyDescent="0.35">
      <c r="A100" s="69">
        <v>5.3</v>
      </c>
      <c r="B100" s="62" t="s">
        <v>118</v>
      </c>
      <c r="C100" s="63">
        <v>167</v>
      </c>
      <c r="D100" s="65">
        <v>0.54</v>
      </c>
      <c r="E100" s="65">
        <v>0.54</v>
      </c>
    </row>
    <row r="101" spans="1:5" s="48" customFormat="1" ht="33" customHeight="1" thickBot="1" x14ac:dyDescent="0.4">
      <c r="A101" s="68">
        <v>5.4</v>
      </c>
      <c r="B101" s="73" t="s">
        <v>119</v>
      </c>
      <c r="C101" s="74">
        <v>174</v>
      </c>
      <c r="D101" s="67">
        <v>0.5</v>
      </c>
      <c r="E101" s="89">
        <v>0.51</v>
      </c>
    </row>
    <row r="102" spans="1:5" s="48" customFormat="1" ht="33" customHeight="1" thickTop="1" x14ac:dyDescent="0.35">
      <c r="A102" s="56" t="s">
        <v>120</v>
      </c>
      <c r="B102" s="78"/>
      <c r="C102" s="79"/>
      <c r="D102" s="80"/>
      <c r="E102" s="81"/>
    </row>
    <row r="103" spans="1:5" s="48" customFormat="1" ht="33" customHeight="1" x14ac:dyDescent="0.35">
      <c r="A103" s="69">
        <v>6.1</v>
      </c>
      <c r="B103" s="62" t="s">
        <v>121</v>
      </c>
      <c r="C103" s="63">
        <v>170</v>
      </c>
      <c r="D103" s="65">
        <v>0.59</v>
      </c>
      <c r="E103" s="65">
        <v>0.66</v>
      </c>
    </row>
    <row r="104" spans="1:5" s="48" customFormat="1" ht="33" customHeight="1" x14ac:dyDescent="0.35">
      <c r="A104" s="69">
        <v>6.2</v>
      </c>
      <c r="B104" s="62" t="s">
        <v>122</v>
      </c>
      <c r="C104" s="63">
        <v>171</v>
      </c>
      <c r="D104" s="65">
        <v>0.67</v>
      </c>
      <c r="E104" s="65">
        <v>0.66</v>
      </c>
    </row>
    <row r="105" spans="1:5" s="48" customFormat="1" ht="33" customHeight="1" x14ac:dyDescent="0.35">
      <c r="A105" s="69">
        <v>6.3</v>
      </c>
      <c r="B105" s="62" t="s">
        <v>123</v>
      </c>
      <c r="C105" s="63">
        <v>174</v>
      </c>
      <c r="D105" s="109">
        <v>0.44</v>
      </c>
      <c r="E105" s="65">
        <v>0.33</v>
      </c>
    </row>
    <row r="106" spans="1:5" s="48" customFormat="1" ht="33" customHeight="1" x14ac:dyDescent="0.35">
      <c r="A106" s="61">
        <v>6.4</v>
      </c>
      <c r="B106" s="62" t="s">
        <v>124</v>
      </c>
      <c r="C106" s="63">
        <v>171</v>
      </c>
      <c r="D106" s="67">
        <v>0.5</v>
      </c>
      <c r="E106" s="65">
        <v>0.57999999999999996</v>
      </c>
    </row>
    <row r="107" spans="1:5" s="48" customFormat="1" ht="20.149999999999999" customHeight="1" x14ac:dyDescent="0.35">
      <c r="A107" s="66"/>
      <c r="B107" s="86" t="s">
        <v>125</v>
      </c>
      <c r="C107" s="101"/>
      <c r="D107" s="91"/>
      <c r="E107" s="92"/>
    </row>
    <row r="108" spans="1:5" s="48" customFormat="1" ht="33" customHeight="1" x14ac:dyDescent="0.35">
      <c r="A108" s="68"/>
      <c r="B108" s="97" t="s">
        <v>126</v>
      </c>
      <c r="C108" s="63">
        <v>85</v>
      </c>
      <c r="D108" s="67">
        <v>0.72</v>
      </c>
      <c r="E108" s="65">
        <v>0.57999999999999996</v>
      </c>
    </row>
    <row r="109" spans="1:5" s="48" customFormat="1" ht="33" customHeight="1" x14ac:dyDescent="0.35">
      <c r="A109" s="61">
        <v>6.5</v>
      </c>
      <c r="B109" s="110" t="s">
        <v>127</v>
      </c>
      <c r="C109" s="63">
        <v>173</v>
      </c>
      <c r="D109" s="65">
        <v>0.42</v>
      </c>
      <c r="E109" s="84">
        <v>0.35</v>
      </c>
    </row>
    <row r="110" spans="1:5" s="48" customFormat="1" ht="33" customHeight="1" x14ac:dyDescent="0.35">
      <c r="A110" s="68"/>
      <c r="B110" s="97" t="s">
        <v>128</v>
      </c>
      <c r="C110" s="63">
        <v>73</v>
      </c>
      <c r="D110" s="67">
        <v>0.48</v>
      </c>
      <c r="E110" s="65">
        <v>0.38</v>
      </c>
    </row>
    <row r="111" spans="1:5" s="48" customFormat="1" ht="33" customHeight="1" x14ac:dyDescent="0.35">
      <c r="A111" s="68">
        <v>6.6</v>
      </c>
      <c r="B111" s="73" t="s">
        <v>129</v>
      </c>
      <c r="C111" s="63">
        <v>173</v>
      </c>
      <c r="D111" s="65">
        <v>0.24</v>
      </c>
      <c r="E111" s="89">
        <v>0.22</v>
      </c>
    </row>
    <row r="112" spans="1:5" s="48" customFormat="1" ht="33" customHeight="1" x14ac:dyDescent="0.35">
      <c r="A112" s="61">
        <v>6.7</v>
      </c>
      <c r="B112" s="62" t="s">
        <v>130</v>
      </c>
      <c r="C112" s="63">
        <v>170</v>
      </c>
      <c r="D112" s="67">
        <v>0.54</v>
      </c>
      <c r="E112" s="65">
        <v>0.52</v>
      </c>
    </row>
    <row r="113" spans="1:5" s="48" customFormat="1" ht="20.149999999999999" customHeight="1" x14ac:dyDescent="0.35">
      <c r="A113" s="66"/>
      <c r="B113" s="86" t="s">
        <v>131</v>
      </c>
      <c r="C113" s="101"/>
      <c r="D113" s="91"/>
      <c r="E113" s="92"/>
    </row>
    <row r="114" spans="1:5" s="48" customFormat="1" ht="33" customHeight="1" thickBot="1" x14ac:dyDescent="0.4">
      <c r="A114" s="103"/>
      <c r="B114" s="97" t="s">
        <v>132</v>
      </c>
      <c r="C114" s="63">
        <v>92</v>
      </c>
      <c r="D114" s="65">
        <v>0.38</v>
      </c>
      <c r="E114" s="67">
        <v>0.33</v>
      </c>
    </row>
    <row r="115" spans="1:5" s="48" customFormat="1" ht="33" customHeight="1" thickTop="1" x14ac:dyDescent="0.35">
      <c r="A115" s="111" t="s">
        <v>133</v>
      </c>
      <c r="B115" s="78"/>
      <c r="C115" s="79"/>
      <c r="D115" s="80"/>
      <c r="E115" s="81"/>
    </row>
    <row r="116" spans="1:5" s="48" customFormat="1" ht="33" customHeight="1" x14ac:dyDescent="0.35">
      <c r="A116" s="69">
        <v>7.1</v>
      </c>
      <c r="B116" s="62" t="s">
        <v>134</v>
      </c>
      <c r="C116" s="63">
        <v>174</v>
      </c>
      <c r="D116" s="67">
        <v>0.7</v>
      </c>
      <c r="E116" s="65">
        <v>0.63</v>
      </c>
    </row>
    <row r="117" spans="1:5" s="48" customFormat="1" ht="33" customHeight="1" x14ac:dyDescent="0.35">
      <c r="A117" s="69">
        <v>7.2</v>
      </c>
      <c r="B117" s="62" t="s">
        <v>135</v>
      </c>
      <c r="C117" s="63">
        <v>174</v>
      </c>
      <c r="D117" s="65">
        <v>0.52</v>
      </c>
      <c r="E117" s="65">
        <v>0.51</v>
      </c>
    </row>
    <row r="118" spans="1:5" s="48" customFormat="1" ht="33" customHeight="1" x14ac:dyDescent="0.35">
      <c r="A118" s="69">
        <v>7.3</v>
      </c>
      <c r="B118" s="62" t="s">
        <v>136</v>
      </c>
      <c r="C118" s="63">
        <v>174</v>
      </c>
      <c r="D118" s="64">
        <v>0.79</v>
      </c>
      <c r="E118" s="65">
        <v>0.69</v>
      </c>
    </row>
    <row r="119" spans="1:5" s="48" customFormat="1" ht="20.149999999999999" customHeight="1" x14ac:dyDescent="0.35">
      <c r="A119" s="69"/>
      <c r="B119" s="86" t="s">
        <v>137</v>
      </c>
      <c r="C119" s="101"/>
      <c r="D119" s="91"/>
      <c r="E119" s="92"/>
    </row>
    <row r="120" spans="1:5" s="48" customFormat="1" ht="33" customHeight="1" x14ac:dyDescent="0.35">
      <c r="A120" s="69">
        <v>7.4</v>
      </c>
      <c r="B120" s="97" t="s">
        <v>138</v>
      </c>
      <c r="C120" s="63">
        <v>138</v>
      </c>
      <c r="D120" s="65">
        <v>0.76</v>
      </c>
      <c r="E120" s="65">
        <v>0.78</v>
      </c>
    </row>
    <row r="121" spans="1:5" s="48" customFormat="1" ht="33" customHeight="1" thickBot="1" x14ac:dyDescent="0.4">
      <c r="A121" s="75">
        <v>7.5</v>
      </c>
      <c r="B121" s="104" t="s">
        <v>139</v>
      </c>
      <c r="C121" s="63">
        <v>137</v>
      </c>
      <c r="D121" s="65">
        <v>0.73</v>
      </c>
      <c r="E121" s="77">
        <v>0.66</v>
      </c>
    </row>
    <row r="122" spans="1:5" s="48" customFormat="1" ht="33" customHeight="1" thickTop="1" x14ac:dyDescent="0.35">
      <c r="A122" s="56" t="s">
        <v>140</v>
      </c>
      <c r="B122" s="78"/>
      <c r="C122" s="79"/>
      <c r="D122" s="80"/>
      <c r="E122" s="81"/>
    </row>
    <row r="123" spans="1:5" s="48" customFormat="1" ht="33" customHeight="1" x14ac:dyDescent="0.35">
      <c r="A123" s="61">
        <v>8.1</v>
      </c>
      <c r="B123" s="62" t="s">
        <v>141</v>
      </c>
      <c r="C123" s="90"/>
      <c r="D123" s="91"/>
      <c r="E123" s="92"/>
    </row>
    <row r="124" spans="1:5" s="48" customFormat="1" ht="33" customHeight="1" x14ac:dyDescent="0.35">
      <c r="A124" s="66"/>
      <c r="B124" s="97" t="s">
        <v>142</v>
      </c>
      <c r="C124" s="63">
        <v>145</v>
      </c>
      <c r="D124" s="67">
        <v>0.43</v>
      </c>
      <c r="E124" s="65">
        <v>0.39</v>
      </c>
    </row>
    <row r="125" spans="1:5" s="48" customFormat="1" ht="33" customHeight="1" x14ac:dyDescent="0.35">
      <c r="A125" s="66"/>
      <c r="B125" s="97" t="s">
        <v>143</v>
      </c>
      <c r="C125" s="63">
        <v>95</v>
      </c>
      <c r="D125" s="67">
        <v>0.04</v>
      </c>
      <c r="E125" s="65">
        <v>0.12</v>
      </c>
    </row>
    <row r="126" spans="1:5" s="48" customFormat="1" ht="33" customHeight="1" x14ac:dyDescent="0.35">
      <c r="A126" s="69">
        <v>8.1999999999999993</v>
      </c>
      <c r="B126" s="62" t="s">
        <v>144</v>
      </c>
      <c r="C126" s="63">
        <v>149</v>
      </c>
      <c r="D126" s="98">
        <v>0.38</v>
      </c>
      <c r="E126" s="65">
        <v>0.27</v>
      </c>
    </row>
    <row r="127" spans="1:5" s="48" customFormat="1" ht="33" customHeight="1" x14ac:dyDescent="0.35">
      <c r="A127" s="69">
        <v>8.3000000000000007</v>
      </c>
      <c r="B127" s="62" t="s">
        <v>145</v>
      </c>
      <c r="C127" s="63">
        <v>114</v>
      </c>
      <c r="D127" s="65">
        <v>0.63</v>
      </c>
      <c r="E127" s="65">
        <v>0.62</v>
      </c>
    </row>
    <row r="128" spans="1:5" s="48" customFormat="1" ht="33" customHeight="1" x14ac:dyDescent="0.35">
      <c r="A128" s="69">
        <v>8.4</v>
      </c>
      <c r="B128" s="62" t="s">
        <v>146</v>
      </c>
      <c r="C128" s="63">
        <v>134</v>
      </c>
      <c r="D128" s="98">
        <v>0.65</v>
      </c>
      <c r="E128" s="65">
        <v>0.41</v>
      </c>
    </row>
    <row r="129" spans="1:7" s="48" customFormat="1" ht="33" customHeight="1" x14ac:dyDescent="0.35">
      <c r="A129" s="69">
        <v>8.5</v>
      </c>
      <c r="B129" s="62" t="s">
        <v>147</v>
      </c>
      <c r="C129" s="63">
        <v>170</v>
      </c>
      <c r="D129" s="65">
        <v>0.35</v>
      </c>
      <c r="E129" s="65">
        <v>0.28000000000000003</v>
      </c>
    </row>
    <row r="130" spans="1:7" s="48" customFormat="1" ht="33" customHeight="1" x14ac:dyDescent="0.35">
      <c r="A130" s="61">
        <v>8.6</v>
      </c>
      <c r="B130" s="62" t="s">
        <v>148</v>
      </c>
      <c r="C130" s="90"/>
      <c r="D130" s="91"/>
      <c r="E130" s="92"/>
    </row>
    <row r="131" spans="1:7" s="48" customFormat="1" ht="33" customHeight="1" x14ac:dyDescent="0.35">
      <c r="A131" s="66"/>
      <c r="B131" s="97" t="s">
        <v>149</v>
      </c>
      <c r="C131" s="63">
        <v>157</v>
      </c>
      <c r="D131" s="67">
        <v>0.46</v>
      </c>
      <c r="E131" s="65">
        <v>0.42</v>
      </c>
    </row>
    <row r="132" spans="1:7" s="48" customFormat="1" ht="33" customHeight="1" x14ac:dyDescent="0.35">
      <c r="A132" s="66"/>
      <c r="B132" s="112" t="s">
        <v>150</v>
      </c>
      <c r="C132" s="63">
        <v>160</v>
      </c>
      <c r="D132" s="67">
        <v>0.48</v>
      </c>
      <c r="E132" s="84">
        <v>0.48</v>
      </c>
    </row>
    <row r="133" spans="1:7" s="48" customFormat="1" ht="33" customHeight="1" x14ac:dyDescent="0.35">
      <c r="A133" s="66"/>
      <c r="B133" s="97" t="s">
        <v>151</v>
      </c>
      <c r="C133" s="63">
        <v>143</v>
      </c>
      <c r="D133" s="67">
        <v>0.5</v>
      </c>
      <c r="E133" s="84">
        <v>0.45</v>
      </c>
    </row>
    <row r="134" spans="1:7" s="48" customFormat="1" ht="33" customHeight="1" thickBot="1" x14ac:dyDescent="0.4">
      <c r="A134" s="75">
        <v>8.6999999999999993</v>
      </c>
      <c r="B134" s="76" t="s">
        <v>152</v>
      </c>
      <c r="C134" s="63">
        <v>166</v>
      </c>
      <c r="D134" s="65">
        <v>0.93</v>
      </c>
      <c r="E134" s="77">
        <v>0.88</v>
      </c>
    </row>
    <row r="135" spans="1:7" s="48" customFormat="1" ht="33" customHeight="1" thickTop="1" x14ac:dyDescent="0.35">
      <c r="A135" s="56" t="s">
        <v>153</v>
      </c>
      <c r="B135" s="78"/>
      <c r="C135" s="79"/>
      <c r="D135" s="80"/>
      <c r="E135" s="81"/>
    </row>
    <row r="136" spans="1:7" s="48" customFormat="1" ht="33" customHeight="1" x14ac:dyDescent="0.35">
      <c r="A136" s="61">
        <v>9.1</v>
      </c>
      <c r="B136" s="62" t="s">
        <v>154</v>
      </c>
      <c r="C136" s="63">
        <v>169</v>
      </c>
      <c r="D136" s="67">
        <v>0.87</v>
      </c>
      <c r="E136" s="65">
        <v>0.81</v>
      </c>
    </row>
    <row r="137" spans="1:7" s="48" customFormat="1" ht="20.149999999999999" customHeight="1" x14ac:dyDescent="0.35">
      <c r="A137" s="66"/>
      <c r="B137" s="86" t="s">
        <v>155</v>
      </c>
      <c r="C137" s="101"/>
      <c r="D137" s="91"/>
      <c r="E137" s="92"/>
    </row>
    <row r="138" spans="1:7" s="48" customFormat="1" ht="33" customHeight="1" x14ac:dyDescent="0.35">
      <c r="A138" s="68"/>
      <c r="B138" s="97" t="s">
        <v>156</v>
      </c>
      <c r="C138" s="63">
        <v>147</v>
      </c>
      <c r="D138" s="67">
        <v>0.52</v>
      </c>
      <c r="E138" s="65">
        <v>0.48</v>
      </c>
    </row>
    <row r="139" spans="1:7" s="48" customFormat="1" ht="33" customHeight="1" x14ac:dyDescent="0.35">
      <c r="A139" s="61">
        <v>9.1999999999999993</v>
      </c>
      <c r="B139" s="62" t="s">
        <v>157</v>
      </c>
      <c r="C139" s="63">
        <v>169</v>
      </c>
      <c r="D139" s="65">
        <v>0.51</v>
      </c>
      <c r="E139" s="65">
        <v>0.5</v>
      </c>
    </row>
    <row r="140" spans="1:7" s="48" customFormat="1" ht="33" customHeight="1" x14ac:dyDescent="0.35">
      <c r="A140" s="85"/>
      <c r="B140" s="62" t="s">
        <v>158</v>
      </c>
      <c r="C140" s="63">
        <v>169</v>
      </c>
      <c r="D140" s="65">
        <v>0.02</v>
      </c>
      <c r="E140" s="65">
        <v>0.02</v>
      </c>
    </row>
    <row r="141" spans="1:7" s="48" customFormat="1" ht="33" customHeight="1" x14ac:dyDescent="0.35">
      <c r="A141" s="66"/>
      <c r="B141" s="62" t="s">
        <v>159</v>
      </c>
      <c r="C141" s="63">
        <v>161</v>
      </c>
      <c r="D141" s="65">
        <v>0.63</v>
      </c>
      <c r="E141" s="65">
        <v>0.59</v>
      </c>
    </row>
    <row r="142" spans="1:7" s="48" customFormat="1" ht="33" customHeight="1" x14ac:dyDescent="0.35">
      <c r="A142" s="66"/>
      <c r="B142" s="62" t="s">
        <v>160</v>
      </c>
      <c r="C142" s="63">
        <v>161</v>
      </c>
      <c r="D142" s="65">
        <v>0.01</v>
      </c>
      <c r="E142" s="65">
        <v>0.01</v>
      </c>
    </row>
    <row r="143" spans="1:7" s="48" customFormat="1" ht="33" customHeight="1" x14ac:dyDescent="0.35">
      <c r="A143" s="61">
        <v>9.3000000000000007</v>
      </c>
      <c r="B143" s="62" t="s">
        <v>161</v>
      </c>
      <c r="C143" s="90"/>
      <c r="D143" s="87"/>
      <c r="E143" s="88"/>
    </row>
    <row r="144" spans="1:7" s="48" customFormat="1" ht="33" customHeight="1" x14ac:dyDescent="0.35">
      <c r="A144" s="66"/>
      <c r="B144" s="97" t="s">
        <v>162</v>
      </c>
      <c r="C144" s="63">
        <v>160</v>
      </c>
      <c r="D144" s="67">
        <v>0.74</v>
      </c>
      <c r="E144" s="65">
        <v>0.78</v>
      </c>
      <c r="G144" s="37"/>
    </row>
    <row r="145" spans="1:5" s="48" customFormat="1" ht="33" customHeight="1" x14ac:dyDescent="0.35">
      <c r="A145" s="66"/>
      <c r="B145" s="112" t="s">
        <v>163</v>
      </c>
      <c r="C145" s="63">
        <v>160</v>
      </c>
      <c r="D145" s="67">
        <v>0.43</v>
      </c>
      <c r="E145" s="84">
        <v>0.47</v>
      </c>
    </row>
    <row r="146" spans="1:5" s="48" customFormat="1" ht="33" customHeight="1" x14ac:dyDescent="0.35">
      <c r="A146" s="66"/>
      <c r="B146" s="97" t="s">
        <v>164</v>
      </c>
      <c r="C146" s="63">
        <v>160</v>
      </c>
      <c r="D146" s="67">
        <v>0.2</v>
      </c>
      <c r="E146" s="84">
        <v>0.27</v>
      </c>
    </row>
    <row r="147" spans="1:5" s="48" customFormat="1" ht="33" customHeight="1" x14ac:dyDescent="0.35">
      <c r="A147" s="66"/>
      <c r="B147" s="62" t="s">
        <v>165</v>
      </c>
      <c r="C147" s="63"/>
      <c r="D147" s="87"/>
      <c r="E147" s="88"/>
    </row>
    <row r="148" spans="1:5" s="48" customFormat="1" ht="33" customHeight="1" x14ac:dyDescent="0.35">
      <c r="A148" s="66"/>
      <c r="B148" s="97" t="s">
        <v>162</v>
      </c>
      <c r="C148" s="63">
        <v>160</v>
      </c>
      <c r="D148" s="67">
        <v>0.96</v>
      </c>
      <c r="E148" s="65">
        <v>0.89</v>
      </c>
    </row>
    <row r="149" spans="1:5" s="48" customFormat="1" ht="33" customHeight="1" x14ac:dyDescent="0.35">
      <c r="A149" s="66"/>
      <c r="B149" s="112" t="s">
        <v>163</v>
      </c>
      <c r="C149" s="63">
        <v>160</v>
      </c>
      <c r="D149" s="67">
        <v>0.76</v>
      </c>
      <c r="E149" s="84">
        <v>0.71</v>
      </c>
    </row>
    <row r="150" spans="1:5" s="48" customFormat="1" ht="33" customHeight="1" x14ac:dyDescent="0.35">
      <c r="A150" s="66"/>
      <c r="B150" s="97" t="s">
        <v>164</v>
      </c>
      <c r="C150" s="63">
        <v>160</v>
      </c>
      <c r="D150" s="67">
        <v>0.41</v>
      </c>
      <c r="E150" s="84">
        <v>0.47</v>
      </c>
    </row>
    <row r="151" spans="1:5" s="48" customFormat="1" ht="33" customHeight="1" x14ac:dyDescent="0.35">
      <c r="A151" s="66"/>
      <c r="B151" s="62" t="s">
        <v>166</v>
      </c>
      <c r="C151" s="63"/>
      <c r="D151" s="87"/>
      <c r="E151" s="88"/>
    </row>
    <row r="152" spans="1:5" s="48" customFormat="1" ht="33" customHeight="1" x14ac:dyDescent="0.35">
      <c r="A152" s="66"/>
      <c r="B152" s="97" t="s">
        <v>162</v>
      </c>
      <c r="C152" s="63">
        <v>159</v>
      </c>
      <c r="D152" s="67">
        <v>0.87</v>
      </c>
      <c r="E152" s="65">
        <v>0.91</v>
      </c>
    </row>
    <row r="153" spans="1:5" s="48" customFormat="1" ht="33" customHeight="1" x14ac:dyDescent="0.35">
      <c r="A153" s="66"/>
      <c r="B153" s="112" t="s">
        <v>163</v>
      </c>
      <c r="C153" s="63">
        <v>159</v>
      </c>
      <c r="D153" s="99">
        <v>0.53</v>
      </c>
      <c r="E153" s="84">
        <v>0.69</v>
      </c>
    </row>
    <row r="154" spans="1:5" s="48" customFormat="1" ht="33" customHeight="1" x14ac:dyDescent="0.35">
      <c r="A154" s="66"/>
      <c r="B154" s="97" t="s">
        <v>164</v>
      </c>
      <c r="C154" s="63">
        <v>159</v>
      </c>
      <c r="D154" s="105">
        <v>0.23</v>
      </c>
      <c r="E154" s="84">
        <v>0.46</v>
      </c>
    </row>
    <row r="155" spans="1:5" s="48" customFormat="1" ht="33" customHeight="1" x14ac:dyDescent="0.35">
      <c r="A155" s="66"/>
      <c r="B155" s="62" t="s">
        <v>167</v>
      </c>
      <c r="C155" s="63"/>
      <c r="D155" s="87"/>
      <c r="E155" s="88"/>
    </row>
    <row r="156" spans="1:5" s="48" customFormat="1" ht="33" customHeight="1" x14ac:dyDescent="0.35">
      <c r="A156" s="66"/>
      <c r="B156" s="97" t="s">
        <v>162</v>
      </c>
      <c r="C156" s="63">
        <v>160</v>
      </c>
      <c r="D156" s="67">
        <v>0.8</v>
      </c>
      <c r="E156" s="65">
        <v>0.73</v>
      </c>
    </row>
    <row r="157" spans="1:5" s="48" customFormat="1" ht="33" customHeight="1" x14ac:dyDescent="0.35">
      <c r="A157" s="66"/>
      <c r="B157" s="112" t="s">
        <v>163</v>
      </c>
      <c r="C157" s="63">
        <v>160</v>
      </c>
      <c r="D157" s="99">
        <v>0.09</v>
      </c>
      <c r="E157" s="84">
        <v>0.28000000000000003</v>
      </c>
    </row>
    <row r="158" spans="1:5" s="48" customFormat="1" ht="33" customHeight="1" x14ac:dyDescent="0.35">
      <c r="A158" s="66"/>
      <c r="B158" s="97" t="s">
        <v>164</v>
      </c>
      <c r="C158" s="63">
        <v>160</v>
      </c>
      <c r="D158" s="65">
        <v>0.04</v>
      </c>
      <c r="E158" s="84">
        <v>0.06</v>
      </c>
    </row>
    <row r="159" spans="1:5" s="48" customFormat="1" ht="33" customHeight="1" x14ac:dyDescent="0.35">
      <c r="A159" s="61">
        <v>9.4</v>
      </c>
      <c r="B159" s="62" t="s">
        <v>168</v>
      </c>
      <c r="C159" s="90"/>
      <c r="D159" s="91"/>
      <c r="E159" s="92"/>
    </row>
    <row r="160" spans="1:5" s="48" customFormat="1" ht="33" customHeight="1" x14ac:dyDescent="0.35">
      <c r="A160" s="66"/>
      <c r="B160" s="97" t="s">
        <v>169</v>
      </c>
      <c r="C160" s="63">
        <v>153</v>
      </c>
      <c r="D160" s="67">
        <v>0.62</v>
      </c>
      <c r="E160" s="65">
        <v>0.66</v>
      </c>
    </row>
    <row r="161" spans="1:5" s="48" customFormat="1" ht="33" customHeight="1" x14ac:dyDescent="0.35">
      <c r="A161" s="66"/>
      <c r="B161" s="112" t="s">
        <v>170</v>
      </c>
      <c r="C161" s="63">
        <v>158</v>
      </c>
      <c r="D161" s="67">
        <v>0.85</v>
      </c>
      <c r="E161" s="84">
        <v>0.84</v>
      </c>
    </row>
    <row r="162" spans="1:5" s="48" customFormat="1" ht="33" customHeight="1" x14ac:dyDescent="0.35">
      <c r="A162" s="66"/>
      <c r="B162" s="97" t="s">
        <v>171</v>
      </c>
      <c r="C162" s="63">
        <v>156</v>
      </c>
      <c r="D162" s="99">
        <v>0.67</v>
      </c>
      <c r="E162" s="84">
        <v>0.83</v>
      </c>
    </row>
    <row r="163" spans="1:5" s="48" customFormat="1" ht="33" customHeight="1" x14ac:dyDescent="0.35">
      <c r="A163" s="66"/>
      <c r="B163" s="97" t="s">
        <v>172</v>
      </c>
      <c r="C163" s="63">
        <v>160</v>
      </c>
      <c r="D163" s="67">
        <v>0.36</v>
      </c>
      <c r="E163" s="84">
        <v>0.41</v>
      </c>
    </row>
    <row r="164" spans="1:5" s="48" customFormat="1" ht="33" customHeight="1" x14ac:dyDescent="0.35">
      <c r="A164" s="61">
        <v>9.5</v>
      </c>
      <c r="B164" s="62" t="s">
        <v>173</v>
      </c>
      <c r="C164" s="63">
        <v>164</v>
      </c>
      <c r="D164" s="99">
        <v>0.22</v>
      </c>
      <c r="E164" s="65">
        <v>0.46</v>
      </c>
    </row>
    <row r="165" spans="1:5" s="48" customFormat="1" ht="33" customHeight="1" x14ac:dyDescent="0.35">
      <c r="A165" s="66"/>
      <c r="B165" s="62" t="s">
        <v>174</v>
      </c>
      <c r="C165" s="63">
        <v>157</v>
      </c>
      <c r="D165" s="99">
        <v>0.26</v>
      </c>
      <c r="E165" s="65">
        <v>0.43</v>
      </c>
    </row>
    <row r="166" spans="1:5" s="48" customFormat="1" ht="33" customHeight="1" x14ac:dyDescent="0.35">
      <c r="A166" s="68"/>
      <c r="B166" s="62" t="s">
        <v>175</v>
      </c>
      <c r="C166" s="63">
        <v>157</v>
      </c>
      <c r="D166" s="67">
        <v>0.31</v>
      </c>
      <c r="E166" s="65">
        <v>0.25</v>
      </c>
    </row>
    <row r="167" spans="1:5" s="48" customFormat="1" ht="33" customHeight="1" thickBot="1" x14ac:dyDescent="0.4">
      <c r="A167" s="75">
        <v>9.6</v>
      </c>
      <c r="B167" s="76" t="s">
        <v>176</v>
      </c>
      <c r="C167" s="113">
        <v>109</v>
      </c>
      <c r="D167" s="114">
        <v>0.5</v>
      </c>
      <c r="E167" s="77">
        <v>0.49</v>
      </c>
    </row>
    <row r="168" spans="1:5" s="48" customFormat="1" ht="33" customHeight="1" thickTop="1" x14ac:dyDescent="0.35">
      <c r="A168" s="115" t="s">
        <v>177</v>
      </c>
      <c r="B168" s="116"/>
      <c r="C168" s="79"/>
      <c r="D168" s="117"/>
      <c r="E168" s="118"/>
    </row>
    <row r="169" spans="1:5" s="48" customFormat="1" ht="33" customHeight="1" x14ac:dyDescent="0.35">
      <c r="A169" s="69">
        <v>10.1</v>
      </c>
      <c r="B169" s="62" t="s">
        <v>178</v>
      </c>
      <c r="C169" s="63">
        <v>167</v>
      </c>
      <c r="D169" s="67">
        <v>0.59</v>
      </c>
      <c r="E169" s="65">
        <v>0.56999999999999995</v>
      </c>
    </row>
    <row r="170" spans="1:5" s="48" customFormat="1" ht="18" customHeight="1" x14ac:dyDescent="0.35">
      <c r="A170" s="69"/>
      <c r="B170" s="86" t="s">
        <v>179</v>
      </c>
      <c r="C170" s="101"/>
      <c r="D170" s="87"/>
      <c r="E170" s="92"/>
    </row>
    <row r="171" spans="1:5" s="48" customFormat="1" ht="33" customHeight="1" x14ac:dyDescent="0.35">
      <c r="A171" s="61">
        <v>10.199999999999999</v>
      </c>
      <c r="B171" s="112" t="s">
        <v>180</v>
      </c>
      <c r="C171" s="63">
        <v>129</v>
      </c>
      <c r="D171" s="67">
        <v>0.53</v>
      </c>
      <c r="E171" s="84">
        <v>0.45</v>
      </c>
    </row>
    <row r="172" spans="1:5" s="48" customFormat="1" ht="33" customHeight="1" x14ac:dyDescent="0.35">
      <c r="A172" s="68"/>
      <c r="B172" s="97" t="s">
        <v>181</v>
      </c>
      <c r="C172" s="63">
        <v>118</v>
      </c>
      <c r="D172" s="67">
        <v>0.41</v>
      </c>
      <c r="E172" s="65">
        <v>0.39</v>
      </c>
    </row>
    <row r="173" spans="1:5" s="48" customFormat="1" ht="33" customHeight="1" x14ac:dyDescent="0.35">
      <c r="A173" s="69">
        <v>10.3</v>
      </c>
      <c r="B173" s="62" t="s">
        <v>182</v>
      </c>
      <c r="C173" s="63">
        <v>163</v>
      </c>
      <c r="D173" s="67">
        <v>0.44</v>
      </c>
      <c r="E173" s="65">
        <v>0.49</v>
      </c>
    </row>
    <row r="174" spans="1:5" s="48" customFormat="1" ht="18" customHeight="1" x14ac:dyDescent="0.35">
      <c r="A174" s="69"/>
      <c r="B174" s="86" t="s">
        <v>183</v>
      </c>
      <c r="C174" s="101"/>
      <c r="D174" s="87"/>
      <c r="E174" s="92"/>
    </row>
    <row r="175" spans="1:5" s="48" customFormat="1" ht="33" customHeight="1" x14ac:dyDescent="0.35">
      <c r="A175" s="61">
        <v>10.4</v>
      </c>
      <c r="B175" s="112" t="s">
        <v>180</v>
      </c>
      <c r="C175" s="63">
        <v>83</v>
      </c>
      <c r="D175" s="67">
        <v>0.28000000000000003</v>
      </c>
      <c r="E175" s="65">
        <v>0.27</v>
      </c>
    </row>
    <row r="176" spans="1:5" s="48" customFormat="1" ht="33" customHeight="1" x14ac:dyDescent="0.35">
      <c r="A176" s="68"/>
      <c r="B176" s="97" t="s">
        <v>181</v>
      </c>
      <c r="C176" s="63">
        <v>75</v>
      </c>
      <c r="D176" s="67">
        <v>0.21</v>
      </c>
      <c r="E176" s="65">
        <v>0.25</v>
      </c>
    </row>
    <row r="177" spans="1:5" s="48" customFormat="1" ht="33" customHeight="1" x14ac:dyDescent="0.35">
      <c r="A177" s="69">
        <v>10.5</v>
      </c>
      <c r="B177" s="119" t="s">
        <v>184</v>
      </c>
      <c r="C177" s="63">
        <v>113</v>
      </c>
      <c r="D177" s="67">
        <v>0.47</v>
      </c>
      <c r="E177" s="65">
        <v>0.36</v>
      </c>
    </row>
    <row r="178" spans="1:5" s="48" customFormat="1" ht="33" customHeight="1" x14ac:dyDescent="0.35">
      <c r="A178" s="61">
        <v>10.6</v>
      </c>
      <c r="B178" s="62" t="s">
        <v>185</v>
      </c>
      <c r="C178" s="90"/>
      <c r="D178" s="87"/>
      <c r="E178" s="92"/>
    </row>
    <row r="179" spans="1:5" s="48" customFormat="1" ht="33" customHeight="1" x14ac:dyDescent="0.35">
      <c r="A179" s="66"/>
      <c r="B179" s="97" t="s">
        <v>186</v>
      </c>
      <c r="C179" s="63">
        <v>156</v>
      </c>
      <c r="D179" s="67">
        <v>0.23</v>
      </c>
      <c r="E179" s="65">
        <v>0.27</v>
      </c>
    </row>
    <row r="180" spans="1:5" s="48" customFormat="1" ht="33" customHeight="1" x14ac:dyDescent="0.35">
      <c r="A180" s="66"/>
      <c r="B180" s="112" t="s">
        <v>187</v>
      </c>
      <c r="C180" s="63">
        <v>152</v>
      </c>
      <c r="D180" s="67">
        <v>0.34</v>
      </c>
      <c r="E180" s="84">
        <v>0.36</v>
      </c>
    </row>
    <row r="181" spans="1:5" s="48" customFormat="1" ht="18" customHeight="1" x14ac:dyDescent="0.35">
      <c r="A181" s="69"/>
      <c r="B181" s="86" t="s">
        <v>188</v>
      </c>
      <c r="C181" s="101"/>
      <c r="D181" s="87"/>
      <c r="E181" s="92"/>
    </row>
    <row r="182" spans="1:5" s="48" customFormat="1" ht="33" customHeight="1" x14ac:dyDescent="0.35">
      <c r="A182" s="61">
        <v>10.7</v>
      </c>
      <c r="B182" s="107" t="s">
        <v>189</v>
      </c>
      <c r="C182" s="63">
        <v>156</v>
      </c>
      <c r="D182" s="67">
        <v>0.46</v>
      </c>
      <c r="E182" s="65">
        <v>0.41</v>
      </c>
    </row>
    <row r="183" spans="1:5" s="48" customFormat="1" ht="33" customHeight="1" x14ac:dyDescent="0.35">
      <c r="A183" s="66"/>
      <c r="B183" s="120" t="s">
        <v>190</v>
      </c>
      <c r="C183" s="121">
        <v>152</v>
      </c>
      <c r="D183" s="67">
        <v>0.49</v>
      </c>
      <c r="E183" s="84">
        <v>0.47</v>
      </c>
    </row>
    <row r="184" spans="1:5" s="48" customFormat="1" ht="33" customHeight="1" x14ac:dyDescent="0.35">
      <c r="A184" s="61">
        <v>10.8</v>
      </c>
      <c r="B184" s="62" t="s">
        <v>191</v>
      </c>
      <c r="C184" s="122">
        <v>160</v>
      </c>
      <c r="D184" s="67">
        <v>0.64</v>
      </c>
      <c r="E184" s="123">
        <v>0.62</v>
      </c>
    </row>
    <row r="185" spans="1:5" s="48" customFormat="1" ht="18" customHeight="1" x14ac:dyDescent="0.35">
      <c r="A185" s="85"/>
      <c r="B185" s="124" t="s">
        <v>192</v>
      </c>
      <c r="C185" s="125"/>
      <c r="D185" s="87"/>
      <c r="E185" s="118"/>
    </row>
    <row r="186" spans="1:5" s="48" customFormat="1" ht="33" customHeight="1" thickBot="1" x14ac:dyDescent="0.4">
      <c r="A186" s="126"/>
      <c r="B186" s="104" t="s">
        <v>193</v>
      </c>
      <c r="C186" s="63">
        <v>103</v>
      </c>
      <c r="D186" s="77">
        <v>0.27</v>
      </c>
      <c r="E186" s="127">
        <v>0.25</v>
      </c>
    </row>
    <row r="187" spans="1:5" s="48" customFormat="1" ht="33" customHeight="1" thickTop="1" x14ac:dyDescent="0.35">
      <c r="A187" s="115" t="s">
        <v>194</v>
      </c>
      <c r="B187" s="78"/>
      <c r="C187" s="79"/>
      <c r="D187" s="117"/>
      <c r="E187" s="81"/>
    </row>
    <row r="188" spans="1:5" s="48" customFormat="1" ht="33" customHeight="1" x14ac:dyDescent="0.35">
      <c r="A188" s="61">
        <v>11.1</v>
      </c>
      <c r="B188" s="62" t="s">
        <v>195</v>
      </c>
      <c r="C188" s="90"/>
      <c r="D188" s="87"/>
      <c r="E188" s="92"/>
    </row>
    <row r="189" spans="1:5" s="48" customFormat="1" ht="33" customHeight="1" x14ac:dyDescent="0.35">
      <c r="A189" s="66"/>
      <c r="B189" s="97" t="s">
        <v>196</v>
      </c>
      <c r="C189" s="63">
        <v>142</v>
      </c>
      <c r="D189" s="65">
        <v>0.63</v>
      </c>
      <c r="E189" s="65">
        <v>0.68</v>
      </c>
    </row>
    <row r="190" spans="1:5" s="48" customFormat="1" ht="33" customHeight="1" x14ac:dyDescent="0.35">
      <c r="A190" s="66"/>
      <c r="B190" s="112" t="s">
        <v>197</v>
      </c>
      <c r="C190" s="63">
        <v>115</v>
      </c>
      <c r="D190" s="67">
        <v>0.54</v>
      </c>
      <c r="E190" s="84">
        <v>0.55000000000000004</v>
      </c>
    </row>
    <row r="191" spans="1:5" s="48" customFormat="1" ht="33" customHeight="1" x14ac:dyDescent="0.35">
      <c r="A191" s="66"/>
      <c r="B191" s="112" t="s">
        <v>198</v>
      </c>
      <c r="C191" s="63">
        <v>113</v>
      </c>
      <c r="D191" s="67">
        <v>0.5</v>
      </c>
      <c r="E191" s="84">
        <v>0.53</v>
      </c>
    </row>
    <row r="192" spans="1:5" s="48" customFormat="1" ht="33" customHeight="1" x14ac:dyDescent="0.35">
      <c r="A192" s="61">
        <v>11.2</v>
      </c>
      <c r="B192" s="62" t="s">
        <v>199</v>
      </c>
      <c r="C192" s="90"/>
      <c r="D192" s="87"/>
      <c r="E192" s="92"/>
    </row>
    <row r="193" spans="1:5" s="48" customFormat="1" ht="33" customHeight="1" x14ac:dyDescent="0.35">
      <c r="A193" s="100"/>
      <c r="B193" s="128" t="s">
        <v>200</v>
      </c>
      <c r="C193" s="63">
        <v>162</v>
      </c>
      <c r="D193" s="98">
        <v>0.3</v>
      </c>
      <c r="E193" s="129">
        <v>0.21</v>
      </c>
    </row>
    <row r="194" spans="1:5" s="48" customFormat="1" ht="30" customHeight="1" x14ac:dyDescent="0.35">
      <c r="A194" s="100"/>
      <c r="B194" s="128" t="s">
        <v>201</v>
      </c>
      <c r="C194" s="63">
        <v>156</v>
      </c>
      <c r="D194" s="98">
        <v>0.51</v>
      </c>
      <c r="E194" s="129">
        <v>0.37</v>
      </c>
    </row>
    <row r="195" spans="1:5" s="48" customFormat="1" ht="33" customHeight="1" x14ac:dyDescent="0.35">
      <c r="A195" s="100"/>
      <c r="B195" s="128" t="s">
        <v>202</v>
      </c>
      <c r="C195" s="63">
        <v>156</v>
      </c>
      <c r="D195" s="67">
        <v>0.12</v>
      </c>
      <c r="E195" s="129">
        <v>0.11</v>
      </c>
    </row>
    <row r="196" spans="1:5" s="48" customFormat="1" ht="33" customHeight="1" x14ac:dyDescent="0.35">
      <c r="A196" s="100"/>
      <c r="B196" s="128" t="s">
        <v>203</v>
      </c>
      <c r="C196" s="63">
        <v>157</v>
      </c>
      <c r="D196" s="67">
        <v>0.38</v>
      </c>
      <c r="E196" s="129">
        <v>0.32</v>
      </c>
    </row>
    <row r="197" spans="1:5" s="48" customFormat="1" ht="33" customHeight="1" x14ac:dyDescent="0.35">
      <c r="A197" s="100"/>
      <c r="B197" s="128" t="s">
        <v>204</v>
      </c>
      <c r="C197" s="63">
        <v>154</v>
      </c>
      <c r="D197" s="67">
        <v>0.25</v>
      </c>
      <c r="E197" s="129">
        <v>0.22</v>
      </c>
    </row>
    <row r="198" spans="1:5" s="48" customFormat="1" ht="30" customHeight="1" x14ac:dyDescent="0.35">
      <c r="A198" s="106"/>
      <c r="B198" s="128" t="s">
        <v>205</v>
      </c>
      <c r="C198" s="63">
        <v>155</v>
      </c>
      <c r="D198" s="98">
        <v>0.39</v>
      </c>
      <c r="E198" s="129">
        <v>0.28000000000000003</v>
      </c>
    </row>
    <row r="199" spans="1:5" s="48" customFormat="1" ht="33" customHeight="1" x14ac:dyDescent="0.35">
      <c r="A199" s="61">
        <v>11.3</v>
      </c>
      <c r="B199" s="62" t="s">
        <v>206</v>
      </c>
      <c r="C199" s="90"/>
      <c r="D199" s="87"/>
      <c r="E199" s="92"/>
    </row>
    <row r="200" spans="1:5" s="48" customFormat="1" ht="33" customHeight="1" x14ac:dyDescent="0.35">
      <c r="A200" s="93"/>
      <c r="B200" s="128" t="s">
        <v>200</v>
      </c>
      <c r="C200" s="63">
        <v>159</v>
      </c>
      <c r="D200" s="98">
        <v>0.49</v>
      </c>
      <c r="E200" s="65">
        <v>0.36</v>
      </c>
    </row>
    <row r="201" spans="1:5" s="48" customFormat="1" ht="33" customHeight="1" x14ac:dyDescent="0.35">
      <c r="A201" s="93"/>
      <c r="B201" s="128" t="s">
        <v>201</v>
      </c>
      <c r="C201" s="63">
        <v>156</v>
      </c>
      <c r="D201" s="98">
        <v>0.57999999999999996</v>
      </c>
      <c r="E201" s="65">
        <v>0.47</v>
      </c>
    </row>
    <row r="202" spans="1:5" s="48" customFormat="1" ht="33" customHeight="1" x14ac:dyDescent="0.35">
      <c r="A202" s="93"/>
      <c r="B202" s="128" t="s">
        <v>202</v>
      </c>
      <c r="C202" s="63">
        <v>151</v>
      </c>
      <c r="D202" s="67">
        <v>0.22</v>
      </c>
      <c r="E202" s="65">
        <v>0.23</v>
      </c>
    </row>
    <row r="203" spans="1:5" s="48" customFormat="1" ht="33" customHeight="1" x14ac:dyDescent="0.35">
      <c r="A203" s="93"/>
      <c r="B203" s="128" t="s">
        <v>203</v>
      </c>
      <c r="C203" s="63">
        <v>153</v>
      </c>
      <c r="D203" s="67">
        <v>0.41</v>
      </c>
      <c r="E203" s="65">
        <v>0.36</v>
      </c>
    </row>
    <row r="204" spans="1:5" s="48" customFormat="1" ht="33" customHeight="1" x14ac:dyDescent="0.35">
      <c r="A204" s="93"/>
      <c r="B204" s="128" t="s">
        <v>204</v>
      </c>
      <c r="C204" s="63">
        <v>153</v>
      </c>
      <c r="D204" s="67">
        <v>0.27</v>
      </c>
      <c r="E204" s="65">
        <v>0.28999999999999998</v>
      </c>
    </row>
    <row r="205" spans="1:5" s="48" customFormat="1" ht="30" customHeight="1" x14ac:dyDescent="0.35">
      <c r="A205" s="130"/>
      <c r="B205" s="128" t="s">
        <v>205</v>
      </c>
      <c r="C205" s="63">
        <v>152</v>
      </c>
      <c r="D205" s="67">
        <v>0.34</v>
      </c>
      <c r="E205" s="131">
        <v>0.28999999999999998</v>
      </c>
    </row>
    <row r="206" spans="1:5" s="48" customFormat="1" ht="33" customHeight="1" x14ac:dyDescent="0.35">
      <c r="A206" s="69">
        <v>11.4</v>
      </c>
      <c r="B206" s="62" t="s">
        <v>207</v>
      </c>
      <c r="C206" s="63">
        <v>160</v>
      </c>
      <c r="D206" s="67">
        <v>0.4</v>
      </c>
      <c r="E206" s="131">
        <v>0.34</v>
      </c>
    </row>
    <row r="207" spans="1:5" s="48" customFormat="1" ht="18" customHeight="1" x14ac:dyDescent="0.35">
      <c r="A207" s="132"/>
      <c r="B207" s="133" t="s">
        <v>208</v>
      </c>
      <c r="C207" s="101"/>
      <c r="D207" s="87"/>
      <c r="E207" s="92"/>
    </row>
    <row r="208" spans="1:5" s="48" customFormat="1" ht="33" customHeight="1" x14ac:dyDescent="0.35">
      <c r="A208" s="132">
        <v>11.5</v>
      </c>
      <c r="B208" s="134" t="s">
        <v>209</v>
      </c>
      <c r="C208" s="63">
        <v>44</v>
      </c>
      <c r="D208" s="67">
        <v>0.48</v>
      </c>
      <c r="E208" s="129">
        <v>0.35</v>
      </c>
    </row>
    <row r="209" spans="1:228" s="48" customFormat="1" ht="34.5" customHeight="1" thickBot="1" x14ac:dyDescent="0.4">
      <c r="A209" s="69">
        <v>11.6</v>
      </c>
      <c r="B209" s="62" t="s">
        <v>210</v>
      </c>
      <c r="C209" s="63">
        <v>157</v>
      </c>
      <c r="D209" s="77">
        <v>0.39</v>
      </c>
      <c r="E209" s="65">
        <v>0.32</v>
      </c>
    </row>
    <row r="210" spans="1:228" s="48" customFormat="1" ht="33" customHeight="1" thickTop="1" x14ac:dyDescent="0.35">
      <c r="A210" s="56" t="s">
        <v>211</v>
      </c>
      <c r="B210" s="78"/>
      <c r="C210" s="79"/>
      <c r="D210" s="117"/>
      <c r="E210" s="81"/>
    </row>
    <row r="211" spans="1:228" s="48" customFormat="1" ht="33" customHeight="1" x14ac:dyDescent="0.35">
      <c r="A211" s="61">
        <v>12.1</v>
      </c>
      <c r="B211" s="62" t="s">
        <v>49</v>
      </c>
      <c r="C211" s="63">
        <v>165</v>
      </c>
      <c r="D211" s="67">
        <v>0.51</v>
      </c>
      <c r="E211" s="65">
        <v>0.52</v>
      </c>
    </row>
    <row r="212" spans="1:228" s="48" customFormat="1" ht="18" customHeight="1" x14ac:dyDescent="0.35">
      <c r="A212" s="135"/>
      <c r="B212" s="86" t="s">
        <v>212</v>
      </c>
      <c r="C212" s="101"/>
      <c r="D212" s="87"/>
      <c r="E212" s="92"/>
    </row>
    <row r="213" spans="1:228" s="48" customFormat="1" ht="33" customHeight="1" x14ac:dyDescent="0.35">
      <c r="A213" s="68">
        <v>12.2</v>
      </c>
      <c r="B213" s="97" t="s">
        <v>213</v>
      </c>
      <c r="C213" s="63">
        <v>79</v>
      </c>
      <c r="D213" s="67">
        <v>0.2</v>
      </c>
      <c r="E213" s="65">
        <v>0.23</v>
      </c>
    </row>
    <row r="214" spans="1:228" s="48" customFormat="1" ht="33" customHeight="1" x14ac:dyDescent="0.35">
      <c r="A214" s="66">
        <v>12.3</v>
      </c>
      <c r="B214" s="73" t="s">
        <v>50</v>
      </c>
      <c r="C214" s="74">
        <v>163</v>
      </c>
      <c r="D214" s="67">
        <v>0.61</v>
      </c>
      <c r="E214" s="89">
        <v>0.66</v>
      </c>
    </row>
    <row r="215" spans="1:228" s="48" customFormat="1" ht="18" customHeight="1" x14ac:dyDescent="0.35">
      <c r="A215" s="135"/>
      <c r="B215" s="86" t="s">
        <v>214</v>
      </c>
      <c r="C215" s="90"/>
      <c r="D215" s="87"/>
      <c r="E215" s="92"/>
    </row>
    <row r="216" spans="1:228" s="48" customFormat="1" ht="33" customHeight="1" x14ac:dyDescent="0.35">
      <c r="A216" s="68">
        <v>12.4</v>
      </c>
      <c r="B216" s="136" t="s">
        <v>215</v>
      </c>
      <c r="C216" s="137">
        <v>98</v>
      </c>
      <c r="D216" s="67">
        <v>0.34</v>
      </c>
      <c r="E216" s="131">
        <v>0.31</v>
      </c>
    </row>
    <row r="217" spans="1:228" s="72" customFormat="1" ht="33" customHeight="1" x14ac:dyDescent="0.35">
      <c r="A217" s="66">
        <v>12.5</v>
      </c>
      <c r="B217" s="73" t="s">
        <v>216</v>
      </c>
      <c r="C217" s="74">
        <v>156</v>
      </c>
      <c r="D217" s="84">
        <v>0.1</v>
      </c>
      <c r="E217" s="138">
        <v>0.09</v>
      </c>
      <c r="F217" s="71"/>
      <c r="G217" s="71"/>
      <c r="H217" s="71"/>
      <c r="I217" s="71"/>
      <c r="J217" s="71"/>
      <c r="K217" s="71"/>
      <c r="L217" s="71"/>
      <c r="M217" s="71"/>
      <c r="N217" s="71"/>
      <c r="O217" s="71"/>
      <c r="P217" s="71"/>
      <c r="Q217" s="71"/>
      <c r="R217" s="71"/>
      <c r="S217" s="71"/>
      <c r="T217" s="71"/>
      <c r="U217" s="71"/>
      <c r="V217" s="71"/>
      <c r="W217" s="71"/>
      <c r="X217" s="71"/>
      <c r="Y217" s="71"/>
      <c r="Z217" s="71"/>
      <c r="AA217" s="71"/>
      <c r="AB217" s="71"/>
      <c r="AC217" s="71"/>
      <c r="AD217" s="71"/>
      <c r="AE217" s="71"/>
      <c r="AF217" s="71"/>
      <c r="AG217" s="71"/>
      <c r="AH217" s="71"/>
      <c r="AI217" s="71"/>
      <c r="AJ217" s="71"/>
      <c r="AK217" s="71"/>
      <c r="AL217" s="71"/>
      <c r="AM217" s="71"/>
      <c r="AN217" s="71"/>
      <c r="AO217" s="71"/>
      <c r="AP217" s="71"/>
      <c r="AQ217" s="71"/>
      <c r="AR217" s="71"/>
      <c r="AS217" s="71"/>
      <c r="AT217" s="71"/>
      <c r="AU217" s="71"/>
      <c r="AV217" s="71"/>
      <c r="AW217" s="71"/>
      <c r="AX217" s="71"/>
      <c r="AY217" s="71"/>
      <c r="AZ217" s="71"/>
      <c r="BA217" s="71"/>
      <c r="BB217" s="71"/>
      <c r="BC217" s="71"/>
      <c r="BD217" s="71"/>
      <c r="BE217" s="71"/>
      <c r="BF217" s="71"/>
      <c r="BG217" s="71"/>
      <c r="BH217" s="71"/>
      <c r="BI217" s="71"/>
      <c r="BJ217" s="71"/>
      <c r="BK217" s="71"/>
      <c r="BL217" s="71"/>
      <c r="BM217" s="71"/>
      <c r="BN217" s="71"/>
      <c r="BO217" s="71"/>
      <c r="BP217" s="71"/>
      <c r="BQ217" s="71"/>
      <c r="BR217" s="71"/>
      <c r="BS217" s="71"/>
      <c r="BT217" s="71"/>
      <c r="BU217" s="71"/>
      <c r="BV217" s="71"/>
      <c r="BW217" s="71"/>
      <c r="BX217" s="71"/>
      <c r="BY217" s="71"/>
      <c r="BZ217" s="71"/>
      <c r="CA217" s="71"/>
      <c r="CB217" s="71"/>
      <c r="CC217" s="71"/>
      <c r="CD217" s="71"/>
      <c r="CE217" s="71"/>
      <c r="CF217" s="71"/>
      <c r="CG217" s="71"/>
      <c r="CH217" s="71"/>
      <c r="CI217" s="71"/>
      <c r="CJ217" s="71"/>
      <c r="CK217" s="71"/>
      <c r="CL217" s="71"/>
      <c r="CM217" s="71"/>
      <c r="CN217" s="71"/>
      <c r="CO217" s="71"/>
      <c r="CP217" s="71"/>
      <c r="CQ217" s="71"/>
      <c r="CR217" s="71"/>
      <c r="CS217" s="71"/>
      <c r="CT217" s="71"/>
      <c r="CU217" s="71"/>
      <c r="CV217" s="71"/>
      <c r="CW217" s="71"/>
      <c r="CX217" s="71"/>
      <c r="CY217" s="71"/>
      <c r="CZ217" s="71"/>
      <c r="DA217" s="71"/>
      <c r="DB217" s="71"/>
      <c r="DC217" s="71"/>
      <c r="DD217" s="71"/>
      <c r="DE217" s="71"/>
      <c r="DF217" s="71"/>
      <c r="DG217" s="71"/>
      <c r="DH217" s="71"/>
      <c r="DI217" s="71"/>
      <c r="DJ217" s="71"/>
      <c r="DK217" s="71"/>
      <c r="DL217" s="71"/>
      <c r="DM217" s="71"/>
      <c r="DN217" s="71"/>
      <c r="DO217" s="71"/>
      <c r="DP217" s="71"/>
      <c r="DQ217" s="71"/>
      <c r="DR217" s="71"/>
      <c r="DS217" s="71"/>
      <c r="DT217" s="71"/>
      <c r="DU217" s="71"/>
      <c r="DV217" s="71"/>
      <c r="DW217" s="71"/>
      <c r="DX217" s="71"/>
      <c r="DY217" s="71"/>
      <c r="DZ217" s="71"/>
      <c r="EA217" s="71"/>
      <c r="EB217" s="71"/>
      <c r="EC217" s="71"/>
      <c r="ED217" s="71"/>
      <c r="EE217" s="71"/>
      <c r="EF217" s="71"/>
      <c r="EG217" s="71"/>
      <c r="EH217" s="71"/>
      <c r="EI217" s="71"/>
      <c r="EJ217" s="71"/>
      <c r="EK217" s="71"/>
      <c r="EL217" s="71"/>
      <c r="EM217" s="71"/>
      <c r="EN217" s="71"/>
      <c r="EO217" s="71"/>
      <c r="EP217" s="71"/>
      <c r="EQ217" s="71"/>
      <c r="ER217" s="71"/>
      <c r="ES217" s="71"/>
      <c r="ET217" s="71"/>
      <c r="EU217" s="71"/>
      <c r="EV217" s="71"/>
      <c r="EW217" s="71"/>
      <c r="EX217" s="71"/>
      <c r="EY217" s="71"/>
      <c r="EZ217" s="71"/>
      <c r="FA217" s="71"/>
      <c r="FB217" s="71"/>
      <c r="FC217" s="71"/>
      <c r="FD217" s="71"/>
      <c r="FE217" s="71"/>
      <c r="FF217" s="71"/>
      <c r="FG217" s="71"/>
      <c r="FH217" s="71"/>
      <c r="FI217" s="71"/>
      <c r="FJ217" s="71"/>
      <c r="FK217" s="71"/>
      <c r="FL217" s="71"/>
      <c r="FM217" s="71"/>
      <c r="FN217" s="71"/>
      <c r="FO217" s="71"/>
      <c r="FP217" s="71"/>
      <c r="FQ217" s="71"/>
      <c r="FR217" s="71"/>
      <c r="FS217" s="71"/>
      <c r="FT217" s="71"/>
      <c r="FU217" s="71"/>
      <c r="FV217" s="71"/>
      <c r="FW217" s="71"/>
      <c r="FX217" s="71"/>
      <c r="FY217" s="71"/>
      <c r="FZ217" s="71"/>
      <c r="GA217" s="71"/>
      <c r="GB217" s="71"/>
      <c r="GC217" s="71"/>
      <c r="GD217" s="71"/>
      <c r="GE217" s="71"/>
      <c r="GF217" s="71"/>
      <c r="GG217" s="71"/>
      <c r="GH217" s="71"/>
      <c r="GI217" s="71"/>
      <c r="GJ217" s="71"/>
      <c r="GK217" s="71"/>
      <c r="GL217" s="71"/>
      <c r="GM217" s="71"/>
      <c r="GN217" s="71"/>
      <c r="GO217" s="71"/>
      <c r="GP217" s="71"/>
      <c r="GQ217" s="71"/>
      <c r="GR217" s="71"/>
      <c r="GS217" s="71"/>
      <c r="GT217" s="71"/>
      <c r="GU217" s="71"/>
      <c r="GV217" s="71"/>
      <c r="GW217" s="71"/>
      <c r="GX217" s="71"/>
      <c r="GY217" s="71"/>
      <c r="GZ217" s="71"/>
      <c r="HA217" s="71"/>
      <c r="HB217" s="71"/>
      <c r="HC217" s="71"/>
      <c r="HD217" s="71"/>
      <c r="HE217" s="71"/>
      <c r="HF217" s="71"/>
      <c r="HG217" s="71"/>
      <c r="HH217" s="71"/>
      <c r="HI217" s="71"/>
      <c r="HJ217" s="71"/>
      <c r="HK217" s="71"/>
      <c r="HL217" s="71"/>
      <c r="HM217" s="71"/>
      <c r="HN217" s="71"/>
      <c r="HO217" s="71"/>
      <c r="HP217" s="71"/>
      <c r="HQ217" s="71"/>
      <c r="HR217" s="71"/>
      <c r="HS217" s="71"/>
      <c r="HT217" s="71"/>
    </row>
    <row r="218" spans="1:228" s="71" customFormat="1" ht="33" customHeight="1" x14ac:dyDescent="0.35">
      <c r="A218" s="69">
        <v>12.6</v>
      </c>
      <c r="B218" s="73" t="s">
        <v>51</v>
      </c>
      <c r="C218" s="74">
        <v>160</v>
      </c>
      <c r="D218" s="65">
        <v>0.44</v>
      </c>
      <c r="E218" s="139"/>
    </row>
    <row r="219" spans="1:228" s="48" customFormat="1" ht="18" customHeight="1" x14ac:dyDescent="0.35">
      <c r="A219" s="135"/>
      <c r="B219" s="86" t="s">
        <v>217</v>
      </c>
      <c r="C219" s="90"/>
      <c r="D219" s="87"/>
      <c r="E219" s="92"/>
    </row>
    <row r="220" spans="1:228" s="71" customFormat="1" ht="33" customHeight="1" thickBot="1" x14ac:dyDescent="0.4">
      <c r="A220" s="66">
        <v>12.7</v>
      </c>
      <c r="B220" s="97" t="s">
        <v>213</v>
      </c>
      <c r="C220" s="74">
        <v>66</v>
      </c>
      <c r="D220" s="77">
        <v>0.18</v>
      </c>
      <c r="E220" s="140"/>
    </row>
    <row r="221" spans="1:228" s="48" customFormat="1" ht="33" customHeight="1" thickTop="1" x14ac:dyDescent="0.35">
      <c r="A221" s="56" t="s">
        <v>218</v>
      </c>
      <c r="B221" s="78"/>
      <c r="C221" s="79"/>
      <c r="D221" s="117"/>
      <c r="E221" s="81"/>
    </row>
    <row r="222" spans="1:228" s="48" customFormat="1" ht="33" customHeight="1" x14ac:dyDescent="0.35">
      <c r="A222" s="69">
        <v>13.1</v>
      </c>
      <c r="B222" s="62" t="s">
        <v>219</v>
      </c>
      <c r="C222" s="63">
        <v>163</v>
      </c>
      <c r="D222" s="67">
        <v>0.31</v>
      </c>
      <c r="E222" s="65">
        <v>0.33</v>
      </c>
    </row>
    <row r="223" spans="1:228" s="48" customFormat="1" ht="18" customHeight="1" x14ac:dyDescent="0.35">
      <c r="A223" s="135"/>
      <c r="B223" s="86" t="s">
        <v>220</v>
      </c>
      <c r="C223" s="101"/>
      <c r="D223" s="87"/>
      <c r="E223" s="92"/>
    </row>
    <row r="224" spans="1:228" s="48" customFormat="1" ht="33" customHeight="1" x14ac:dyDescent="0.35">
      <c r="A224" s="66">
        <v>13.2</v>
      </c>
      <c r="B224" s="97" t="s">
        <v>221</v>
      </c>
      <c r="C224" s="63">
        <v>50</v>
      </c>
      <c r="D224" s="67">
        <v>0.92</v>
      </c>
      <c r="E224" s="65">
        <v>0.89</v>
      </c>
    </row>
    <row r="225" spans="1:228" s="48" customFormat="1" ht="18" customHeight="1" x14ac:dyDescent="0.35">
      <c r="A225" s="85"/>
      <c r="B225" s="86" t="s">
        <v>222</v>
      </c>
      <c r="C225" s="101"/>
      <c r="D225" s="87"/>
      <c r="E225" s="92"/>
    </row>
    <row r="226" spans="1:228" s="48" customFormat="1" ht="33" customHeight="1" x14ac:dyDescent="0.35">
      <c r="A226" s="141"/>
      <c r="B226" s="97" t="s">
        <v>223</v>
      </c>
      <c r="C226" s="63">
        <v>46</v>
      </c>
      <c r="D226" s="67">
        <v>0.7</v>
      </c>
      <c r="E226" s="65">
        <v>0.61</v>
      </c>
    </row>
    <row r="227" spans="1:228" s="72" customFormat="1" ht="33" customHeight="1" x14ac:dyDescent="0.35">
      <c r="A227" s="66">
        <v>13.3</v>
      </c>
      <c r="B227" s="62" t="s">
        <v>224</v>
      </c>
      <c r="C227" s="63">
        <v>163</v>
      </c>
      <c r="D227" s="67">
        <v>0.15</v>
      </c>
      <c r="E227" s="65">
        <v>0.16</v>
      </c>
      <c r="F227" s="71"/>
      <c r="G227" s="71"/>
      <c r="H227" s="71"/>
      <c r="I227" s="71"/>
      <c r="J227" s="71"/>
      <c r="K227" s="71"/>
      <c r="L227" s="71"/>
      <c r="M227" s="71"/>
      <c r="N227" s="71"/>
      <c r="O227" s="71"/>
      <c r="P227" s="71"/>
      <c r="Q227" s="71"/>
      <c r="R227" s="71"/>
      <c r="S227" s="71"/>
      <c r="T227" s="71"/>
      <c r="U227" s="71"/>
      <c r="V227" s="71"/>
      <c r="W227" s="71"/>
      <c r="X227" s="71"/>
      <c r="Y227" s="71"/>
      <c r="Z227" s="71"/>
      <c r="AA227" s="71"/>
      <c r="AB227" s="71"/>
      <c r="AC227" s="71"/>
      <c r="AD227" s="71"/>
      <c r="AE227" s="71"/>
      <c r="AF227" s="71"/>
      <c r="AG227" s="71"/>
      <c r="AH227" s="71"/>
      <c r="AI227" s="71"/>
      <c r="AJ227" s="71"/>
      <c r="AK227" s="71"/>
      <c r="AL227" s="71"/>
      <c r="AM227" s="71"/>
      <c r="AN227" s="71"/>
      <c r="AO227" s="71"/>
      <c r="AP227" s="71"/>
      <c r="AQ227" s="71"/>
      <c r="AR227" s="71"/>
      <c r="AS227" s="71"/>
      <c r="AT227" s="71"/>
      <c r="AU227" s="71"/>
      <c r="AV227" s="71"/>
      <c r="AW227" s="71"/>
      <c r="AX227" s="71"/>
      <c r="AY227" s="71"/>
      <c r="AZ227" s="71"/>
      <c r="BA227" s="71"/>
      <c r="BB227" s="71"/>
      <c r="BC227" s="71"/>
      <c r="BD227" s="71"/>
      <c r="BE227" s="71"/>
      <c r="BF227" s="71"/>
      <c r="BG227" s="71"/>
      <c r="BH227" s="71"/>
      <c r="BI227" s="71"/>
      <c r="BJ227" s="71"/>
      <c r="BK227" s="71"/>
      <c r="BL227" s="71"/>
      <c r="BM227" s="71"/>
      <c r="BN227" s="71"/>
      <c r="BO227" s="71"/>
      <c r="BP227" s="71"/>
      <c r="BQ227" s="71"/>
      <c r="BR227" s="71"/>
      <c r="BS227" s="71"/>
      <c r="BT227" s="71"/>
      <c r="BU227" s="71"/>
      <c r="BV227" s="71"/>
      <c r="BW227" s="71"/>
      <c r="BX227" s="71"/>
      <c r="BY227" s="71"/>
      <c r="BZ227" s="71"/>
      <c r="CA227" s="71"/>
      <c r="CB227" s="71"/>
      <c r="CC227" s="71"/>
      <c r="CD227" s="71"/>
      <c r="CE227" s="71"/>
      <c r="CF227" s="71"/>
      <c r="CG227" s="71"/>
      <c r="CH227" s="71"/>
      <c r="CI227" s="71"/>
      <c r="CJ227" s="71"/>
      <c r="CK227" s="71"/>
      <c r="CL227" s="71"/>
      <c r="CM227" s="71"/>
      <c r="CN227" s="71"/>
      <c r="CO227" s="71"/>
      <c r="CP227" s="71"/>
      <c r="CQ227" s="71"/>
      <c r="CR227" s="71"/>
      <c r="CS227" s="71"/>
      <c r="CT227" s="71"/>
      <c r="CU227" s="71"/>
      <c r="CV227" s="71"/>
      <c r="CW227" s="71"/>
      <c r="CX227" s="71"/>
      <c r="CY227" s="71"/>
      <c r="CZ227" s="71"/>
      <c r="DA227" s="71"/>
      <c r="DB227" s="71"/>
      <c r="DC227" s="71"/>
      <c r="DD227" s="71"/>
      <c r="DE227" s="71"/>
      <c r="DF227" s="71"/>
      <c r="DG227" s="71"/>
      <c r="DH227" s="71"/>
      <c r="DI227" s="71"/>
      <c r="DJ227" s="71"/>
      <c r="DK227" s="71"/>
      <c r="DL227" s="71"/>
      <c r="DM227" s="71"/>
      <c r="DN227" s="71"/>
      <c r="DO227" s="71"/>
      <c r="DP227" s="71"/>
      <c r="DQ227" s="71"/>
      <c r="DR227" s="71"/>
      <c r="DS227" s="71"/>
      <c r="DT227" s="71"/>
      <c r="DU227" s="71"/>
      <c r="DV227" s="71"/>
      <c r="DW227" s="71"/>
      <c r="DX227" s="71"/>
      <c r="DY227" s="71"/>
      <c r="DZ227" s="71"/>
      <c r="EA227" s="71"/>
      <c r="EB227" s="71"/>
      <c r="EC227" s="71"/>
      <c r="ED227" s="71"/>
      <c r="EE227" s="71"/>
      <c r="EF227" s="71"/>
      <c r="EG227" s="71"/>
      <c r="EH227" s="71"/>
      <c r="EI227" s="71"/>
      <c r="EJ227" s="71"/>
      <c r="EK227" s="71"/>
      <c r="EL227" s="71"/>
      <c r="EM227" s="71"/>
      <c r="EN227" s="71"/>
      <c r="EO227" s="71"/>
      <c r="EP227" s="71"/>
      <c r="EQ227" s="71"/>
      <c r="ER227" s="71"/>
      <c r="ES227" s="71"/>
      <c r="ET227" s="71"/>
      <c r="EU227" s="71"/>
      <c r="EV227" s="71"/>
      <c r="EW227" s="71"/>
      <c r="EX227" s="71"/>
      <c r="EY227" s="71"/>
      <c r="EZ227" s="71"/>
      <c r="FA227" s="71"/>
      <c r="FB227" s="71"/>
      <c r="FC227" s="71"/>
      <c r="FD227" s="71"/>
      <c r="FE227" s="71"/>
      <c r="FF227" s="71"/>
      <c r="FG227" s="71"/>
      <c r="FH227" s="71"/>
      <c r="FI227" s="71"/>
      <c r="FJ227" s="71"/>
      <c r="FK227" s="71"/>
      <c r="FL227" s="71"/>
      <c r="FM227" s="71"/>
      <c r="FN227" s="71"/>
      <c r="FO227" s="71"/>
      <c r="FP227" s="71"/>
      <c r="FQ227" s="71"/>
      <c r="FR227" s="71"/>
      <c r="FS227" s="71"/>
      <c r="FT227" s="71"/>
      <c r="FU227" s="71"/>
      <c r="FV227" s="71"/>
      <c r="FW227" s="71"/>
      <c r="FX227" s="71"/>
      <c r="FY227" s="71"/>
      <c r="FZ227" s="71"/>
      <c r="GA227" s="71"/>
      <c r="GB227" s="71"/>
      <c r="GC227" s="71"/>
      <c r="GD227" s="71"/>
      <c r="GE227" s="71"/>
      <c r="GF227" s="71"/>
      <c r="GG227" s="71"/>
      <c r="GH227" s="71"/>
      <c r="GI227" s="71"/>
      <c r="GJ227" s="71"/>
      <c r="GK227" s="71"/>
      <c r="GL227" s="71"/>
      <c r="GM227" s="71"/>
      <c r="GN227" s="71"/>
      <c r="GO227" s="71"/>
      <c r="GP227" s="71"/>
      <c r="GQ227" s="71"/>
      <c r="GR227" s="71"/>
      <c r="GS227" s="71"/>
      <c r="GT227" s="71"/>
      <c r="GU227" s="71"/>
      <c r="GV227" s="71"/>
      <c r="GW227" s="71"/>
      <c r="GX227" s="71"/>
      <c r="GY227" s="71"/>
      <c r="GZ227" s="71"/>
      <c r="HA227" s="71"/>
      <c r="HB227" s="71"/>
      <c r="HC227" s="71"/>
      <c r="HD227" s="71"/>
      <c r="HE227" s="71"/>
      <c r="HF227" s="71"/>
      <c r="HG227" s="71"/>
      <c r="HH227" s="71"/>
      <c r="HI227" s="71"/>
      <c r="HJ227" s="71"/>
      <c r="HK227" s="71"/>
      <c r="HL227" s="71"/>
      <c r="HM227" s="71"/>
      <c r="HN227" s="71"/>
      <c r="HO227" s="71"/>
      <c r="HP227" s="71"/>
      <c r="HQ227" s="71"/>
      <c r="HR227" s="71"/>
      <c r="HS227" s="71"/>
      <c r="HT227" s="71"/>
    </row>
    <row r="228" spans="1:228" s="48" customFormat="1" ht="18" customHeight="1" x14ac:dyDescent="0.35">
      <c r="A228" s="85"/>
      <c r="B228" s="86" t="s">
        <v>225</v>
      </c>
      <c r="C228" s="90"/>
      <c r="D228" s="87"/>
      <c r="E228" s="92"/>
    </row>
    <row r="229" spans="1:228" s="48" customFormat="1" ht="33" customHeight="1" x14ac:dyDescent="0.35">
      <c r="A229" s="68"/>
      <c r="B229" s="97" t="s">
        <v>226</v>
      </c>
      <c r="C229" s="137">
        <v>25</v>
      </c>
      <c r="D229" s="67">
        <v>0.36</v>
      </c>
      <c r="E229" s="131">
        <v>0.26</v>
      </c>
    </row>
    <row r="230" spans="1:228" s="48" customFormat="1" ht="18" customHeight="1" x14ac:dyDescent="0.35">
      <c r="A230" s="69"/>
      <c r="B230" s="86" t="s">
        <v>227</v>
      </c>
      <c r="C230" s="101"/>
      <c r="D230" s="87"/>
      <c r="E230" s="92"/>
    </row>
    <row r="231" spans="1:228" s="48" customFormat="1" ht="33" customHeight="1" x14ac:dyDescent="0.35">
      <c r="A231" s="69">
        <v>13.4</v>
      </c>
      <c r="B231" s="97" t="s">
        <v>228</v>
      </c>
      <c r="C231" s="63">
        <v>17</v>
      </c>
      <c r="D231" s="67">
        <v>0.47</v>
      </c>
      <c r="E231" s="129">
        <v>0.72</v>
      </c>
    </row>
    <row r="232" spans="1:228" s="48" customFormat="1" ht="33" customHeight="1" x14ac:dyDescent="0.35">
      <c r="A232" s="61">
        <v>13.5</v>
      </c>
      <c r="B232" s="62" t="s">
        <v>229</v>
      </c>
      <c r="C232" s="90"/>
      <c r="D232" s="87"/>
      <c r="E232" s="92"/>
    </row>
    <row r="233" spans="1:228" s="72" customFormat="1" ht="33" customHeight="1" x14ac:dyDescent="0.35">
      <c r="A233" s="66"/>
      <c r="B233" s="97" t="s">
        <v>230</v>
      </c>
      <c r="C233" s="63">
        <v>161</v>
      </c>
      <c r="D233" s="67">
        <v>0.42</v>
      </c>
      <c r="E233" s="65">
        <v>0.4</v>
      </c>
      <c r="F233" s="71"/>
      <c r="G233" s="71"/>
      <c r="H233" s="71"/>
      <c r="I233" s="71"/>
      <c r="J233" s="71"/>
      <c r="K233" s="71"/>
      <c r="L233" s="71"/>
      <c r="M233" s="71"/>
      <c r="N233" s="71"/>
      <c r="O233" s="71"/>
      <c r="P233" s="71"/>
      <c r="Q233" s="71"/>
      <c r="R233" s="71"/>
      <c r="S233" s="71"/>
      <c r="T233" s="71"/>
      <c r="U233" s="71"/>
      <c r="V233" s="71"/>
      <c r="W233" s="71"/>
      <c r="X233" s="71"/>
      <c r="Y233" s="71"/>
      <c r="Z233" s="71"/>
      <c r="AA233" s="71"/>
      <c r="AB233" s="71"/>
      <c r="AC233" s="71"/>
      <c r="AD233" s="71"/>
      <c r="AE233" s="71"/>
      <c r="AF233" s="71"/>
      <c r="AG233" s="71"/>
      <c r="AH233" s="71"/>
      <c r="AI233" s="71"/>
      <c r="AJ233" s="71"/>
      <c r="AK233" s="71"/>
      <c r="AL233" s="71"/>
      <c r="AM233" s="71"/>
      <c r="AN233" s="71"/>
      <c r="AO233" s="71"/>
      <c r="AP233" s="71"/>
      <c r="AQ233" s="71"/>
      <c r="AR233" s="71"/>
      <c r="AS233" s="71"/>
      <c r="AT233" s="71"/>
      <c r="AU233" s="71"/>
      <c r="AV233" s="71"/>
      <c r="AW233" s="71"/>
      <c r="AX233" s="71"/>
      <c r="AY233" s="71"/>
      <c r="AZ233" s="71"/>
      <c r="BA233" s="71"/>
      <c r="BB233" s="71"/>
      <c r="BC233" s="71"/>
      <c r="BD233" s="71"/>
      <c r="BE233" s="71"/>
      <c r="BF233" s="71"/>
      <c r="BG233" s="71"/>
      <c r="BH233" s="71"/>
      <c r="BI233" s="71"/>
      <c r="BJ233" s="71"/>
      <c r="BK233" s="71"/>
      <c r="BL233" s="71"/>
      <c r="BM233" s="71"/>
      <c r="BN233" s="71"/>
      <c r="BO233" s="71"/>
      <c r="BP233" s="71"/>
      <c r="BQ233" s="71"/>
      <c r="BR233" s="71"/>
      <c r="BS233" s="71"/>
      <c r="BT233" s="71"/>
      <c r="BU233" s="71"/>
      <c r="BV233" s="71"/>
      <c r="BW233" s="71"/>
      <c r="BX233" s="71"/>
      <c r="BY233" s="71"/>
      <c r="BZ233" s="71"/>
      <c r="CA233" s="71"/>
      <c r="CB233" s="71"/>
      <c r="CC233" s="71"/>
      <c r="CD233" s="71"/>
      <c r="CE233" s="71"/>
      <c r="CF233" s="71"/>
      <c r="CG233" s="71"/>
      <c r="CH233" s="71"/>
      <c r="CI233" s="71"/>
      <c r="CJ233" s="71"/>
      <c r="CK233" s="71"/>
      <c r="CL233" s="71"/>
      <c r="CM233" s="71"/>
      <c r="CN233" s="71"/>
      <c r="CO233" s="71"/>
      <c r="CP233" s="71"/>
      <c r="CQ233" s="71"/>
      <c r="CR233" s="71"/>
      <c r="CS233" s="71"/>
      <c r="CT233" s="71"/>
      <c r="CU233" s="71"/>
      <c r="CV233" s="71"/>
      <c r="CW233" s="71"/>
      <c r="CX233" s="71"/>
      <c r="CY233" s="71"/>
      <c r="CZ233" s="71"/>
      <c r="DA233" s="71"/>
      <c r="DB233" s="71"/>
      <c r="DC233" s="71"/>
      <c r="DD233" s="71"/>
      <c r="DE233" s="71"/>
      <c r="DF233" s="71"/>
      <c r="DG233" s="71"/>
      <c r="DH233" s="71"/>
      <c r="DI233" s="71"/>
      <c r="DJ233" s="71"/>
      <c r="DK233" s="71"/>
      <c r="DL233" s="71"/>
      <c r="DM233" s="71"/>
      <c r="DN233" s="71"/>
      <c r="DO233" s="71"/>
      <c r="DP233" s="71"/>
      <c r="DQ233" s="71"/>
      <c r="DR233" s="71"/>
      <c r="DS233" s="71"/>
      <c r="DT233" s="71"/>
      <c r="DU233" s="71"/>
      <c r="DV233" s="71"/>
      <c r="DW233" s="71"/>
      <c r="DX233" s="71"/>
      <c r="DY233" s="71"/>
      <c r="DZ233" s="71"/>
      <c r="EA233" s="71"/>
      <c r="EB233" s="71"/>
      <c r="EC233" s="71"/>
      <c r="ED233" s="71"/>
      <c r="EE233" s="71"/>
      <c r="EF233" s="71"/>
      <c r="EG233" s="71"/>
      <c r="EH233" s="71"/>
      <c r="EI233" s="71"/>
      <c r="EJ233" s="71"/>
      <c r="EK233" s="71"/>
      <c r="EL233" s="71"/>
      <c r="EM233" s="71"/>
      <c r="EN233" s="71"/>
      <c r="EO233" s="71"/>
      <c r="EP233" s="71"/>
      <c r="EQ233" s="71"/>
      <c r="ER233" s="71"/>
      <c r="ES233" s="71"/>
      <c r="ET233" s="71"/>
      <c r="EU233" s="71"/>
      <c r="EV233" s="71"/>
      <c r="EW233" s="71"/>
      <c r="EX233" s="71"/>
      <c r="EY233" s="71"/>
      <c r="EZ233" s="71"/>
      <c r="FA233" s="71"/>
      <c r="FB233" s="71"/>
      <c r="FC233" s="71"/>
      <c r="FD233" s="71"/>
      <c r="FE233" s="71"/>
      <c r="FF233" s="71"/>
      <c r="FG233" s="71"/>
      <c r="FH233" s="71"/>
      <c r="FI233" s="71"/>
      <c r="FJ233" s="71"/>
      <c r="FK233" s="71"/>
      <c r="FL233" s="71"/>
      <c r="FM233" s="71"/>
      <c r="FN233" s="71"/>
      <c r="FO233" s="71"/>
      <c r="FP233" s="71"/>
      <c r="FQ233" s="71"/>
      <c r="FR233" s="71"/>
      <c r="FS233" s="71"/>
      <c r="FT233" s="71"/>
      <c r="FU233" s="71"/>
      <c r="FV233" s="71"/>
      <c r="FW233" s="71"/>
      <c r="FX233" s="71"/>
      <c r="FY233" s="71"/>
      <c r="FZ233" s="71"/>
      <c r="GA233" s="71"/>
      <c r="GB233" s="71"/>
      <c r="GC233" s="71"/>
      <c r="GD233" s="71"/>
      <c r="GE233" s="71"/>
      <c r="GF233" s="71"/>
      <c r="GG233" s="71"/>
      <c r="GH233" s="71"/>
      <c r="GI233" s="71"/>
      <c r="GJ233" s="71"/>
      <c r="GK233" s="71"/>
      <c r="GL233" s="71"/>
      <c r="GM233" s="71"/>
      <c r="GN233" s="71"/>
      <c r="GO233" s="71"/>
      <c r="GP233" s="71"/>
      <c r="GQ233" s="71"/>
      <c r="GR233" s="71"/>
      <c r="GS233" s="71"/>
      <c r="GT233" s="71"/>
      <c r="GU233" s="71"/>
      <c r="GV233" s="71"/>
      <c r="GW233" s="71"/>
      <c r="GX233" s="71"/>
      <c r="GY233" s="71"/>
      <c r="GZ233" s="71"/>
      <c r="HA233" s="71"/>
      <c r="HB233" s="71"/>
      <c r="HC233" s="71"/>
      <c r="HD233" s="71"/>
      <c r="HE233" s="71"/>
      <c r="HF233" s="71"/>
      <c r="HG233" s="71"/>
      <c r="HH233" s="71"/>
      <c r="HI233" s="71"/>
      <c r="HJ233" s="71"/>
      <c r="HK233" s="71"/>
      <c r="HL233" s="71"/>
      <c r="HM233" s="71"/>
      <c r="HN233" s="71"/>
      <c r="HO233" s="71"/>
      <c r="HP233" s="71"/>
      <c r="HQ233" s="71"/>
      <c r="HR233" s="71"/>
      <c r="HS233" s="71"/>
      <c r="HT233" s="71"/>
    </row>
    <row r="234" spans="1:228" s="48" customFormat="1" ht="30" customHeight="1" x14ac:dyDescent="0.35">
      <c r="A234" s="66"/>
      <c r="B234" s="112" t="s">
        <v>231</v>
      </c>
      <c r="C234" s="63">
        <v>159</v>
      </c>
      <c r="D234" s="67">
        <v>0.28999999999999998</v>
      </c>
      <c r="E234" s="84">
        <v>0.24</v>
      </c>
    </row>
    <row r="235" spans="1:228" s="48" customFormat="1" ht="33" customHeight="1" thickBot="1" x14ac:dyDescent="0.4">
      <c r="A235" s="66"/>
      <c r="B235" s="112" t="s">
        <v>232</v>
      </c>
      <c r="C235" s="63">
        <v>158</v>
      </c>
      <c r="D235" s="77">
        <v>0.4</v>
      </c>
      <c r="E235" s="84">
        <v>0.39</v>
      </c>
    </row>
    <row r="236" spans="1:228" s="72" customFormat="1" ht="33" customHeight="1" thickTop="1" x14ac:dyDescent="0.35">
      <c r="A236" s="56" t="s">
        <v>233</v>
      </c>
      <c r="B236" s="78"/>
      <c r="C236" s="79"/>
      <c r="D236" s="117"/>
      <c r="E236" s="81"/>
      <c r="F236" s="71"/>
      <c r="G236" s="71"/>
      <c r="H236" s="71"/>
      <c r="I236" s="71"/>
      <c r="J236" s="71"/>
      <c r="K236" s="71"/>
      <c r="L236" s="71"/>
      <c r="M236" s="71"/>
      <c r="N236" s="71"/>
      <c r="O236" s="71"/>
      <c r="P236" s="71"/>
      <c r="Q236" s="71"/>
      <c r="R236" s="71"/>
      <c r="S236" s="71"/>
      <c r="T236" s="71"/>
      <c r="U236" s="71"/>
      <c r="V236" s="71"/>
      <c r="W236" s="71"/>
      <c r="X236" s="71"/>
      <c r="Y236" s="71"/>
      <c r="Z236" s="71"/>
      <c r="AA236" s="71"/>
      <c r="AB236" s="71"/>
      <c r="AC236" s="71"/>
      <c r="AD236" s="71"/>
      <c r="AE236" s="71"/>
      <c r="AF236" s="71"/>
      <c r="AG236" s="71"/>
      <c r="AH236" s="71"/>
      <c r="AI236" s="71"/>
      <c r="AJ236" s="71"/>
      <c r="AK236" s="71"/>
      <c r="AL236" s="71"/>
      <c r="AM236" s="71"/>
      <c r="AN236" s="71"/>
      <c r="AO236" s="71"/>
      <c r="AP236" s="71"/>
      <c r="AQ236" s="71"/>
      <c r="AR236" s="71"/>
      <c r="AS236" s="71"/>
      <c r="AT236" s="71"/>
      <c r="AU236" s="71"/>
      <c r="AV236" s="71"/>
      <c r="AW236" s="71"/>
      <c r="AX236" s="71"/>
      <c r="AY236" s="71"/>
      <c r="AZ236" s="71"/>
      <c r="BA236" s="71"/>
      <c r="BB236" s="71"/>
      <c r="BC236" s="71"/>
      <c r="BD236" s="71"/>
      <c r="BE236" s="71"/>
      <c r="BF236" s="71"/>
      <c r="BG236" s="71"/>
      <c r="BH236" s="71"/>
      <c r="BI236" s="71"/>
      <c r="BJ236" s="71"/>
      <c r="BK236" s="71"/>
      <c r="BL236" s="71"/>
      <c r="BM236" s="71"/>
      <c r="BN236" s="71"/>
      <c r="BO236" s="71"/>
      <c r="BP236" s="71"/>
      <c r="BQ236" s="71"/>
      <c r="BR236" s="71"/>
      <c r="BS236" s="71"/>
      <c r="BT236" s="71"/>
      <c r="BU236" s="71"/>
      <c r="BV236" s="71"/>
      <c r="BW236" s="71"/>
      <c r="BX236" s="71"/>
      <c r="BY236" s="71"/>
      <c r="BZ236" s="71"/>
      <c r="CA236" s="71"/>
      <c r="CB236" s="71"/>
      <c r="CC236" s="71"/>
      <c r="CD236" s="71"/>
      <c r="CE236" s="71"/>
      <c r="CF236" s="71"/>
      <c r="CG236" s="71"/>
      <c r="CH236" s="71"/>
      <c r="CI236" s="71"/>
      <c r="CJ236" s="71"/>
      <c r="CK236" s="71"/>
      <c r="CL236" s="71"/>
      <c r="CM236" s="71"/>
      <c r="CN236" s="71"/>
      <c r="CO236" s="71"/>
      <c r="CP236" s="71"/>
      <c r="CQ236" s="71"/>
      <c r="CR236" s="71"/>
      <c r="CS236" s="71"/>
      <c r="CT236" s="71"/>
      <c r="CU236" s="71"/>
      <c r="CV236" s="71"/>
      <c r="CW236" s="71"/>
      <c r="CX236" s="71"/>
      <c r="CY236" s="71"/>
      <c r="CZ236" s="71"/>
      <c r="DA236" s="71"/>
      <c r="DB236" s="71"/>
      <c r="DC236" s="71"/>
      <c r="DD236" s="71"/>
      <c r="DE236" s="71"/>
      <c r="DF236" s="71"/>
      <c r="DG236" s="71"/>
      <c r="DH236" s="71"/>
      <c r="DI236" s="71"/>
      <c r="DJ236" s="71"/>
      <c r="DK236" s="71"/>
      <c r="DL236" s="71"/>
      <c r="DM236" s="71"/>
      <c r="DN236" s="71"/>
      <c r="DO236" s="71"/>
      <c r="DP236" s="71"/>
      <c r="DQ236" s="71"/>
      <c r="DR236" s="71"/>
      <c r="DS236" s="71"/>
      <c r="DT236" s="71"/>
      <c r="DU236" s="71"/>
      <c r="DV236" s="71"/>
      <c r="DW236" s="71"/>
      <c r="DX236" s="71"/>
      <c r="DY236" s="71"/>
      <c r="DZ236" s="71"/>
      <c r="EA236" s="71"/>
      <c r="EB236" s="71"/>
      <c r="EC236" s="71"/>
      <c r="ED236" s="71"/>
      <c r="EE236" s="71"/>
      <c r="EF236" s="71"/>
      <c r="EG236" s="71"/>
      <c r="EH236" s="71"/>
      <c r="EI236" s="71"/>
      <c r="EJ236" s="71"/>
      <c r="EK236" s="71"/>
      <c r="EL236" s="71"/>
      <c r="EM236" s="71"/>
      <c r="EN236" s="71"/>
      <c r="EO236" s="71"/>
      <c r="EP236" s="71"/>
      <c r="EQ236" s="71"/>
      <c r="ER236" s="71"/>
      <c r="ES236" s="71"/>
      <c r="ET236" s="71"/>
      <c r="EU236" s="71"/>
      <c r="EV236" s="71"/>
      <c r="EW236" s="71"/>
      <c r="EX236" s="71"/>
      <c r="EY236" s="71"/>
      <c r="EZ236" s="71"/>
      <c r="FA236" s="71"/>
      <c r="FB236" s="71"/>
      <c r="FC236" s="71"/>
      <c r="FD236" s="71"/>
      <c r="FE236" s="71"/>
      <c r="FF236" s="71"/>
      <c r="FG236" s="71"/>
      <c r="FH236" s="71"/>
      <c r="FI236" s="71"/>
      <c r="FJ236" s="71"/>
      <c r="FK236" s="71"/>
      <c r="FL236" s="71"/>
      <c r="FM236" s="71"/>
      <c r="FN236" s="71"/>
      <c r="FO236" s="71"/>
      <c r="FP236" s="71"/>
      <c r="FQ236" s="71"/>
      <c r="FR236" s="71"/>
      <c r="FS236" s="71"/>
      <c r="FT236" s="71"/>
      <c r="FU236" s="71"/>
      <c r="FV236" s="71"/>
      <c r="FW236" s="71"/>
      <c r="FX236" s="71"/>
      <c r="FY236" s="71"/>
      <c r="FZ236" s="71"/>
      <c r="GA236" s="71"/>
      <c r="GB236" s="71"/>
      <c r="GC236" s="71"/>
      <c r="GD236" s="71"/>
      <c r="GE236" s="71"/>
      <c r="GF236" s="71"/>
      <c r="GG236" s="71"/>
      <c r="GH236" s="71"/>
      <c r="GI236" s="71"/>
      <c r="GJ236" s="71"/>
      <c r="GK236" s="71"/>
      <c r="GL236" s="71"/>
      <c r="GM236" s="71"/>
      <c r="GN236" s="71"/>
      <c r="GO236" s="71"/>
      <c r="GP236" s="71"/>
      <c r="GQ236" s="71"/>
      <c r="GR236" s="71"/>
      <c r="GS236" s="71"/>
      <c r="GT236" s="71"/>
      <c r="GU236" s="71"/>
      <c r="GV236" s="71"/>
      <c r="GW236" s="71"/>
      <c r="GX236" s="71"/>
      <c r="GY236" s="71"/>
      <c r="GZ236" s="71"/>
      <c r="HA236" s="71"/>
      <c r="HB236" s="71"/>
      <c r="HC236" s="71"/>
      <c r="HD236" s="71"/>
      <c r="HE236" s="71"/>
      <c r="HF236" s="71"/>
      <c r="HG236" s="71"/>
      <c r="HH236" s="71"/>
      <c r="HI236" s="71"/>
      <c r="HJ236" s="71"/>
      <c r="HK236" s="71"/>
      <c r="HL236" s="71"/>
      <c r="HM236" s="71"/>
      <c r="HN236" s="71"/>
      <c r="HO236" s="71"/>
      <c r="HP236" s="71"/>
      <c r="HQ236" s="71"/>
      <c r="HR236" s="71"/>
      <c r="HS236" s="71"/>
      <c r="HT236" s="71"/>
    </row>
    <row r="237" spans="1:228" s="48" customFormat="1" ht="33" customHeight="1" x14ac:dyDescent="0.35">
      <c r="A237" s="69">
        <v>14.1</v>
      </c>
      <c r="B237" s="62" t="s">
        <v>234</v>
      </c>
      <c r="C237" s="63">
        <v>165</v>
      </c>
      <c r="D237" s="67">
        <v>0.53</v>
      </c>
      <c r="E237" s="65">
        <v>0.56000000000000005</v>
      </c>
    </row>
    <row r="238" spans="1:228" s="48" customFormat="1" ht="33" customHeight="1" x14ac:dyDescent="0.35">
      <c r="A238" s="69">
        <v>14.2</v>
      </c>
      <c r="B238" s="62" t="s">
        <v>235</v>
      </c>
      <c r="C238" s="63">
        <v>160</v>
      </c>
      <c r="D238" s="67">
        <v>0.25</v>
      </c>
      <c r="E238" s="65">
        <v>0.27</v>
      </c>
    </row>
    <row r="239" spans="1:228" s="48" customFormat="1" ht="30" customHeight="1" x14ac:dyDescent="0.35">
      <c r="A239" s="61">
        <v>14.3</v>
      </c>
      <c r="B239" s="62" t="s">
        <v>236</v>
      </c>
      <c r="C239" s="90"/>
      <c r="D239" s="87"/>
      <c r="E239" s="92"/>
    </row>
    <row r="240" spans="1:228" s="48" customFormat="1" ht="33" customHeight="1" x14ac:dyDescent="0.35">
      <c r="A240" s="66"/>
      <c r="B240" s="97" t="s">
        <v>237</v>
      </c>
      <c r="C240" s="63">
        <v>158</v>
      </c>
      <c r="D240" s="67">
        <v>0.37</v>
      </c>
      <c r="E240" s="84">
        <v>0.32</v>
      </c>
    </row>
    <row r="241" spans="1:228" s="48" customFormat="1" ht="33" customHeight="1" x14ac:dyDescent="0.35">
      <c r="A241" s="66"/>
      <c r="B241" s="112" t="s">
        <v>238</v>
      </c>
      <c r="C241" s="63">
        <v>156</v>
      </c>
      <c r="D241" s="67">
        <v>0.44</v>
      </c>
      <c r="E241" s="84">
        <v>0.36</v>
      </c>
    </row>
    <row r="242" spans="1:228" s="72" customFormat="1" ht="30" customHeight="1" x14ac:dyDescent="0.35">
      <c r="A242" s="61">
        <v>14.4</v>
      </c>
      <c r="B242" s="62" t="s">
        <v>239</v>
      </c>
      <c r="C242" s="63">
        <v>161</v>
      </c>
      <c r="D242" s="67">
        <v>0.34</v>
      </c>
      <c r="E242" s="84">
        <v>0.33</v>
      </c>
      <c r="F242" s="71"/>
      <c r="G242" s="71"/>
      <c r="H242" s="71"/>
      <c r="I242" s="71"/>
      <c r="J242" s="71"/>
      <c r="K242" s="71"/>
      <c r="L242" s="71"/>
      <c r="M242" s="71"/>
      <c r="N242" s="71"/>
      <c r="O242" s="71"/>
      <c r="P242" s="71"/>
      <c r="Q242" s="71"/>
      <c r="R242" s="71"/>
      <c r="S242" s="71"/>
      <c r="T242" s="71"/>
      <c r="U242" s="71"/>
      <c r="V242" s="71"/>
      <c r="W242" s="71"/>
      <c r="X242" s="71"/>
      <c r="Y242" s="71"/>
      <c r="Z242" s="71"/>
      <c r="AA242" s="71"/>
      <c r="AB242" s="71"/>
      <c r="AC242" s="71"/>
      <c r="AD242" s="71"/>
      <c r="AE242" s="71"/>
      <c r="AF242" s="71"/>
      <c r="AG242" s="71"/>
      <c r="AH242" s="71"/>
      <c r="AI242" s="71"/>
      <c r="AJ242" s="71"/>
      <c r="AK242" s="71"/>
      <c r="AL242" s="71"/>
      <c r="AM242" s="71"/>
      <c r="AN242" s="71"/>
      <c r="AO242" s="71"/>
      <c r="AP242" s="71"/>
      <c r="AQ242" s="71"/>
      <c r="AR242" s="71"/>
      <c r="AS242" s="71"/>
      <c r="AT242" s="71"/>
      <c r="AU242" s="71"/>
      <c r="AV242" s="71"/>
      <c r="AW242" s="71"/>
      <c r="AX242" s="71"/>
      <c r="AY242" s="71"/>
      <c r="AZ242" s="71"/>
      <c r="BA242" s="71"/>
      <c r="BB242" s="71"/>
      <c r="BC242" s="71"/>
      <c r="BD242" s="71"/>
      <c r="BE242" s="71"/>
      <c r="BF242" s="71"/>
      <c r="BG242" s="71"/>
      <c r="BH242" s="71"/>
      <c r="BI242" s="71"/>
      <c r="BJ242" s="71"/>
      <c r="BK242" s="71"/>
      <c r="BL242" s="71"/>
      <c r="BM242" s="71"/>
      <c r="BN242" s="71"/>
      <c r="BO242" s="71"/>
      <c r="BP242" s="71"/>
      <c r="BQ242" s="71"/>
      <c r="BR242" s="71"/>
      <c r="BS242" s="71"/>
      <c r="BT242" s="71"/>
      <c r="BU242" s="71"/>
      <c r="BV242" s="71"/>
      <c r="BW242" s="71"/>
      <c r="BX242" s="71"/>
      <c r="BY242" s="71"/>
      <c r="BZ242" s="71"/>
      <c r="CA242" s="71"/>
      <c r="CB242" s="71"/>
      <c r="CC242" s="71"/>
      <c r="CD242" s="71"/>
      <c r="CE242" s="71"/>
      <c r="CF242" s="71"/>
      <c r="CG242" s="71"/>
      <c r="CH242" s="71"/>
      <c r="CI242" s="71"/>
      <c r="CJ242" s="71"/>
      <c r="CK242" s="71"/>
      <c r="CL242" s="71"/>
      <c r="CM242" s="71"/>
      <c r="CN242" s="71"/>
      <c r="CO242" s="71"/>
      <c r="CP242" s="71"/>
      <c r="CQ242" s="71"/>
      <c r="CR242" s="71"/>
      <c r="CS242" s="71"/>
      <c r="CT242" s="71"/>
      <c r="CU242" s="71"/>
      <c r="CV242" s="71"/>
      <c r="CW242" s="71"/>
      <c r="CX242" s="71"/>
      <c r="CY242" s="71"/>
      <c r="CZ242" s="71"/>
      <c r="DA242" s="71"/>
      <c r="DB242" s="71"/>
      <c r="DC242" s="71"/>
      <c r="DD242" s="71"/>
      <c r="DE242" s="71"/>
      <c r="DF242" s="71"/>
      <c r="DG242" s="71"/>
      <c r="DH242" s="71"/>
      <c r="DI242" s="71"/>
      <c r="DJ242" s="71"/>
      <c r="DK242" s="71"/>
      <c r="DL242" s="71"/>
      <c r="DM242" s="71"/>
      <c r="DN242" s="71"/>
      <c r="DO242" s="71"/>
      <c r="DP242" s="71"/>
      <c r="DQ242" s="71"/>
      <c r="DR242" s="71"/>
      <c r="DS242" s="71"/>
      <c r="DT242" s="71"/>
      <c r="DU242" s="71"/>
      <c r="DV242" s="71"/>
      <c r="DW242" s="71"/>
      <c r="DX242" s="71"/>
      <c r="DY242" s="71"/>
      <c r="DZ242" s="71"/>
      <c r="EA242" s="71"/>
      <c r="EB242" s="71"/>
      <c r="EC242" s="71"/>
      <c r="ED242" s="71"/>
      <c r="EE242" s="71"/>
      <c r="EF242" s="71"/>
      <c r="EG242" s="71"/>
      <c r="EH242" s="71"/>
      <c r="EI242" s="71"/>
      <c r="EJ242" s="71"/>
      <c r="EK242" s="71"/>
      <c r="EL242" s="71"/>
      <c r="EM242" s="71"/>
      <c r="EN242" s="71"/>
      <c r="EO242" s="71"/>
      <c r="EP242" s="71"/>
      <c r="EQ242" s="71"/>
      <c r="ER242" s="71"/>
      <c r="ES242" s="71"/>
      <c r="ET242" s="71"/>
      <c r="EU242" s="71"/>
      <c r="EV242" s="71"/>
      <c r="EW242" s="71"/>
      <c r="EX242" s="71"/>
      <c r="EY242" s="71"/>
      <c r="EZ242" s="71"/>
      <c r="FA242" s="71"/>
      <c r="FB242" s="71"/>
      <c r="FC242" s="71"/>
      <c r="FD242" s="71"/>
      <c r="FE242" s="71"/>
      <c r="FF242" s="71"/>
      <c r="FG242" s="71"/>
      <c r="FH242" s="71"/>
      <c r="FI242" s="71"/>
      <c r="FJ242" s="71"/>
      <c r="FK242" s="71"/>
      <c r="FL242" s="71"/>
      <c r="FM242" s="71"/>
      <c r="FN242" s="71"/>
      <c r="FO242" s="71"/>
      <c r="FP242" s="71"/>
      <c r="FQ242" s="71"/>
      <c r="FR242" s="71"/>
      <c r="FS242" s="71"/>
      <c r="FT242" s="71"/>
      <c r="FU242" s="71"/>
      <c r="FV242" s="71"/>
      <c r="FW242" s="71"/>
      <c r="FX242" s="71"/>
      <c r="FY242" s="71"/>
      <c r="FZ242" s="71"/>
      <c r="GA242" s="71"/>
      <c r="GB242" s="71"/>
      <c r="GC242" s="71"/>
      <c r="GD242" s="71"/>
      <c r="GE242" s="71"/>
      <c r="GF242" s="71"/>
      <c r="GG242" s="71"/>
      <c r="GH242" s="71"/>
      <c r="GI242" s="71"/>
      <c r="GJ242" s="71"/>
      <c r="GK242" s="71"/>
      <c r="GL242" s="71"/>
      <c r="GM242" s="71"/>
      <c r="GN242" s="71"/>
      <c r="GO242" s="71"/>
      <c r="GP242" s="71"/>
      <c r="GQ242" s="71"/>
      <c r="GR242" s="71"/>
      <c r="GS242" s="71"/>
      <c r="GT242" s="71"/>
      <c r="GU242" s="71"/>
      <c r="GV242" s="71"/>
      <c r="GW242" s="71"/>
      <c r="GX242" s="71"/>
      <c r="GY242" s="71"/>
      <c r="GZ242" s="71"/>
      <c r="HA242" s="71"/>
      <c r="HB242" s="71"/>
      <c r="HC242" s="71"/>
      <c r="HD242" s="71"/>
      <c r="HE242" s="71"/>
      <c r="HF242" s="71"/>
      <c r="HG242" s="71"/>
      <c r="HH242" s="71"/>
      <c r="HI242" s="71"/>
      <c r="HJ242" s="71"/>
      <c r="HK242" s="71"/>
      <c r="HL242" s="71"/>
      <c r="HM242" s="71"/>
      <c r="HN242" s="71"/>
      <c r="HO242" s="71"/>
      <c r="HP242" s="71"/>
      <c r="HQ242" s="71"/>
      <c r="HR242" s="71"/>
      <c r="HS242" s="71"/>
      <c r="HT242" s="71"/>
    </row>
    <row r="243" spans="1:228" s="72" customFormat="1" ht="33" customHeight="1" x14ac:dyDescent="0.35">
      <c r="A243" s="61">
        <v>14.5</v>
      </c>
      <c r="B243" s="62" t="s">
        <v>240</v>
      </c>
      <c r="C243" s="63"/>
      <c r="D243" s="87"/>
      <c r="E243" s="92"/>
      <c r="F243" s="71"/>
      <c r="G243" s="71"/>
      <c r="H243" s="71"/>
      <c r="I243" s="71"/>
      <c r="J243" s="71"/>
      <c r="K243" s="71"/>
      <c r="L243" s="71"/>
      <c r="M243" s="71"/>
      <c r="N243" s="71"/>
      <c r="O243" s="71"/>
      <c r="P243" s="71"/>
      <c r="Q243" s="71"/>
      <c r="R243" s="71"/>
      <c r="S243" s="71"/>
      <c r="T243" s="71"/>
      <c r="U243" s="71"/>
      <c r="V243" s="71"/>
      <c r="W243" s="71"/>
      <c r="X243" s="71"/>
      <c r="Y243" s="71"/>
      <c r="Z243" s="71"/>
      <c r="AA243" s="71"/>
      <c r="AB243" s="71"/>
      <c r="AC243" s="71"/>
      <c r="AD243" s="71"/>
      <c r="AE243" s="71"/>
      <c r="AF243" s="71"/>
      <c r="AG243" s="71"/>
      <c r="AH243" s="71"/>
      <c r="AI243" s="71"/>
      <c r="AJ243" s="71"/>
      <c r="AK243" s="71"/>
      <c r="AL243" s="71"/>
      <c r="AM243" s="71"/>
      <c r="AN243" s="71"/>
      <c r="AO243" s="71"/>
      <c r="AP243" s="71"/>
      <c r="AQ243" s="71"/>
      <c r="AR243" s="71"/>
      <c r="AS243" s="71"/>
      <c r="AT243" s="71"/>
      <c r="AU243" s="71"/>
      <c r="AV243" s="71"/>
      <c r="AW243" s="71"/>
      <c r="AX243" s="71"/>
      <c r="AY243" s="71"/>
      <c r="AZ243" s="71"/>
      <c r="BA243" s="71"/>
      <c r="BB243" s="71"/>
      <c r="BC243" s="71"/>
      <c r="BD243" s="71"/>
      <c r="BE243" s="71"/>
      <c r="BF243" s="71"/>
      <c r="BG243" s="71"/>
      <c r="BH243" s="71"/>
      <c r="BI243" s="71"/>
      <c r="BJ243" s="71"/>
      <c r="BK243" s="71"/>
      <c r="BL243" s="71"/>
      <c r="BM243" s="71"/>
      <c r="BN243" s="71"/>
      <c r="BO243" s="71"/>
      <c r="BP243" s="71"/>
      <c r="BQ243" s="71"/>
      <c r="BR243" s="71"/>
      <c r="BS243" s="71"/>
      <c r="BT243" s="71"/>
      <c r="BU243" s="71"/>
      <c r="BV243" s="71"/>
      <c r="BW243" s="71"/>
      <c r="BX243" s="71"/>
      <c r="BY243" s="71"/>
      <c r="BZ243" s="71"/>
      <c r="CA243" s="71"/>
      <c r="CB243" s="71"/>
      <c r="CC243" s="71"/>
      <c r="CD243" s="71"/>
      <c r="CE243" s="71"/>
      <c r="CF243" s="71"/>
      <c r="CG243" s="71"/>
      <c r="CH243" s="71"/>
      <c r="CI243" s="71"/>
      <c r="CJ243" s="71"/>
      <c r="CK243" s="71"/>
      <c r="CL243" s="71"/>
      <c r="CM243" s="71"/>
      <c r="CN243" s="71"/>
      <c r="CO243" s="71"/>
      <c r="CP243" s="71"/>
      <c r="CQ243" s="71"/>
      <c r="CR243" s="71"/>
      <c r="CS243" s="71"/>
      <c r="CT243" s="71"/>
      <c r="CU243" s="71"/>
      <c r="CV243" s="71"/>
      <c r="CW243" s="71"/>
      <c r="CX243" s="71"/>
      <c r="CY243" s="71"/>
      <c r="CZ243" s="71"/>
      <c r="DA243" s="71"/>
      <c r="DB243" s="71"/>
      <c r="DC243" s="71"/>
      <c r="DD243" s="71"/>
      <c r="DE243" s="71"/>
      <c r="DF243" s="71"/>
      <c r="DG243" s="71"/>
      <c r="DH243" s="71"/>
      <c r="DI243" s="71"/>
      <c r="DJ243" s="71"/>
      <c r="DK243" s="71"/>
      <c r="DL243" s="71"/>
      <c r="DM243" s="71"/>
      <c r="DN243" s="71"/>
      <c r="DO243" s="71"/>
      <c r="DP243" s="71"/>
      <c r="DQ243" s="71"/>
      <c r="DR243" s="71"/>
      <c r="DS243" s="71"/>
      <c r="DT243" s="71"/>
      <c r="DU243" s="71"/>
      <c r="DV243" s="71"/>
      <c r="DW243" s="71"/>
      <c r="DX243" s="71"/>
      <c r="DY243" s="71"/>
      <c r="DZ243" s="71"/>
      <c r="EA243" s="71"/>
      <c r="EB243" s="71"/>
      <c r="EC243" s="71"/>
      <c r="ED243" s="71"/>
      <c r="EE243" s="71"/>
      <c r="EF243" s="71"/>
      <c r="EG243" s="71"/>
      <c r="EH243" s="71"/>
      <c r="EI243" s="71"/>
      <c r="EJ243" s="71"/>
      <c r="EK243" s="71"/>
      <c r="EL243" s="71"/>
      <c r="EM243" s="71"/>
      <c r="EN243" s="71"/>
      <c r="EO243" s="71"/>
      <c r="EP243" s="71"/>
      <c r="EQ243" s="71"/>
      <c r="ER243" s="71"/>
      <c r="ES243" s="71"/>
      <c r="ET243" s="71"/>
      <c r="EU243" s="71"/>
      <c r="EV243" s="71"/>
      <c r="EW243" s="71"/>
      <c r="EX243" s="71"/>
      <c r="EY243" s="71"/>
      <c r="EZ243" s="71"/>
      <c r="FA243" s="71"/>
      <c r="FB243" s="71"/>
      <c r="FC243" s="71"/>
      <c r="FD243" s="71"/>
      <c r="FE243" s="71"/>
      <c r="FF243" s="71"/>
      <c r="FG243" s="71"/>
      <c r="FH243" s="71"/>
      <c r="FI243" s="71"/>
      <c r="FJ243" s="71"/>
      <c r="FK243" s="71"/>
      <c r="FL243" s="71"/>
      <c r="FM243" s="71"/>
      <c r="FN243" s="71"/>
      <c r="FO243" s="71"/>
      <c r="FP243" s="71"/>
      <c r="FQ243" s="71"/>
      <c r="FR243" s="71"/>
      <c r="FS243" s="71"/>
      <c r="FT243" s="71"/>
      <c r="FU243" s="71"/>
      <c r="FV243" s="71"/>
      <c r="FW243" s="71"/>
      <c r="FX243" s="71"/>
      <c r="FY243" s="71"/>
      <c r="FZ243" s="71"/>
      <c r="GA243" s="71"/>
      <c r="GB243" s="71"/>
      <c r="GC243" s="71"/>
      <c r="GD243" s="71"/>
      <c r="GE243" s="71"/>
      <c r="GF243" s="71"/>
      <c r="GG243" s="71"/>
      <c r="GH243" s="71"/>
      <c r="GI243" s="71"/>
      <c r="GJ243" s="71"/>
      <c r="GK243" s="71"/>
      <c r="GL243" s="71"/>
      <c r="GM243" s="71"/>
      <c r="GN243" s="71"/>
      <c r="GO243" s="71"/>
      <c r="GP243" s="71"/>
      <c r="GQ243" s="71"/>
      <c r="GR243" s="71"/>
      <c r="GS243" s="71"/>
      <c r="GT243" s="71"/>
      <c r="GU243" s="71"/>
      <c r="GV243" s="71"/>
      <c r="GW243" s="71"/>
      <c r="GX243" s="71"/>
      <c r="GY243" s="71"/>
      <c r="GZ243" s="71"/>
      <c r="HA243" s="71"/>
      <c r="HB243" s="71"/>
      <c r="HC243" s="71"/>
      <c r="HD243" s="71"/>
      <c r="HE243" s="71"/>
      <c r="HF243" s="71"/>
      <c r="HG243" s="71"/>
      <c r="HH243" s="71"/>
      <c r="HI243" s="71"/>
      <c r="HJ243" s="71"/>
      <c r="HK243" s="71"/>
      <c r="HL243" s="71"/>
      <c r="HM243" s="71"/>
      <c r="HN243" s="71"/>
      <c r="HO243" s="71"/>
      <c r="HP243" s="71"/>
      <c r="HQ243" s="71"/>
      <c r="HR243" s="71"/>
      <c r="HS243" s="71"/>
      <c r="HT243" s="71"/>
    </row>
    <row r="244" spans="1:228" s="71" customFormat="1" ht="33" customHeight="1" x14ac:dyDescent="0.35">
      <c r="A244" s="100"/>
      <c r="B244" s="128" t="s">
        <v>241</v>
      </c>
      <c r="C244" s="63">
        <v>161</v>
      </c>
      <c r="D244" s="67">
        <v>0.22</v>
      </c>
      <c r="E244" s="65">
        <v>0.22</v>
      </c>
    </row>
    <row r="245" spans="1:228" s="72" customFormat="1" ht="33" customHeight="1" x14ac:dyDescent="0.35">
      <c r="A245" s="100"/>
      <c r="B245" s="128" t="s">
        <v>242</v>
      </c>
      <c r="C245" s="63">
        <v>161</v>
      </c>
      <c r="D245" s="67">
        <v>0.21</v>
      </c>
      <c r="E245" s="65">
        <v>0.21</v>
      </c>
      <c r="F245" s="71"/>
      <c r="G245" s="71"/>
      <c r="H245" s="71"/>
      <c r="I245" s="71"/>
      <c r="J245" s="71"/>
      <c r="K245" s="71"/>
      <c r="L245" s="71"/>
      <c r="M245" s="71"/>
      <c r="N245" s="71"/>
      <c r="O245" s="71"/>
      <c r="P245" s="71"/>
      <c r="Q245" s="71"/>
      <c r="R245" s="71"/>
      <c r="S245" s="71"/>
      <c r="T245" s="71"/>
      <c r="U245" s="71"/>
      <c r="V245" s="71"/>
      <c r="W245" s="71"/>
      <c r="X245" s="71"/>
      <c r="Y245" s="71"/>
      <c r="Z245" s="71"/>
      <c r="AA245" s="71"/>
      <c r="AB245" s="71"/>
      <c r="AC245" s="71"/>
      <c r="AD245" s="71"/>
      <c r="AE245" s="71"/>
      <c r="AF245" s="71"/>
      <c r="AG245" s="71"/>
      <c r="AH245" s="71"/>
      <c r="AI245" s="71"/>
      <c r="AJ245" s="71"/>
      <c r="AK245" s="71"/>
      <c r="AL245" s="71"/>
      <c r="AM245" s="71"/>
      <c r="AN245" s="71"/>
      <c r="AO245" s="71"/>
      <c r="AP245" s="71"/>
      <c r="AQ245" s="71"/>
      <c r="AR245" s="71"/>
      <c r="AS245" s="71"/>
      <c r="AT245" s="71"/>
      <c r="AU245" s="71"/>
      <c r="AV245" s="71"/>
      <c r="AW245" s="71"/>
      <c r="AX245" s="71"/>
      <c r="AY245" s="71"/>
      <c r="AZ245" s="71"/>
      <c r="BA245" s="71"/>
      <c r="BB245" s="71"/>
      <c r="BC245" s="71"/>
      <c r="BD245" s="71"/>
      <c r="BE245" s="71"/>
      <c r="BF245" s="71"/>
      <c r="BG245" s="71"/>
      <c r="BH245" s="71"/>
      <c r="BI245" s="71"/>
      <c r="BJ245" s="71"/>
      <c r="BK245" s="71"/>
      <c r="BL245" s="71"/>
      <c r="BM245" s="71"/>
      <c r="BN245" s="71"/>
      <c r="BO245" s="71"/>
      <c r="BP245" s="71"/>
      <c r="BQ245" s="71"/>
      <c r="BR245" s="71"/>
      <c r="BS245" s="71"/>
      <c r="BT245" s="71"/>
      <c r="BU245" s="71"/>
      <c r="BV245" s="71"/>
      <c r="BW245" s="71"/>
      <c r="BX245" s="71"/>
      <c r="BY245" s="71"/>
      <c r="BZ245" s="71"/>
      <c r="CA245" s="71"/>
      <c r="CB245" s="71"/>
      <c r="CC245" s="71"/>
      <c r="CD245" s="71"/>
      <c r="CE245" s="71"/>
      <c r="CF245" s="71"/>
      <c r="CG245" s="71"/>
      <c r="CH245" s="71"/>
      <c r="CI245" s="71"/>
      <c r="CJ245" s="71"/>
      <c r="CK245" s="71"/>
      <c r="CL245" s="71"/>
      <c r="CM245" s="71"/>
      <c r="CN245" s="71"/>
      <c r="CO245" s="71"/>
      <c r="CP245" s="71"/>
      <c r="CQ245" s="71"/>
      <c r="CR245" s="71"/>
      <c r="CS245" s="71"/>
      <c r="CT245" s="71"/>
      <c r="CU245" s="71"/>
      <c r="CV245" s="71"/>
      <c r="CW245" s="71"/>
      <c r="CX245" s="71"/>
      <c r="CY245" s="71"/>
      <c r="CZ245" s="71"/>
      <c r="DA245" s="71"/>
      <c r="DB245" s="71"/>
      <c r="DC245" s="71"/>
      <c r="DD245" s="71"/>
      <c r="DE245" s="71"/>
      <c r="DF245" s="71"/>
      <c r="DG245" s="71"/>
      <c r="DH245" s="71"/>
      <c r="DI245" s="71"/>
      <c r="DJ245" s="71"/>
      <c r="DK245" s="71"/>
      <c r="DL245" s="71"/>
      <c r="DM245" s="71"/>
      <c r="DN245" s="71"/>
      <c r="DO245" s="71"/>
      <c r="DP245" s="71"/>
      <c r="DQ245" s="71"/>
      <c r="DR245" s="71"/>
      <c r="DS245" s="71"/>
      <c r="DT245" s="71"/>
      <c r="DU245" s="71"/>
      <c r="DV245" s="71"/>
      <c r="DW245" s="71"/>
      <c r="DX245" s="71"/>
      <c r="DY245" s="71"/>
      <c r="DZ245" s="71"/>
      <c r="EA245" s="71"/>
      <c r="EB245" s="71"/>
      <c r="EC245" s="71"/>
      <c r="ED245" s="71"/>
      <c r="EE245" s="71"/>
      <c r="EF245" s="71"/>
      <c r="EG245" s="71"/>
      <c r="EH245" s="71"/>
      <c r="EI245" s="71"/>
      <c r="EJ245" s="71"/>
      <c r="EK245" s="71"/>
      <c r="EL245" s="71"/>
      <c r="EM245" s="71"/>
      <c r="EN245" s="71"/>
      <c r="EO245" s="71"/>
      <c r="EP245" s="71"/>
      <c r="EQ245" s="71"/>
      <c r="ER245" s="71"/>
      <c r="ES245" s="71"/>
      <c r="ET245" s="71"/>
      <c r="EU245" s="71"/>
      <c r="EV245" s="71"/>
      <c r="EW245" s="71"/>
      <c r="EX245" s="71"/>
      <c r="EY245" s="71"/>
      <c r="EZ245" s="71"/>
      <c r="FA245" s="71"/>
      <c r="FB245" s="71"/>
      <c r="FC245" s="71"/>
      <c r="FD245" s="71"/>
      <c r="FE245" s="71"/>
      <c r="FF245" s="71"/>
      <c r="FG245" s="71"/>
      <c r="FH245" s="71"/>
      <c r="FI245" s="71"/>
      <c r="FJ245" s="71"/>
      <c r="FK245" s="71"/>
      <c r="FL245" s="71"/>
      <c r="FM245" s="71"/>
      <c r="FN245" s="71"/>
      <c r="FO245" s="71"/>
      <c r="FP245" s="71"/>
      <c r="FQ245" s="71"/>
      <c r="FR245" s="71"/>
      <c r="FS245" s="71"/>
      <c r="FT245" s="71"/>
      <c r="FU245" s="71"/>
      <c r="FV245" s="71"/>
      <c r="FW245" s="71"/>
      <c r="FX245" s="71"/>
      <c r="FY245" s="71"/>
      <c r="FZ245" s="71"/>
      <c r="GA245" s="71"/>
      <c r="GB245" s="71"/>
      <c r="GC245" s="71"/>
      <c r="GD245" s="71"/>
      <c r="GE245" s="71"/>
      <c r="GF245" s="71"/>
      <c r="GG245" s="71"/>
      <c r="GH245" s="71"/>
      <c r="GI245" s="71"/>
      <c r="GJ245" s="71"/>
      <c r="GK245" s="71"/>
      <c r="GL245" s="71"/>
      <c r="GM245" s="71"/>
      <c r="GN245" s="71"/>
      <c r="GO245" s="71"/>
      <c r="GP245" s="71"/>
      <c r="GQ245" s="71"/>
      <c r="GR245" s="71"/>
      <c r="GS245" s="71"/>
      <c r="GT245" s="71"/>
      <c r="GU245" s="71"/>
      <c r="GV245" s="71"/>
      <c r="GW245" s="71"/>
      <c r="GX245" s="71"/>
      <c r="GY245" s="71"/>
      <c r="GZ245" s="71"/>
      <c r="HA245" s="71"/>
      <c r="HB245" s="71"/>
      <c r="HC245" s="71"/>
      <c r="HD245" s="71"/>
      <c r="HE245" s="71"/>
      <c r="HF245" s="71"/>
      <c r="HG245" s="71"/>
      <c r="HH245" s="71"/>
      <c r="HI245" s="71"/>
      <c r="HJ245" s="71"/>
      <c r="HK245" s="71"/>
      <c r="HL245" s="71"/>
      <c r="HM245" s="71"/>
      <c r="HN245" s="71"/>
      <c r="HO245" s="71"/>
      <c r="HP245" s="71"/>
      <c r="HQ245" s="71"/>
      <c r="HR245" s="71"/>
      <c r="HS245" s="71"/>
      <c r="HT245" s="71"/>
    </row>
    <row r="246" spans="1:228" s="48" customFormat="1" ht="33" customHeight="1" x14ac:dyDescent="0.35">
      <c r="A246" s="100"/>
      <c r="B246" s="128" t="s">
        <v>243</v>
      </c>
      <c r="C246" s="63">
        <v>161</v>
      </c>
      <c r="D246" s="67">
        <v>0.15</v>
      </c>
      <c r="E246" s="65">
        <v>0.13</v>
      </c>
    </row>
    <row r="247" spans="1:228" s="48" customFormat="1" ht="30" customHeight="1" x14ac:dyDescent="0.35">
      <c r="A247" s="100"/>
      <c r="B247" s="128" t="s">
        <v>244</v>
      </c>
      <c r="C247" s="63">
        <v>161</v>
      </c>
      <c r="D247" s="67">
        <v>0.04</v>
      </c>
      <c r="E247" s="65">
        <v>0.03</v>
      </c>
    </row>
    <row r="248" spans="1:228" s="48" customFormat="1" ht="33" customHeight="1" x14ac:dyDescent="0.35">
      <c r="A248" s="100"/>
      <c r="B248" s="128" t="s">
        <v>245</v>
      </c>
      <c r="C248" s="63">
        <v>161</v>
      </c>
      <c r="D248" s="67">
        <v>0.22</v>
      </c>
      <c r="E248" s="65">
        <v>0.2</v>
      </c>
    </row>
    <row r="249" spans="1:228" s="48" customFormat="1" ht="30" customHeight="1" x14ac:dyDescent="0.35">
      <c r="A249" s="142"/>
      <c r="B249" s="143" t="s">
        <v>246</v>
      </c>
      <c r="C249" s="63">
        <v>161</v>
      </c>
      <c r="D249" s="67">
        <v>0.16</v>
      </c>
      <c r="E249" s="65">
        <v>0.14000000000000001</v>
      </c>
    </row>
    <row r="250" spans="1:228" s="48" customFormat="1" ht="33" customHeight="1" x14ac:dyDescent="0.35">
      <c r="A250" s="61">
        <v>14.4</v>
      </c>
      <c r="B250" s="62" t="s">
        <v>247</v>
      </c>
      <c r="C250" s="63">
        <v>154</v>
      </c>
      <c r="D250" s="67">
        <v>0.38</v>
      </c>
      <c r="E250" s="65">
        <v>0.38</v>
      </c>
    </row>
    <row r="251" spans="1:228" s="48" customFormat="1" ht="33" customHeight="1" x14ac:dyDescent="0.35">
      <c r="A251" s="61">
        <v>14.5</v>
      </c>
      <c r="B251" s="62" t="s">
        <v>248</v>
      </c>
      <c r="C251" s="90"/>
      <c r="D251" s="87"/>
      <c r="E251" s="92"/>
    </row>
    <row r="252" spans="1:228" s="48" customFormat="1" ht="29" customHeight="1" x14ac:dyDescent="0.35">
      <c r="A252" s="100"/>
      <c r="B252" s="144" t="s">
        <v>241</v>
      </c>
      <c r="C252" s="63">
        <v>154</v>
      </c>
      <c r="D252" s="67">
        <v>0.28999999999999998</v>
      </c>
      <c r="E252" s="65">
        <v>0.28000000000000003</v>
      </c>
    </row>
    <row r="253" spans="1:228" s="72" customFormat="1" ht="33" customHeight="1" x14ac:dyDescent="0.35">
      <c r="A253" s="100"/>
      <c r="B253" s="128" t="s">
        <v>242</v>
      </c>
      <c r="C253" s="63">
        <v>154</v>
      </c>
      <c r="D253" s="67">
        <v>0.23</v>
      </c>
      <c r="E253" s="65">
        <v>0.22</v>
      </c>
      <c r="F253" s="71"/>
      <c r="G253" s="71"/>
      <c r="H253" s="71"/>
      <c r="I253" s="71"/>
      <c r="J253" s="71"/>
      <c r="K253" s="71"/>
      <c r="L253" s="71"/>
      <c r="M253" s="71"/>
      <c r="N253" s="71"/>
      <c r="O253" s="71"/>
      <c r="P253" s="71"/>
      <c r="Q253" s="71"/>
      <c r="R253" s="71"/>
      <c r="S253" s="71"/>
      <c r="T253" s="71"/>
      <c r="U253" s="71"/>
      <c r="V253" s="71"/>
      <c r="W253" s="71"/>
      <c r="X253" s="71"/>
      <c r="Y253" s="71"/>
      <c r="Z253" s="71"/>
      <c r="AA253" s="71"/>
      <c r="AB253" s="71"/>
      <c r="AC253" s="71"/>
      <c r="AD253" s="71"/>
      <c r="AE253" s="71"/>
      <c r="AF253" s="71"/>
      <c r="AG253" s="71"/>
      <c r="AH253" s="71"/>
      <c r="AI253" s="71"/>
      <c r="AJ253" s="71"/>
      <c r="AK253" s="71"/>
      <c r="AL253" s="71"/>
      <c r="AM253" s="71"/>
      <c r="AN253" s="71"/>
      <c r="AO253" s="71"/>
      <c r="AP253" s="71"/>
      <c r="AQ253" s="71"/>
      <c r="AR253" s="71"/>
      <c r="AS253" s="71"/>
      <c r="AT253" s="71"/>
      <c r="AU253" s="71"/>
      <c r="AV253" s="71"/>
      <c r="AW253" s="71"/>
      <c r="AX253" s="71"/>
      <c r="AY253" s="71"/>
      <c r="AZ253" s="71"/>
      <c r="BA253" s="71"/>
      <c r="BB253" s="71"/>
      <c r="BC253" s="71"/>
      <c r="BD253" s="71"/>
      <c r="BE253" s="71"/>
      <c r="BF253" s="71"/>
      <c r="BG253" s="71"/>
      <c r="BH253" s="71"/>
      <c r="BI253" s="71"/>
      <c r="BJ253" s="71"/>
      <c r="BK253" s="71"/>
      <c r="BL253" s="71"/>
      <c r="BM253" s="71"/>
      <c r="BN253" s="71"/>
      <c r="BO253" s="71"/>
      <c r="BP253" s="71"/>
      <c r="BQ253" s="71"/>
      <c r="BR253" s="71"/>
      <c r="BS253" s="71"/>
      <c r="BT253" s="71"/>
      <c r="BU253" s="71"/>
      <c r="BV253" s="71"/>
      <c r="BW253" s="71"/>
      <c r="BX253" s="71"/>
      <c r="BY253" s="71"/>
      <c r="BZ253" s="71"/>
      <c r="CA253" s="71"/>
      <c r="CB253" s="71"/>
      <c r="CC253" s="71"/>
      <c r="CD253" s="71"/>
      <c r="CE253" s="71"/>
      <c r="CF253" s="71"/>
      <c r="CG253" s="71"/>
      <c r="CH253" s="71"/>
      <c r="CI253" s="71"/>
      <c r="CJ253" s="71"/>
      <c r="CK253" s="71"/>
      <c r="CL253" s="71"/>
      <c r="CM253" s="71"/>
      <c r="CN253" s="71"/>
      <c r="CO253" s="71"/>
      <c r="CP253" s="71"/>
      <c r="CQ253" s="71"/>
      <c r="CR253" s="71"/>
      <c r="CS253" s="71"/>
      <c r="CT253" s="71"/>
      <c r="CU253" s="71"/>
      <c r="CV253" s="71"/>
      <c r="CW253" s="71"/>
      <c r="CX253" s="71"/>
      <c r="CY253" s="71"/>
      <c r="CZ253" s="71"/>
      <c r="DA253" s="71"/>
      <c r="DB253" s="71"/>
      <c r="DC253" s="71"/>
      <c r="DD253" s="71"/>
      <c r="DE253" s="71"/>
      <c r="DF253" s="71"/>
      <c r="DG253" s="71"/>
      <c r="DH253" s="71"/>
      <c r="DI253" s="71"/>
      <c r="DJ253" s="71"/>
      <c r="DK253" s="71"/>
      <c r="DL253" s="71"/>
      <c r="DM253" s="71"/>
      <c r="DN253" s="71"/>
      <c r="DO253" s="71"/>
      <c r="DP253" s="71"/>
      <c r="DQ253" s="71"/>
      <c r="DR253" s="71"/>
      <c r="DS253" s="71"/>
      <c r="DT253" s="71"/>
      <c r="DU253" s="71"/>
      <c r="DV253" s="71"/>
      <c r="DW253" s="71"/>
      <c r="DX253" s="71"/>
      <c r="DY253" s="71"/>
      <c r="DZ253" s="71"/>
      <c r="EA253" s="71"/>
      <c r="EB253" s="71"/>
      <c r="EC253" s="71"/>
      <c r="ED253" s="71"/>
      <c r="EE253" s="71"/>
      <c r="EF253" s="71"/>
      <c r="EG253" s="71"/>
      <c r="EH253" s="71"/>
      <c r="EI253" s="71"/>
      <c r="EJ253" s="71"/>
      <c r="EK253" s="71"/>
      <c r="EL253" s="71"/>
      <c r="EM253" s="71"/>
      <c r="EN253" s="71"/>
      <c r="EO253" s="71"/>
      <c r="EP253" s="71"/>
      <c r="EQ253" s="71"/>
      <c r="ER253" s="71"/>
      <c r="ES253" s="71"/>
      <c r="ET253" s="71"/>
      <c r="EU253" s="71"/>
      <c r="EV253" s="71"/>
      <c r="EW253" s="71"/>
      <c r="EX253" s="71"/>
      <c r="EY253" s="71"/>
      <c r="EZ253" s="71"/>
      <c r="FA253" s="71"/>
      <c r="FB253" s="71"/>
      <c r="FC253" s="71"/>
      <c r="FD253" s="71"/>
      <c r="FE253" s="71"/>
      <c r="FF253" s="71"/>
      <c r="FG253" s="71"/>
      <c r="FH253" s="71"/>
      <c r="FI253" s="71"/>
      <c r="FJ253" s="71"/>
      <c r="FK253" s="71"/>
      <c r="FL253" s="71"/>
      <c r="FM253" s="71"/>
      <c r="FN253" s="71"/>
      <c r="FO253" s="71"/>
      <c r="FP253" s="71"/>
      <c r="FQ253" s="71"/>
      <c r="FR253" s="71"/>
      <c r="FS253" s="71"/>
      <c r="FT253" s="71"/>
      <c r="FU253" s="71"/>
      <c r="FV253" s="71"/>
      <c r="FW253" s="71"/>
      <c r="FX253" s="71"/>
      <c r="FY253" s="71"/>
      <c r="FZ253" s="71"/>
      <c r="GA253" s="71"/>
      <c r="GB253" s="71"/>
      <c r="GC253" s="71"/>
      <c r="GD253" s="71"/>
      <c r="GE253" s="71"/>
      <c r="GF253" s="71"/>
      <c r="GG253" s="71"/>
      <c r="GH253" s="71"/>
      <c r="GI253" s="71"/>
      <c r="GJ253" s="71"/>
      <c r="GK253" s="71"/>
      <c r="GL253" s="71"/>
      <c r="GM253" s="71"/>
      <c r="GN253" s="71"/>
      <c r="GO253" s="71"/>
      <c r="GP253" s="71"/>
      <c r="GQ253" s="71"/>
      <c r="GR253" s="71"/>
      <c r="GS253" s="71"/>
      <c r="GT253" s="71"/>
      <c r="GU253" s="71"/>
      <c r="GV253" s="71"/>
      <c r="GW253" s="71"/>
      <c r="GX253" s="71"/>
      <c r="GY253" s="71"/>
      <c r="GZ253" s="71"/>
      <c r="HA253" s="71"/>
      <c r="HB253" s="71"/>
      <c r="HC253" s="71"/>
      <c r="HD253" s="71"/>
      <c r="HE253" s="71"/>
      <c r="HF253" s="71"/>
      <c r="HG253" s="71"/>
      <c r="HH253" s="71"/>
      <c r="HI253" s="71"/>
      <c r="HJ253" s="71"/>
      <c r="HK253" s="71"/>
      <c r="HL253" s="71"/>
      <c r="HM253" s="71"/>
      <c r="HN253" s="71"/>
      <c r="HO253" s="71"/>
      <c r="HP253" s="71"/>
      <c r="HQ253" s="71"/>
      <c r="HR253" s="71"/>
      <c r="HS253" s="71"/>
      <c r="HT253" s="71"/>
    </row>
    <row r="254" spans="1:228" s="71" customFormat="1" ht="29" customHeight="1" x14ac:dyDescent="0.35">
      <c r="A254" s="100"/>
      <c r="B254" s="128" t="s">
        <v>243</v>
      </c>
      <c r="C254" s="63">
        <v>154</v>
      </c>
      <c r="D254" s="67">
        <v>0.1</v>
      </c>
      <c r="E254" s="65">
        <v>0.11</v>
      </c>
    </row>
    <row r="255" spans="1:228" s="48" customFormat="1" ht="33" customHeight="1" x14ac:dyDescent="0.35">
      <c r="A255" s="100"/>
      <c r="B255" s="128" t="s">
        <v>244</v>
      </c>
      <c r="C255" s="63">
        <v>154</v>
      </c>
      <c r="D255" s="67">
        <v>0.01</v>
      </c>
      <c r="E255" s="65">
        <v>0.04</v>
      </c>
    </row>
    <row r="256" spans="1:228" s="48" customFormat="1" ht="33" customHeight="1" x14ac:dyDescent="0.35">
      <c r="A256" s="100"/>
      <c r="B256" s="128" t="s">
        <v>245</v>
      </c>
      <c r="C256" s="63">
        <v>154</v>
      </c>
      <c r="D256" s="67">
        <v>0.11</v>
      </c>
      <c r="E256" s="65">
        <v>0.1</v>
      </c>
    </row>
    <row r="257" spans="1:228" s="48" customFormat="1" ht="33" customHeight="1" thickBot="1" x14ac:dyDescent="0.4">
      <c r="A257" s="100"/>
      <c r="B257" s="128" t="s">
        <v>246</v>
      </c>
      <c r="C257" s="63">
        <v>154</v>
      </c>
      <c r="D257" s="67">
        <v>0.21</v>
      </c>
      <c r="E257" s="65">
        <v>0.19</v>
      </c>
    </row>
    <row r="258" spans="1:228" s="48" customFormat="1" ht="33" customHeight="1" thickTop="1" x14ac:dyDescent="0.35">
      <c r="A258" s="56" t="s">
        <v>249</v>
      </c>
      <c r="B258" s="78"/>
      <c r="C258" s="79"/>
      <c r="D258" s="87"/>
      <c r="E258" s="81"/>
    </row>
    <row r="259" spans="1:228" s="48" customFormat="1" ht="33" customHeight="1" x14ac:dyDescent="0.35">
      <c r="A259" s="61">
        <v>15.1</v>
      </c>
      <c r="B259" s="62" t="s">
        <v>250</v>
      </c>
      <c r="C259" s="90"/>
      <c r="D259" s="87"/>
      <c r="E259" s="92"/>
    </row>
    <row r="260" spans="1:228" s="48" customFormat="1" ht="33" customHeight="1" x14ac:dyDescent="0.35">
      <c r="A260" s="66"/>
      <c r="B260" s="97" t="s">
        <v>251</v>
      </c>
      <c r="C260" s="63">
        <v>165</v>
      </c>
      <c r="D260" s="67">
        <v>0.24</v>
      </c>
      <c r="E260" s="65">
        <v>0.21</v>
      </c>
    </row>
    <row r="261" spans="1:228" s="72" customFormat="1" ht="33" customHeight="1" x14ac:dyDescent="0.35">
      <c r="A261" s="66"/>
      <c r="B261" s="112" t="s">
        <v>252</v>
      </c>
      <c r="C261" s="63">
        <v>157</v>
      </c>
      <c r="D261" s="67">
        <v>0.26</v>
      </c>
      <c r="E261" s="84">
        <v>0.21</v>
      </c>
      <c r="F261" s="71"/>
      <c r="G261" s="71"/>
      <c r="H261" s="71"/>
      <c r="I261" s="71"/>
      <c r="J261" s="71"/>
      <c r="K261" s="71"/>
      <c r="L261" s="71"/>
      <c r="M261" s="71"/>
      <c r="N261" s="71"/>
      <c r="O261" s="71"/>
      <c r="P261" s="71"/>
      <c r="Q261" s="71"/>
      <c r="R261" s="71"/>
      <c r="S261" s="71"/>
      <c r="T261" s="71"/>
      <c r="U261" s="71"/>
      <c r="V261" s="71"/>
      <c r="W261" s="71"/>
      <c r="X261" s="71"/>
      <c r="Y261" s="71"/>
      <c r="Z261" s="71"/>
      <c r="AA261" s="71"/>
      <c r="AB261" s="71"/>
      <c r="AC261" s="71"/>
      <c r="AD261" s="71"/>
      <c r="AE261" s="71"/>
      <c r="AF261" s="71"/>
      <c r="AG261" s="71"/>
      <c r="AH261" s="71"/>
      <c r="AI261" s="71"/>
      <c r="AJ261" s="71"/>
      <c r="AK261" s="71"/>
      <c r="AL261" s="71"/>
      <c r="AM261" s="71"/>
      <c r="AN261" s="71"/>
      <c r="AO261" s="71"/>
      <c r="AP261" s="71"/>
      <c r="AQ261" s="71"/>
      <c r="AR261" s="71"/>
      <c r="AS261" s="71"/>
      <c r="AT261" s="71"/>
      <c r="AU261" s="71"/>
      <c r="AV261" s="71"/>
      <c r="AW261" s="71"/>
      <c r="AX261" s="71"/>
      <c r="AY261" s="71"/>
      <c r="AZ261" s="71"/>
      <c r="BA261" s="71"/>
      <c r="BB261" s="71"/>
      <c r="BC261" s="71"/>
      <c r="BD261" s="71"/>
      <c r="BE261" s="71"/>
      <c r="BF261" s="71"/>
      <c r="BG261" s="71"/>
      <c r="BH261" s="71"/>
      <c r="BI261" s="71"/>
      <c r="BJ261" s="71"/>
      <c r="BK261" s="71"/>
      <c r="BL261" s="71"/>
      <c r="BM261" s="71"/>
      <c r="BN261" s="71"/>
      <c r="BO261" s="71"/>
      <c r="BP261" s="71"/>
      <c r="BQ261" s="71"/>
      <c r="BR261" s="71"/>
      <c r="BS261" s="71"/>
      <c r="BT261" s="71"/>
      <c r="BU261" s="71"/>
      <c r="BV261" s="71"/>
      <c r="BW261" s="71"/>
      <c r="BX261" s="71"/>
      <c r="BY261" s="71"/>
      <c r="BZ261" s="71"/>
      <c r="CA261" s="71"/>
      <c r="CB261" s="71"/>
      <c r="CC261" s="71"/>
      <c r="CD261" s="71"/>
      <c r="CE261" s="71"/>
      <c r="CF261" s="71"/>
      <c r="CG261" s="71"/>
      <c r="CH261" s="71"/>
      <c r="CI261" s="71"/>
      <c r="CJ261" s="71"/>
      <c r="CK261" s="71"/>
      <c r="CL261" s="71"/>
      <c r="CM261" s="71"/>
      <c r="CN261" s="71"/>
      <c r="CO261" s="71"/>
      <c r="CP261" s="71"/>
      <c r="CQ261" s="71"/>
      <c r="CR261" s="71"/>
      <c r="CS261" s="71"/>
      <c r="CT261" s="71"/>
      <c r="CU261" s="71"/>
      <c r="CV261" s="71"/>
      <c r="CW261" s="71"/>
      <c r="CX261" s="71"/>
      <c r="CY261" s="71"/>
      <c r="CZ261" s="71"/>
      <c r="DA261" s="71"/>
      <c r="DB261" s="71"/>
      <c r="DC261" s="71"/>
      <c r="DD261" s="71"/>
      <c r="DE261" s="71"/>
      <c r="DF261" s="71"/>
      <c r="DG261" s="71"/>
      <c r="DH261" s="71"/>
      <c r="DI261" s="71"/>
      <c r="DJ261" s="71"/>
      <c r="DK261" s="71"/>
      <c r="DL261" s="71"/>
      <c r="DM261" s="71"/>
      <c r="DN261" s="71"/>
      <c r="DO261" s="71"/>
      <c r="DP261" s="71"/>
      <c r="DQ261" s="71"/>
      <c r="DR261" s="71"/>
      <c r="DS261" s="71"/>
      <c r="DT261" s="71"/>
      <c r="DU261" s="71"/>
      <c r="DV261" s="71"/>
      <c r="DW261" s="71"/>
      <c r="DX261" s="71"/>
      <c r="DY261" s="71"/>
      <c r="DZ261" s="71"/>
      <c r="EA261" s="71"/>
      <c r="EB261" s="71"/>
      <c r="EC261" s="71"/>
      <c r="ED261" s="71"/>
      <c r="EE261" s="71"/>
      <c r="EF261" s="71"/>
      <c r="EG261" s="71"/>
      <c r="EH261" s="71"/>
      <c r="EI261" s="71"/>
      <c r="EJ261" s="71"/>
      <c r="EK261" s="71"/>
      <c r="EL261" s="71"/>
      <c r="EM261" s="71"/>
      <c r="EN261" s="71"/>
      <c r="EO261" s="71"/>
      <c r="EP261" s="71"/>
      <c r="EQ261" s="71"/>
      <c r="ER261" s="71"/>
      <c r="ES261" s="71"/>
      <c r="ET261" s="71"/>
      <c r="EU261" s="71"/>
      <c r="EV261" s="71"/>
      <c r="EW261" s="71"/>
      <c r="EX261" s="71"/>
      <c r="EY261" s="71"/>
      <c r="EZ261" s="71"/>
      <c r="FA261" s="71"/>
      <c r="FB261" s="71"/>
      <c r="FC261" s="71"/>
      <c r="FD261" s="71"/>
      <c r="FE261" s="71"/>
      <c r="FF261" s="71"/>
      <c r="FG261" s="71"/>
      <c r="FH261" s="71"/>
      <c r="FI261" s="71"/>
      <c r="FJ261" s="71"/>
      <c r="FK261" s="71"/>
      <c r="FL261" s="71"/>
      <c r="FM261" s="71"/>
      <c r="FN261" s="71"/>
      <c r="FO261" s="71"/>
      <c r="FP261" s="71"/>
      <c r="FQ261" s="71"/>
      <c r="FR261" s="71"/>
      <c r="FS261" s="71"/>
      <c r="FT261" s="71"/>
      <c r="FU261" s="71"/>
      <c r="FV261" s="71"/>
      <c r="FW261" s="71"/>
      <c r="FX261" s="71"/>
      <c r="FY261" s="71"/>
      <c r="FZ261" s="71"/>
      <c r="GA261" s="71"/>
      <c r="GB261" s="71"/>
      <c r="GC261" s="71"/>
      <c r="GD261" s="71"/>
      <c r="GE261" s="71"/>
      <c r="GF261" s="71"/>
      <c r="GG261" s="71"/>
      <c r="GH261" s="71"/>
      <c r="GI261" s="71"/>
      <c r="GJ261" s="71"/>
      <c r="GK261" s="71"/>
      <c r="GL261" s="71"/>
      <c r="GM261" s="71"/>
      <c r="GN261" s="71"/>
      <c r="GO261" s="71"/>
      <c r="GP261" s="71"/>
      <c r="GQ261" s="71"/>
      <c r="GR261" s="71"/>
      <c r="GS261" s="71"/>
      <c r="GT261" s="71"/>
      <c r="GU261" s="71"/>
      <c r="GV261" s="71"/>
      <c r="GW261" s="71"/>
      <c r="GX261" s="71"/>
      <c r="GY261" s="71"/>
      <c r="GZ261" s="71"/>
      <c r="HA261" s="71"/>
      <c r="HB261" s="71"/>
      <c r="HC261" s="71"/>
      <c r="HD261" s="71"/>
      <c r="HE261" s="71"/>
      <c r="HF261" s="71"/>
      <c r="HG261" s="71"/>
      <c r="HH261" s="71"/>
      <c r="HI261" s="71"/>
      <c r="HJ261" s="71"/>
      <c r="HK261" s="71"/>
      <c r="HL261" s="71"/>
      <c r="HM261" s="71"/>
      <c r="HN261" s="71"/>
      <c r="HO261" s="71"/>
      <c r="HP261" s="71"/>
      <c r="HQ261" s="71"/>
      <c r="HR261" s="71"/>
      <c r="HS261" s="71"/>
      <c r="HT261" s="71"/>
    </row>
    <row r="262" spans="1:228" s="48" customFormat="1" ht="33" customHeight="1" x14ac:dyDescent="0.35">
      <c r="A262" s="61">
        <v>15.2</v>
      </c>
      <c r="B262" s="62" t="s">
        <v>253</v>
      </c>
      <c r="C262" s="63">
        <v>164</v>
      </c>
      <c r="D262" s="67">
        <v>0.26</v>
      </c>
      <c r="E262" s="65">
        <v>0.19</v>
      </c>
    </row>
    <row r="263" spans="1:228" s="48" customFormat="1" ht="18" customHeight="1" x14ac:dyDescent="0.35">
      <c r="A263" s="145"/>
      <c r="B263" s="86" t="s">
        <v>254</v>
      </c>
      <c r="C263" s="101"/>
      <c r="D263" s="87"/>
      <c r="E263" s="92"/>
    </row>
    <row r="264" spans="1:228" s="48" customFormat="1" ht="33" customHeight="1" x14ac:dyDescent="0.35">
      <c r="A264" s="66">
        <v>15.3</v>
      </c>
      <c r="B264" s="112" t="s">
        <v>255</v>
      </c>
      <c r="C264" s="63">
        <v>37</v>
      </c>
      <c r="D264" s="67">
        <v>0.89</v>
      </c>
      <c r="E264" s="84">
        <v>0.84</v>
      </c>
    </row>
    <row r="265" spans="1:228" s="48" customFormat="1" ht="33" customHeight="1" x14ac:dyDescent="0.35">
      <c r="A265" s="69">
        <v>15.4</v>
      </c>
      <c r="B265" s="62" t="s">
        <v>256</v>
      </c>
      <c r="C265" s="63">
        <v>161</v>
      </c>
      <c r="D265" s="67">
        <v>0.23</v>
      </c>
      <c r="E265" s="65">
        <v>0.17</v>
      </c>
    </row>
    <row r="266" spans="1:228" s="48" customFormat="1" ht="33" customHeight="1" x14ac:dyDescent="0.35">
      <c r="A266" s="61">
        <v>15.5</v>
      </c>
      <c r="B266" s="62" t="s">
        <v>257</v>
      </c>
      <c r="C266" s="63">
        <v>162</v>
      </c>
      <c r="D266" s="67">
        <v>0.33</v>
      </c>
      <c r="E266" s="65">
        <v>0.27</v>
      </c>
    </row>
    <row r="267" spans="1:228" s="48" customFormat="1" ht="18" customHeight="1" x14ac:dyDescent="0.35">
      <c r="A267" s="85"/>
      <c r="B267" s="86" t="s">
        <v>258</v>
      </c>
      <c r="C267" s="101"/>
      <c r="D267" s="87"/>
      <c r="E267" s="92"/>
    </row>
    <row r="268" spans="1:228" s="48" customFormat="1" ht="33" customHeight="1" x14ac:dyDescent="0.35">
      <c r="A268" s="68"/>
      <c r="B268" s="97" t="s">
        <v>259</v>
      </c>
      <c r="C268" s="63">
        <v>54</v>
      </c>
      <c r="D268" s="67">
        <v>0.15</v>
      </c>
      <c r="E268" s="65">
        <v>0.18</v>
      </c>
    </row>
    <row r="269" spans="1:228" s="48" customFormat="1" ht="33" customHeight="1" x14ac:dyDescent="0.35">
      <c r="A269" s="69">
        <v>15.6</v>
      </c>
      <c r="B269" s="62" t="s">
        <v>260</v>
      </c>
      <c r="C269" s="63">
        <v>152</v>
      </c>
      <c r="D269" s="67">
        <v>0.2</v>
      </c>
      <c r="E269" s="65">
        <v>0.2</v>
      </c>
    </row>
    <row r="270" spans="1:228" s="48" customFormat="1" ht="33" customHeight="1" x14ac:dyDescent="0.35">
      <c r="A270" s="61"/>
      <c r="B270" s="86" t="s">
        <v>261</v>
      </c>
      <c r="C270" s="101"/>
      <c r="D270" s="87"/>
      <c r="E270" s="92"/>
    </row>
    <row r="271" spans="1:228" s="48" customFormat="1" ht="33" customHeight="1" x14ac:dyDescent="0.35">
      <c r="A271" s="85"/>
      <c r="B271" s="97" t="s">
        <v>262</v>
      </c>
      <c r="C271" s="63">
        <v>30</v>
      </c>
      <c r="D271" s="67">
        <v>0.37</v>
      </c>
      <c r="E271" s="65">
        <v>0.45</v>
      </c>
    </row>
    <row r="272" spans="1:228" s="48" customFormat="1" ht="33" customHeight="1" x14ac:dyDescent="0.35">
      <c r="A272" s="66"/>
      <c r="B272" s="97" t="s">
        <v>263</v>
      </c>
      <c r="C272" s="63">
        <v>30</v>
      </c>
      <c r="D272" s="67">
        <v>0.5</v>
      </c>
      <c r="E272" s="65">
        <v>0.51</v>
      </c>
    </row>
    <row r="273" spans="1:228" s="48" customFormat="1" ht="33" customHeight="1" x14ac:dyDescent="0.35">
      <c r="A273" s="66"/>
      <c r="B273" s="97" t="s">
        <v>264</v>
      </c>
      <c r="C273" s="63">
        <v>29</v>
      </c>
      <c r="D273" s="67">
        <v>0.45</v>
      </c>
      <c r="E273" s="65">
        <v>0.52</v>
      </c>
    </row>
    <row r="274" spans="1:228" s="48" customFormat="1" ht="33" customHeight="1" thickBot="1" x14ac:dyDescent="0.4">
      <c r="A274" s="103"/>
      <c r="B274" s="104" t="s">
        <v>265</v>
      </c>
      <c r="C274" s="63">
        <v>29</v>
      </c>
      <c r="D274" s="77">
        <v>0.45</v>
      </c>
      <c r="E274" s="77">
        <v>0.53</v>
      </c>
    </row>
    <row r="275" spans="1:228" s="48" customFormat="1" ht="33" customHeight="1" thickTop="1" x14ac:dyDescent="0.35">
      <c r="A275" s="146" t="s">
        <v>266</v>
      </c>
      <c r="B275" s="78"/>
      <c r="C275" s="79"/>
      <c r="D275" s="117"/>
      <c r="E275" s="81"/>
    </row>
    <row r="276" spans="1:228" s="48" customFormat="1" ht="33" customHeight="1" x14ac:dyDescent="0.35">
      <c r="A276" s="147">
        <v>16.100000000000001</v>
      </c>
      <c r="B276" s="62" t="s">
        <v>267</v>
      </c>
      <c r="C276" s="63">
        <v>160</v>
      </c>
      <c r="D276" s="67">
        <v>0.52</v>
      </c>
      <c r="E276" s="65">
        <v>0.51</v>
      </c>
    </row>
    <row r="277" spans="1:228" s="48" customFormat="1" ht="18" customHeight="1" x14ac:dyDescent="0.35">
      <c r="A277" s="66"/>
      <c r="B277" s="86" t="s">
        <v>268</v>
      </c>
      <c r="C277" s="90"/>
      <c r="D277" s="87"/>
      <c r="E277" s="92"/>
    </row>
    <row r="278" spans="1:228" s="48" customFormat="1" ht="33" customHeight="1" x14ac:dyDescent="0.35">
      <c r="A278" s="68"/>
      <c r="B278" s="97" t="s">
        <v>269</v>
      </c>
      <c r="C278" s="137">
        <v>83</v>
      </c>
      <c r="D278" s="67">
        <v>0.48</v>
      </c>
      <c r="E278" s="131">
        <v>0.5</v>
      </c>
    </row>
    <row r="279" spans="1:228" s="48" customFormat="1" ht="33" customHeight="1" x14ac:dyDescent="0.35">
      <c r="A279" s="61">
        <v>16.2</v>
      </c>
      <c r="B279" s="62" t="s">
        <v>270</v>
      </c>
      <c r="C279" s="90"/>
      <c r="D279" s="87"/>
      <c r="E279" s="92"/>
    </row>
    <row r="280" spans="1:228" s="72" customFormat="1" ht="33" customHeight="1" x14ac:dyDescent="0.35">
      <c r="A280" s="93"/>
      <c r="B280" s="128" t="s">
        <v>271</v>
      </c>
      <c r="C280" s="63">
        <v>155</v>
      </c>
      <c r="D280" s="67">
        <v>0.6</v>
      </c>
      <c r="E280" s="65">
        <v>0.64</v>
      </c>
      <c r="F280" s="71"/>
      <c r="G280" s="71"/>
      <c r="H280" s="71"/>
      <c r="I280" s="71"/>
      <c r="J280" s="71"/>
      <c r="K280" s="71"/>
      <c r="L280" s="71"/>
      <c r="M280" s="71"/>
      <c r="N280" s="71"/>
      <c r="O280" s="71"/>
      <c r="P280" s="71"/>
      <c r="Q280" s="71"/>
      <c r="R280" s="71"/>
      <c r="S280" s="71"/>
      <c r="T280" s="71"/>
      <c r="U280" s="71"/>
      <c r="V280" s="71"/>
      <c r="W280" s="71"/>
      <c r="X280" s="71"/>
      <c r="Y280" s="71"/>
      <c r="Z280" s="71"/>
      <c r="AA280" s="71"/>
      <c r="AB280" s="71"/>
      <c r="AC280" s="71"/>
      <c r="AD280" s="71"/>
      <c r="AE280" s="71"/>
      <c r="AF280" s="71"/>
      <c r="AG280" s="71"/>
      <c r="AH280" s="71"/>
      <c r="AI280" s="71"/>
      <c r="AJ280" s="71"/>
      <c r="AK280" s="71"/>
      <c r="AL280" s="71"/>
      <c r="AM280" s="71"/>
      <c r="AN280" s="71"/>
      <c r="AO280" s="71"/>
      <c r="AP280" s="71"/>
      <c r="AQ280" s="71"/>
      <c r="AR280" s="71"/>
      <c r="AS280" s="71"/>
      <c r="AT280" s="71"/>
      <c r="AU280" s="71"/>
      <c r="AV280" s="71"/>
      <c r="AW280" s="71"/>
      <c r="AX280" s="71"/>
      <c r="AY280" s="71"/>
      <c r="AZ280" s="71"/>
      <c r="BA280" s="71"/>
      <c r="BB280" s="71"/>
      <c r="BC280" s="71"/>
      <c r="BD280" s="71"/>
      <c r="BE280" s="71"/>
      <c r="BF280" s="71"/>
      <c r="BG280" s="71"/>
      <c r="BH280" s="71"/>
      <c r="BI280" s="71"/>
      <c r="BJ280" s="71"/>
      <c r="BK280" s="71"/>
      <c r="BL280" s="71"/>
      <c r="BM280" s="71"/>
      <c r="BN280" s="71"/>
      <c r="BO280" s="71"/>
      <c r="BP280" s="71"/>
      <c r="BQ280" s="71"/>
      <c r="BR280" s="71"/>
      <c r="BS280" s="71"/>
      <c r="BT280" s="71"/>
      <c r="BU280" s="71"/>
      <c r="BV280" s="71"/>
      <c r="BW280" s="71"/>
      <c r="BX280" s="71"/>
      <c r="BY280" s="71"/>
      <c r="BZ280" s="71"/>
      <c r="CA280" s="71"/>
      <c r="CB280" s="71"/>
      <c r="CC280" s="71"/>
      <c r="CD280" s="71"/>
      <c r="CE280" s="71"/>
      <c r="CF280" s="71"/>
      <c r="CG280" s="71"/>
      <c r="CH280" s="71"/>
      <c r="CI280" s="71"/>
      <c r="CJ280" s="71"/>
      <c r="CK280" s="71"/>
      <c r="CL280" s="71"/>
      <c r="CM280" s="71"/>
      <c r="CN280" s="71"/>
      <c r="CO280" s="71"/>
      <c r="CP280" s="71"/>
      <c r="CQ280" s="71"/>
      <c r="CR280" s="71"/>
      <c r="CS280" s="71"/>
      <c r="CT280" s="71"/>
      <c r="CU280" s="71"/>
      <c r="CV280" s="71"/>
      <c r="CW280" s="71"/>
      <c r="CX280" s="71"/>
      <c r="CY280" s="71"/>
      <c r="CZ280" s="71"/>
      <c r="DA280" s="71"/>
      <c r="DB280" s="71"/>
      <c r="DC280" s="71"/>
      <c r="DD280" s="71"/>
      <c r="DE280" s="71"/>
      <c r="DF280" s="71"/>
      <c r="DG280" s="71"/>
      <c r="DH280" s="71"/>
      <c r="DI280" s="71"/>
      <c r="DJ280" s="71"/>
      <c r="DK280" s="71"/>
      <c r="DL280" s="71"/>
      <c r="DM280" s="71"/>
      <c r="DN280" s="71"/>
      <c r="DO280" s="71"/>
      <c r="DP280" s="71"/>
      <c r="DQ280" s="71"/>
      <c r="DR280" s="71"/>
      <c r="DS280" s="71"/>
      <c r="DT280" s="71"/>
      <c r="DU280" s="71"/>
      <c r="DV280" s="71"/>
      <c r="DW280" s="71"/>
      <c r="DX280" s="71"/>
      <c r="DY280" s="71"/>
      <c r="DZ280" s="71"/>
      <c r="EA280" s="71"/>
      <c r="EB280" s="71"/>
      <c r="EC280" s="71"/>
      <c r="ED280" s="71"/>
      <c r="EE280" s="71"/>
      <c r="EF280" s="71"/>
      <c r="EG280" s="71"/>
      <c r="EH280" s="71"/>
      <c r="EI280" s="71"/>
      <c r="EJ280" s="71"/>
      <c r="EK280" s="71"/>
      <c r="EL280" s="71"/>
      <c r="EM280" s="71"/>
      <c r="EN280" s="71"/>
      <c r="EO280" s="71"/>
      <c r="EP280" s="71"/>
      <c r="EQ280" s="71"/>
      <c r="ER280" s="71"/>
      <c r="ES280" s="71"/>
      <c r="ET280" s="71"/>
      <c r="EU280" s="71"/>
      <c r="EV280" s="71"/>
      <c r="EW280" s="71"/>
      <c r="EX280" s="71"/>
      <c r="EY280" s="71"/>
      <c r="EZ280" s="71"/>
      <c r="FA280" s="71"/>
      <c r="FB280" s="71"/>
      <c r="FC280" s="71"/>
      <c r="FD280" s="71"/>
      <c r="FE280" s="71"/>
      <c r="FF280" s="71"/>
      <c r="FG280" s="71"/>
      <c r="FH280" s="71"/>
      <c r="FI280" s="71"/>
      <c r="FJ280" s="71"/>
      <c r="FK280" s="71"/>
      <c r="FL280" s="71"/>
      <c r="FM280" s="71"/>
      <c r="FN280" s="71"/>
      <c r="FO280" s="71"/>
      <c r="FP280" s="71"/>
      <c r="FQ280" s="71"/>
      <c r="FR280" s="71"/>
      <c r="FS280" s="71"/>
      <c r="FT280" s="71"/>
      <c r="FU280" s="71"/>
      <c r="FV280" s="71"/>
      <c r="FW280" s="71"/>
      <c r="FX280" s="71"/>
      <c r="FY280" s="71"/>
      <c r="FZ280" s="71"/>
      <c r="GA280" s="71"/>
      <c r="GB280" s="71"/>
      <c r="GC280" s="71"/>
      <c r="GD280" s="71"/>
      <c r="GE280" s="71"/>
      <c r="GF280" s="71"/>
      <c r="GG280" s="71"/>
      <c r="GH280" s="71"/>
      <c r="GI280" s="71"/>
      <c r="GJ280" s="71"/>
      <c r="GK280" s="71"/>
      <c r="GL280" s="71"/>
      <c r="GM280" s="71"/>
      <c r="GN280" s="71"/>
      <c r="GO280" s="71"/>
      <c r="GP280" s="71"/>
      <c r="GQ280" s="71"/>
      <c r="GR280" s="71"/>
      <c r="GS280" s="71"/>
      <c r="GT280" s="71"/>
      <c r="GU280" s="71"/>
      <c r="GV280" s="71"/>
      <c r="GW280" s="71"/>
      <c r="GX280" s="71"/>
      <c r="GY280" s="71"/>
      <c r="GZ280" s="71"/>
      <c r="HA280" s="71"/>
      <c r="HB280" s="71"/>
      <c r="HC280" s="71"/>
      <c r="HD280" s="71"/>
      <c r="HE280" s="71"/>
      <c r="HF280" s="71"/>
      <c r="HG280" s="71"/>
      <c r="HH280" s="71"/>
      <c r="HI280" s="71"/>
      <c r="HJ280" s="71"/>
      <c r="HK280" s="71"/>
      <c r="HL280" s="71"/>
      <c r="HM280" s="71"/>
      <c r="HN280" s="71"/>
      <c r="HO280" s="71"/>
      <c r="HP280" s="71"/>
      <c r="HQ280" s="71"/>
      <c r="HR280" s="71"/>
      <c r="HS280" s="71"/>
      <c r="HT280" s="71"/>
    </row>
    <row r="281" spans="1:228" s="48" customFormat="1" ht="33" customHeight="1" x14ac:dyDescent="0.35">
      <c r="A281" s="93"/>
      <c r="B281" s="128" t="s">
        <v>272</v>
      </c>
      <c r="C281" s="63">
        <v>149</v>
      </c>
      <c r="D281" s="67">
        <v>0.48</v>
      </c>
      <c r="E281" s="65">
        <v>0.49</v>
      </c>
    </row>
    <row r="282" spans="1:228" s="48" customFormat="1" ht="33" customHeight="1" x14ac:dyDescent="0.35">
      <c r="A282" s="93"/>
      <c r="B282" s="128" t="s">
        <v>273</v>
      </c>
      <c r="C282" s="63">
        <v>155</v>
      </c>
      <c r="D282" s="67">
        <v>0.68</v>
      </c>
      <c r="E282" s="65">
        <v>0.67</v>
      </c>
    </row>
    <row r="283" spans="1:228" s="48" customFormat="1" ht="33" customHeight="1" x14ac:dyDescent="0.35">
      <c r="A283" s="93"/>
      <c r="B283" s="128" t="s">
        <v>274</v>
      </c>
      <c r="C283" s="63">
        <v>150</v>
      </c>
      <c r="D283" s="67">
        <v>0.39</v>
      </c>
      <c r="E283" s="65">
        <v>0.39</v>
      </c>
    </row>
    <row r="284" spans="1:228" s="30" customFormat="1" ht="33.5" customHeight="1" x14ac:dyDescent="0.35">
      <c r="A284" s="66"/>
      <c r="B284" s="86" t="s">
        <v>275</v>
      </c>
      <c r="C284" s="101"/>
      <c r="D284" s="87"/>
      <c r="E284" s="92"/>
    </row>
    <row r="285" spans="1:228" s="48" customFormat="1" ht="33" customHeight="1" x14ac:dyDescent="0.35">
      <c r="A285" s="93"/>
      <c r="B285" s="128" t="s">
        <v>271</v>
      </c>
      <c r="C285" s="63">
        <v>93</v>
      </c>
      <c r="D285" s="67">
        <v>0.72</v>
      </c>
      <c r="E285" s="65">
        <v>0.61</v>
      </c>
    </row>
    <row r="286" spans="1:228" s="48" customFormat="1" ht="33" customHeight="1" x14ac:dyDescent="0.35">
      <c r="A286" s="93"/>
      <c r="B286" s="128" t="s">
        <v>272</v>
      </c>
      <c r="C286" s="63">
        <v>72</v>
      </c>
      <c r="D286" s="67">
        <v>0.56999999999999995</v>
      </c>
      <c r="E286" s="65">
        <v>0.57999999999999996</v>
      </c>
    </row>
    <row r="287" spans="1:228" s="48" customFormat="1" ht="33" customHeight="1" x14ac:dyDescent="0.35">
      <c r="A287" s="93"/>
      <c r="B287" s="128" t="s">
        <v>273</v>
      </c>
      <c r="C287" s="63">
        <v>105</v>
      </c>
      <c r="D287" s="67">
        <v>0.62</v>
      </c>
      <c r="E287" s="65">
        <v>0.49</v>
      </c>
    </row>
    <row r="288" spans="1:228" s="48" customFormat="1" ht="30" customHeight="1" x14ac:dyDescent="0.35">
      <c r="A288" s="93"/>
      <c r="B288" s="128" t="s">
        <v>274</v>
      </c>
      <c r="C288" s="63">
        <v>58</v>
      </c>
      <c r="D288" s="67">
        <v>0.56999999999999995</v>
      </c>
      <c r="E288" s="65">
        <v>0.56999999999999995</v>
      </c>
    </row>
    <row r="289" spans="1:228" s="48" customFormat="1" ht="33" customHeight="1" x14ac:dyDescent="0.35">
      <c r="A289" s="69">
        <v>16.3</v>
      </c>
      <c r="B289" s="62" t="s">
        <v>276</v>
      </c>
      <c r="C289" s="63">
        <v>90</v>
      </c>
      <c r="D289" s="98">
        <v>0.5</v>
      </c>
      <c r="E289" s="65">
        <v>0.33</v>
      </c>
    </row>
    <row r="290" spans="1:228" s="48" customFormat="1" ht="33" customHeight="1" thickBot="1" x14ac:dyDescent="0.4">
      <c r="A290" s="103">
        <v>16.399999999999999</v>
      </c>
      <c r="B290" s="148" t="s">
        <v>277</v>
      </c>
      <c r="C290" s="74">
        <v>141</v>
      </c>
      <c r="D290" s="77">
        <v>0.38</v>
      </c>
      <c r="E290" s="149">
        <v>0.4</v>
      </c>
    </row>
    <row r="291" spans="1:228" s="48" customFormat="1" ht="30" customHeight="1" thickTop="1" x14ac:dyDescent="0.35">
      <c r="A291" s="56" t="s">
        <v>278</v>
      </c>
      <c r="B291" s="78"/>
      <c r="C291" s="79"/>
      <c r="D291" s="117"/>
      <c r="E291" s="81"/>
    </row>
    <row r="292" spans="1:228" s="48" customFormat="1" ht="33" customHeight="1" x14ac:dyDescent="0.35">
      <c r="A292" s="69">
        <v>17.100000000000001</v>
      </c>
      <c r="B292" s="62" t="s">
        <v>279</v>
      </c>
      <c r="C292" s="63">
        <v>44</v>
      </c>
      <c r="D292" s="67">
        <v>0.23</v>
      </c>
      <c r="E292" s="65">
        <v>0.3</v>
      </c>
    </row>
    <row r="293" spans="1:228" s="48" customFormat="1" ht="18" customHeight="1" x14ac:dyDescent="0.35">
      <c r="A293" s="69"/>
      <c r="B293" s="86" t="s">
        <v>280</v>
      </c>
      <c r="C293" s="101"/>
      <c r="D293" s="87"/>
      <c r="E293" s="92"/>
    </row>
    <row r="294" spans="1:228" s="48" customFormat="1" ht="33" customHeight="1" x14ac:dyDescent="0.35">
      <c r="A294" s="61">
        <v>17.2</v>
      </c>
      <c r="B294" s="97" t="s">
        <v>281</v>
      </c>
      <c r="C294" s="63">
        <v>10</v>
      </c>
      <c r="D294" s="67">
        <v>1</v>
      </c>
      <c r="E294" s="65">
        <v>0.74</v>
      </c>
    </row>
    <row r="295" spans="1:228" s="48" customFormat="1" ht="18" customHeight="1" x14ac:dyDescent="0.35">
      <c r="A295" s="85"/>
      <c r="B295" s="86" t="s">
        <v>282</v>
      </c>
      <c r="C295" s="101"/>
      <c r="D295" s="87"/>
      <c r="E295" s="92"/>
    </row>
    <row r="296" spans="1:228" s="48" customFormat="1" ht="33" customHeight="1" x14ac:dyDescent="0.35">
      <c r="A296" s="85"/>
      <c r="B296" s="97" t="s">
        <v>283</v>
      </c>
      <c r="C296" s="63">
        <v>10</v>
      </c>
      <c r="D296" s="67">
        <v>0.8</v>
      </c>
      <c r="E296" s="65">
        <v>0.86</v>
      </c>
    </row>
    <row r="297" spans="1:228" s="72" customFormat="1" ht="33" customHeight="1" x14ac:dyDescent="0.35">
      <c r="A297" s="150"/>
      <c r="B297" s="107" t="s">
        <v>284</v>
      </c>
      <c r="C297" s="63">
        <v>10</v>
      </c>
      <c r="D297" s="67">
        <v>0.5</v>
      </c>
      <c r="E297" s="65">
        <v>0.52</v>
      </c>
      <c r="F297" s="71"/>
      <c r="G297" s="71"/>
      <c r="H297" s="71"/>
      <c r="I297" s="71"/>
      <c r="J297" s="71"/>
      <c r="K297" s="71"/>
      <c r="L297" s="71"/>
      <c r="M297" s="71"/>
      <c r="N297" s="71"/>
      <c r="O297" s="71"/>
      <c r="P297" s="71"/>
      <c r="Q297" s="71"/>
      <c r="R297" s="71"/>
      <c r="S297" s="71"/>
      <c r="T297" s="71"/>
      <c r="U297" s="71"/>
      <c r="V297" s="71"/>
      <c r="W297" s="71"/>
      <c r="X297" s="71"/>
      <c r="Y297" s="71"/>
      <c r="Z297" s="71"/>
      <c r="AA297" s="71"/>
      <c r="AB297" s="71"/>
      <c r="AC297" s="71"/>
      <c r="AD297" s="71"/>
      <c r="AE297" s="71"/>
      <c r="AF297" s="71"/>
      <c r="AG297" s="71"/>
      <c r="AH297" s="71"/>
      <c r="AI297" s="71"/>
      <c r="AJ297" s="71"/>
      <c r="AK297" s="71"/>
      <c r="AL297" s="71"/>
      <c r="AM297" s="71"/>
      <c r="AN297" s="71"/>
      <c r="AO297" s="71"/>
      <c r="AP297" s="71"/>
      <c r="AQ297" s="71"/>
      <c r="AR297" s="71"/>
      <c r="AS297" s="71"/>
      <c r="AT297" s="71"/>
      <c r="AU297" s="71"/>
      <c r="AV297" s="71"/>
      <c r="AW297" s="71"/>
      <c r="AX297" s="71"/>
      <c r="AY297" s="71"/>
      <c r="AZ297" s="71"/>
      <c r="BA297" s="71"/>
      <c r="BB297" s="71"/>
      <c r="BC297" s="71"/>
      <c r="BD297" s="71"/>
      <c r="BE297" s="71"/>
      <c r="BF297" s="71"/>
      <c r="BG297" s="71"/>
      <c r="BH297" s="71"/>
      <c r="BI297" s="71"/>
      <c r="BJ297" s="71"/>
      <c r="BK297" s="71"/>
      <c r="BL297" s="71"/>
      <c r="BM297" s="71"/>
      <c r="BN297" s="71"/>
      <c r="BO297" s="71"/>
      <c r="BP297" s="71"/>
      <c r="BQ297" s="71"/>
      <c r="BR297" s="71"/>
      <c r="BS297" s="71"/>
      <c r="BT297" s="71"/>
      <c r="BU297" s="71"/>
      <c r="BV297" s="71"/>
      <c r="BW297" s="71"/>
      <c r="BX297" s="71"/>
      <c r="BY297" s="71"/>
      <c r="BZ297" s="71"/>
      <c r="CA297" s="71"/>
      <c r="CB297" s="71"/>
      <c r="CC297" s="71"/>
      <c r="CD297" s="71"/>
      <c r="CE297" s="71"/>
      <c r="CF297" s="71"/>
      <c r="CG297" s="71"/>
      <c r="CH297" s="71"/>
      <c r="CI297" s="71"/>
      <c r="CJ297" s="71"/>
      <c r="CK297" s="71"/>
      <c r="CL297" s="71"/>
      <c r="CM297" s="71"/>
      <c r="CN297" s="71"/>
      <c r="CO297" s="71"/>
      <c r="CP297" s="71"/>
      <c r="CQ297" s="71"/>
      <c r="CR297" s="71"/>
      <c r="CS297" s="71"/>
      <c r="CT297" s="71"/>
      <c r="CU297" s="71"/>
      <c r="CV297" s="71"/>
      <c r="CW297" s="71"/>
      <c r="CX297" s="71"/>
      <c r="CY297" s="71"/>
      <c r="CZ297" s="71"/>
      <c r="DA297" s="71"/>
      <c r="DB297" s="71"/>
      <c r="DC297" s="71"/>
      <c r="DD297" s="71"/>
      <c r="DE297" s="71"/>
      <c r="DF297" s="71"/>
      <c r="DG297" s="71"/>
      <c r="DH297" s="71"/>
      <c r="DI297" s="71"/>
      <c r="DJ297" s="71"/>
      <c r="DK297" s="71"/>
      <c r="DL297" s="71"/>
      <c r="DM297" s="71"/>
      <c r="DN297" s="71"/>
      <c r="DO297" s="71"/>
      <c r="DP297" s="71"/>
      <c r="DQ297" s="71"/>
      <c r="DR297" s="71"/>
      <c r="DS297" s="71"/>
      <c r="DT297" s="71"/>
      <c r="DU297" s="71"/>
      <c r="DV297" s="71"/>
      <c r="DW297" s="71"/>
      <c r="DX297" s="71"/>
      <c r="DY297" s="71"/>
      <c r="DZ297" s="71"/>
      <c r="EA297" s="71"/>
      <c r="EB297" s="71"/>
      <c r="EC297" s="71"/>
      <c r="ED297" s="71"/>
      <c r="EE297" s="71"/>
      <c r="EF297" s="71"/>
      <c r="EG297" s="71"/>
      <c r="EH297" s="71"/>
      <c r="EI297" s="71"/>
      <c r="EJ297" s="71"/>
      <c r="EK297" s="71"/>
      <c r="EL297" s="71"/>
      <c r="EM297" s="71"/>
      <c r="EN297" s="71"/>
      <c r="EO297" s="71"/>
      <c r="EP297" s="71"/>
      <c r="EQ297" s="71"/>
      <c r="ER297" s="71"/>
      <c r="ES297" s="71"/>
      <c r="ET297" s="71"/>
      <c r="EU297" s="71"/>
      <c r="EV297" s="71"/>
      <c r="EW297" s="71"/>
      <c r="EX297" s="71"/>
      <c r="EY297" s="71"/>
      <c r="EZ297" s="71"/>
      <c r="FA297" s="71"/>
      <c r="FB297" s="71"/>
      <c r="FC297" s="71"/>
      <c r="FD297" s="71"/>
      <c r="FE297" s="71"/>
      <c r="FF297" s="71"/>
      <c r="FG297" s="71"/>
      <c r="FH297" s="71"/>
      <c r="FI297" s="71"/>
      <c r="FJ297" s="71"/>
      <c r="FK297" s="71"/>
      <c r="FL297" s="71"/>
      <c r="FM297" s="71"/>
      <c r="FN297" s="71"/>
      <c r="FO297" s="71"/>
      <c r="FP297" s="71"/>
      <c r="FQ297" s="71"/>
      <c r="FR297" s="71"/>
      <c r="FS297" s="71"/>
      <c r="FT297" s="71"/>
      <c r="FU297" s="71"/>
      <c r="FV297" s="71"/>
      <c r="FW297" s="71"/>
      <c r="FX297" s="71"/>
      <c r="FY297" s="71"/>
      <c r="FZ297" s="71"/>
      <c r="GA297" s="71"/>
      <c r="GB297" s="71"/>
      <c r="GC297" s="71"/>
      <c r="GD297" s="71"/>
      <c r="GE297" s="71"/>
      <c r="GF297" s="71"/>
      <c r="GG297" s="71"/>
      <c r="GH297" s="71"/>
      <c r="GI297" s="71"/>
      <c r="GJ297" s="71"/>
      <c r="GK297" s="71"/>
      <c r="GL297" s="71"/>
      <c r="GM297" s="71"/>
      <c r="GN297" s="71"/>
      <c r="GO297" s="71"/>
      <c r="GP297" s="71"/>
      <c r="GQ297" s="71"/>
      <c r="GR297" s="71"/>
      <c r="GS297" s="71"/>
      <c r="GT297" s="71"/>
      <c r="GU297" s="71"/>
      <c r="GV297" s="71"/>
      <c r="GW297" s="71"/>
      <c r="GX297" s="71"/>
      <c r="GY297" s="71"/>
      <c r="GZ297" s="71"/>
      <c r="HA297" s="71"/>
      <c r="HB297" s="71"/>
      <c r="HC297" s="71"/>
      <c r="HD297" s="71"/>
      <c r="HE297" s="71"/>
      <c r="HF297" s="71"/>
      <c r="HG297" s="71"/>
      <c r="HH297" s="71"/>
      <c r="HI297" s="71"/>
      <c r="HJ297" s="71"/>
      <c r="HK297" s="71"/>
      <c r="HL297" s="71"/>
      <c r="HM297" s="71"/>
      <c r="HN297" s="71"/>
      <c r="HO297" s="71"/>
      <c r="HP297" s="71"/>
      <c r="HQ297" s="71"/>
      <c r="HR297" s="71"/>
      <c r="HS297" s="71"/>
      <c r="HT297" s="71"/>
    </row>
    <row r="298" spans="1:228" s="48" customFormat="1" ht="33" customHeight="1" thickBot="1" x14ac:dyDescent="0.4">
      <c r="A298" s="150"/>
      <c r="B298" s="107" t="s">
        <v>285</v>
      </c>
      <c r="C298" s="63">
        <v>10</v>
      </c>
      <c r="D298" s="77">
        <v>0.4</v>
      </c>
      <c r="E298" s="65">
        <v>0.57999999999999996</v>
      </c>
    </row>
    <row r="299" spans="1:228" s="72" customFormat="1" ht="33" customHeight="1" thickTop="1" x14ac:dyDescent="0.35">
      <c r="A299" s="56" t="s">
        <v>286</v>
      </c>
      <c r="B299" s="78"/>
      <c r="C299" s="79"/>
      <c r="D299" s="117"/>
      <c r="E299" s="81"/>
      <c r="F299" s="71"/>
      <c r="G299" s="71"/>
      <c r="H299" s="71"/>
      <c r="I299" s="71"/>
      <c r="J299" s="71"/>
      <c r="K299" s="71"/>
      <c r="L299" s="71"/>
      <c r="M299" s="71"/>
      <c r="N299" s="71"/>
      <c r="O299" s="71"/>
      <c r="P299" s="71"/>
      <c r="Q299" s="71"/>
      <c r="R299" s="71"/>
      <c r="S299" s="71"/>
      <c r="T299" s="71"/>
      <c r="U299" s="71"/>
      <c r="V299" s="71"/>
      <c r="W299" s="71"/>
      <c r="X299" s="71"/>
      <c r="Y299" s="71"/>
      <c r="Z299" s="71"/>
      <c r="AA299" s="71"/>
      <c r="AB299" s="71"/>
      <c r="AC299" s="71"/>
      <c r="AD299" s="71"/>
      <c r="AE299" s="71"/>
      <c r="AF299" s="71"/>
      <c r="AG299" s="71"/>
      <c r="AH299" s="71"/>
      <c r="AI299" s="71"/>
      <c r="AJ299" s="71"/>
      <c r="AK299" s="71"/>
      <c r="AL299" s="71"/>
      <c r="AM299" s="71"/>
      <c r="AN299" s="71"/>
      <c r="AO299" s="71"/>
      <c r="AP299" s="71"/>
      <c r="AQ299" s="71"/>
      <c r="AR299" s="71"/>
      <c r="AS299" s="71"/>
      <c r="AT299" s="71"/>
      <c r="AU299" s="71"/>
      <c r="AV299" s="71"/>
      <c r="AW299" s="71"/>
      <c r="AX299" s="71"/>
      <c r="AY299" s="71"/>
      <c r="AZ299" s="71"/>
      <c r="BA299" s="71"/>
      <c r="BB299" s="71"/>
      <c r="BC299" s="71"/>
      <c r="BD299" s="71"/>
      <c r="BE299" s="71"/>
      <c r="BF299" s="71"/>
      <c r="BG299" s="71"/>
      <c r="BH299" s="71"/>
      <c r="BI299" s="71"/>
      <c r="BJ299" s="71"/>
      <c r="BK299" s="71"/>
      <c r="BL299" s="71"/>
      <c r="BM299" s="71"/>
      <c r="BN299" s="71"/>
      <c r="BO299" s="71"/>
      <c r="BP299" s="71"/>
      <c r="BQ299" s="71"/>
      <c r="BR299" s="71"/>
      <c r="BS299" s="71"/>
      <c r="BT299" s="71"/>
      <c r="BU299" s="71"/>
      <c r="BV299" s="71"/>
      <c r="BW299" s="71"/>
      <c r="BX299" s="71"/>
      <c r="BY299" s="71"/>
      <c r="BZ299" s="71"/>
      <c r="CA299" s="71"/>
      <c r="CB299" s="71"/>
      <c r="CC299" s="71"/>
      <c r="CD299" s="71"/>
      <c r="CE299" s="71"/>
      <c r="CF299" s="71"/>
      <c r="CG299" s="71"/>
      <c r="CH299" s="71"/>
      <c r="CI299" s="71"/>
      <c r="CJ299" s="71"/>
      <c r="CK299" s="71"/>
      <c r="CL299" s="71"/>
      <c r="CM299" s="71"/>
      <c r="CN299" s="71"/>
      <c r="CO299" s="71"/>
      <c r="CP299" s="71"/>
      <c r="CQ299" s="71"/>
      <c r="CR299" s="71"/>
      <c r="CS299" s="71"/>
      <c r="CT299" s="71"/>
      <c r="CU299" s="71"/>
      <c r="CV299" s="71"/>
      <c r="CW299" s="71"/>
      <c r="CX299" s="71"/>
      <c r="CY299" s="71"/>
      <c r="CZ299" s="71"/>
      <c r="DA299" s="71"/>
      <c r="DB299" s="71"/>
      <c r="DC299" s="71"/>
      <c r="DD299" s="71"/>
      <c r="DE299" s="71"/>
      <c r="DF299" s="71"/>
      <c r="DG299" s="71"/>
      <c r="DH299" s="71"/>
      <c r="DI299" s="71"/>
      <c r="DJ299" s="71"/>
      <c r="DK299" s="71"/>
      <c r="DL299" s="71"/>
      <c r="DM299" s="71"/>
      <c r="DN299" s="71"/>
      <c r="DO299" s="71"/>
      <c r="DP299" s="71"/>
      <c r="DQ299" s="71"/>
      <c r="DR299" s="71"/>
      <c r="DS299" s="71"/>
      <c r="DT299" s="71"/>
      <c r="DU299" s="71"/>
      <c r="DV299" s="71"/>
      <c r="DW299" s="71"/>
      <c r="DX299" s="71"/>
      <c r="DY299" s="71"/>
      <c r="DZ299" s="71"/>
      <c r="EA299" s="71"/>
      <c r="EB299" s="71"/>
      <c r="EC299" s="71"/>
      <c r="ED299" s="71"/>
      <c r="EE299" s="71"/>
      <c r="EF299" s="71"/>
      <c r="EG299" s="71"/>
      <c r="EH299" s="71"/>
      <c r="EI299" s="71"/>
      <c r="EJ299" s="71"/>
      <c r="EK299" s="71"/>
      <c r="EL299" s="71"/>
      <c r="EM299" s="71"/>
      <c r="EN299" s="71"/>
      <c r="EO299" s="71"/>
      <c r="EP299" s="71"/>
      <c r="EQ299" s="71"/>
      <c r="ER299" s="71"/>
      <c r="ES299" s="71"/>
      <c r="ET299" s="71"/>
      <c r="EU299" s="71"/>
      <c r="EV299" s="71"/>
      <c r="EW299" s="71"/>
      <c r="EX299" s="71"/>
      <c r="EY299" s="71"/>
      <c r="EZ299" s="71"/>
      <c r="FA299" s="71"/>
      <c r="FB299" s="71"/>
      <c r="FC299" s="71"/>
      <c r="FD299" s="71"/>
      <c r="FE299" s="71"/>
      <c r="FF299" s="71"/>
      <c r="FG299" s="71"/>
      <c r="FH299" s="71"/>
      <c r="FI299" s="71"/>
      <c r="FJ299" s="71"/>
      <c r="FK299" s="71"/>
      <c r="FL299" s="71"/>
      <c r="FM299" s="71"/>
      <c r="FN299" s="71"/>
      <c r="FO299" s="71"/>
      <c r="FP299" s="71"/>
      <c r="FQ299" s="71"/>
      <c r="FR299" s="71"/>
      <c r="FS299" s="71"/>
      <c r="FT299" s="71"/>
      <c r="FU299" s="71"/>
      <c r="FV299" s="71"/>
      <c r="FW299" s="71"/>
      <c r="FX299" s="71"/>
      <c r="FY299" s="71"/>
      <c r="FZ299" s="71"/>
      <c r="GA299" s="71"/>
      <c r="GB299" s="71"/>
      <c r="GC299" s="71"/>
      <c r="GD299" s="71"/>
      <c r="GE299" s="71"/>
      <c r="GF299" s="71"/>
      <c r="GG299" s="71"/>
      <c r="GH299" s="71"/>
      <c r="GI299" s="71"/>
      <c r="GJ299" s="71"/>
      <c r="GK299" s="71"/>
      <c r="GL299" s="71"/>
      <c r="GM299" s="71"/>
      <c r="GN299" s="71"/>
      <c r="GO299" s="71"/>
      <c r="GP299" s="71"/>
      <c r="GQ299" s="71"/>
      <c r="GR299" s="71"/>
      <c r="GS299" s="71"/>
      <c r="GT299" s="71"/>
      <c r="GU299" s="71"/>
      <c r="GV299" s="71"/>
      <c r="GW299" s="71"/>
      <c r="GX299" s="71"/>
      <c r="GY299" s="71"/>
      <c r="GZ299" s="71"/>
      <c r="HA299" s="71"/>
      <c r="HB299" s="71"/>
      <c r="HC299" s="71"/>
      <c r="HD299" s="71"/>
      <c r="HE299" s="71"/>
      <c r="HF299" s="71"/>
      <c r="HG299" s="71"/>
      <c r="HH299" s="71"/>
      <c r="HI299" s="71"/>
      <c r="HJ299" s="71"/>
      <c r="HK299" s="71"/>
      <c r="HL299" s="71"/>
      <c r="HM299" s="71"/>
      <c r="HN299" s="71"/>
      <c r="HO299" s="71"/>
      <c r="HP299" s="71"/>
      <c r="HQ299" s="71"/>
      <c r="HR299" s="71"/>
      <c r="HS299" s="71"/>
      <c r="HT299" s="71"/>
    </row>
    <row r="300" spans="1:228" s="71" customFormat="1" ht="33" customHeight="1" x14ac:dyDescent="0.35">
      <c r="A300" s="69">
        <v>18.100000000000001</v>
      </c>
      <c r="B300" s="62" t="s">
        <v>287</v>
      </c>
      <c r="C300" s="63">
        <v>159</v>
      </c>
      <c r="D300" s="67">
        <v>0.32</v>
      </c>
      <c r="E300" s="131">
        <v>0.32</v>
      </c>
    </row>
    <row r="301" spans="1:228" s="48" customFormat="1" ht="20.149999999999999" customHeight="1" x14ac:dyDescent="0.35">
      <c r="A301" s="69"/>
      <c r="B301" s="86" t="s">
        <v>288</v>
      </c>
      <c r="C301" s="101"/>
      <c r="D301" s="87"/>
      <c r="E301" s="92"/>
    </row>
    <row r="302" spans="1:228" s="48" customFormat="1" ht="33" customHeight="1" x14ac:dyDescent="0.35">
      <c r="A302" s="69">
        <v>18.2</v>
      </c>
      <c r="B302" s="97" t="s">
        <v>289</v>
      </c>
      <c r="C302" s="63">
        <v>50</v>
      </c>
      <c r="D302" s="67">
        <v>0.74</v>
      </c>
      <c r="E302" s="65">
        <v>0.56999999999999995</v>
      </c>
    </row>
    <row r="303" spans="1:228" s="48" customFormat="1" ht="33" customHeight="1" x14ac:dyDescent="0.35">
      <c r="A303" s="69">
        <v>18.3</v>
      </c>
      <c r="B303" s="97" t="s">
        <v>290</v>
      </c>
      <c r="C303" s="63">
        <v>51</v>
      </c>
      <c r="D303" s="67">
        <v>0.33</v>
      </c>
      <c r="E303" s="65">
        <v>0.43</v>
      </c>
    </row>
    <row r="304" spans="1:228" s="48" customFormat="1" ht="33" customHeight="1" x14ac:dyDescent="0.35">
      <c r="A304" s="61">
        <v>18.399999999999999</v>
      </c>
      <c r="B304" s="62" t="s">
        <v>291</v>
      </c>
      <c r="C304" s="151"/>
      <c r="D304" s="87"/>
      <c r="E304" s="92"/>
    </row>
    <row r="305" spans="1:228" s="48" customFormat="1" ht="33" customHeight="1" x14ac:dyDescent="0.35">
      <c r="A305" s="100"/>
      <c r="B305" s="94" t="s">
        <v>292</v>
      </c>
      <c r="C305" s="63">
        <v>50</v>
      </c>
      <c r="D305" s="67">
        <v>0.66</v>
      </c>
      <c r="E305" s="65">
        <v>0.67</v>
      </c>
    </row>
    <row r="306" spans="1:228" s="48" customFormat="1" ht="33" customHeight="1" x14ac:dyDescent="0.35">
      <c r="A306" s="100"/>
      <c r="B306" s="94" t="s">
        <v>293</v>
      </c>
      <c r="C306" s="63">
        <v>45</v>
      </c>
      <c r="D306" s="67">
        <v>0.6</v>
      </c>
      <c r="E306" s="65">
        <v>0.56000000000000005</v>
      </c>
    </row>
    <row r="307" spans="1:228" s="48" customFormat="1" ht="33" customHeight="1" x14ac:dyDescent="0.35">
      <c r="A307" s="150"/>
      <c r="B307" s="94" t="s">
        <v>294</v>
      </c>
      <c r="C307" s="63">
        <v>47</v>
      </c>
      <c r="D307" s="67">
        <v>0.7</v>
      </c>
      <c r="E307" s="131">
        <v>0.73</v>
      </c>
    </row>
    <row r="308" spans="1:228" s="48" customFormat="1" ht="32.5" customHeight="1" x14ac:dyDescent="0.35">
      <c r="A308" s="150"/>
      <c r="B308" s="94" t="s">
        <v>295</v>
      </c>
      <c r="C308" s="63">
        <v>44</v>
      </c>
      <c r="D308" s="67">
        <v>0.56999999999999995</v>
      </c>
      <c r="E308" s="131">
        <v>0.6</v>
      </c>
    </row>
    <row r="309" spans="1:228" s="48" customFormat="1" ht="33" customHeight="1" x14ac:dyDescent="0.35">
      <c r="A309" s="150"/>
      <c r="B309" s="94" t="s">
        <v>296</v>
      </c>
      <c r="C309" s="63">
        <v>44</v>
      </c>
      <c r="D309" s="67">
        <v>0.52</v>
      </c>
      <c r="E309" s="131">
        <v>0.49</v>
      </c>
    </row>
    <row r="310" spans="1:228" s="48" customFormat="1" ht="33" customHeight="1" x14ac:dyDescent="0.35">
      <c r="A310" s="150"/>
      <c r="B310" s="94" t="s">
        <v>297</v>
      </c>
      <c r="C310" s="63">
        <v>46</v>
      </c>
      <c r="D310" s="67">
        <v>0.65</v>
      </c>
      <c r="E310" s="131">
        <v>0.59</v>
      </c>
    </row>
    <row r="311" spans="1:228" s="48" customFormat="1" ht="33" customHeight="1" x14ac:dyDescent="0.35">
      <c r="A311" s="61">
        <v>18.399999999999999</v>
      </c>
      <c r="B311" s="62" t="s">
        <v>298</v>
      </c>
      <c r="C311" s="151"/>
      <c r="D311" s="87"/>
      <c r="E311" s="92"/>
    </row>
    <row r="312" spans="1:228" s="48" customFormat="1" ht="33" customHeight="1" x14ac:dyDescent="0.35">
      <c r="A312" s="93"/>
      <c r="B312" s="94" t="s">
        <v>292</v>
      </c>
      <c r="C312" s="63">
        <v>33</v>
      </c>
      <c r="D312" s="67">
        <v>0.33</v>
      </c>
      <c r="E312" s="65">
        <v>0.3</v>
      </c>
    </row>
    <row r="313" spans="1:228" s="48" customFormat="1" ht="33" customHeight="1" x14ac:dyDescent="0.35">
      <c r="A313" s="93"/>
      <c r="B313" s="94" t="s">
        <v>293</v>
      </c>
      <c r="C313" s="63">
        <v>27</v>
      </c>
      <c r="D313" s="67">
        <v>0.3</v>
      </c>
      <c r="E313" s="65">
        <v>0.26</v>
      </c>
    </row>
    <row r="314" spans="1:228" s="48" customFormat="1" ht="33" customHeight="1" x14ac:dyDescent="0.35">
      <c r="A314" s="93"/>
      <c r="B314" s="94" t="s">
        <v>294</v>
      </c>
      <c r="C314" s="63">
        <v>33</v>
      </c>
      <c r="D314" s="67">
        <v>0.21</v>
      </c>
      <c r="E314" s="131">
        <v>0.33</v>
      </c>
    </row>
    <row r="315" spans="1:228" s="48" customFormat="1" ht="33" customHeight="1" x14ac:dyDescent="0.35">
      <c r="A315" s="93"/>
      <c r="B315" s="94" t="s">
        <v>295</v>
      </c>
      <c r="C315" s="63">
        <v>25</v>
      </c>
      <c r="D315" s="67">
        <v>0.16</v>
      </c>
      <c r="E315" s="131">
        <v>0.23</v>
      </c>
    </row>
    <row r="316" spans="1:228" s="72" customFormat="1" ht="33" customHeight="1" x14ac:dyDescent="0.35">
      <c r="A316" s="93"/>
      <c r="B316" s="94" t="s">
        <v>296</v>
      </c>
      <c r="C316" s="63">
        <v>23</v>
      </c>
      <c r="D316" s="67">
        <v>0.26</v>
      </c>
      <c r="E316" s="131">
        <v>0.32</v>
      </c>
      <c r="F316" s="71"/>
      <c r="G316" s="71"/>
      <c r="H316" s="71"/>
      <c r="I316" s="71"/>
      <c r="J316" s="71"/>
      <c r="K316" s="71"/>
      <c r="L316" s="71"/>
      <c r="M316" s="71"/>
      <c r="N316" s="71"/>
      <c r="O316" s="71"/>
      <c r="P316" s="71"/>
      <c r="Q316" s="71"/>
      <c r="R316" s="71"/>
      <c r="S316" s="71"/>
      <c r="T316" s="71"/>
      <c r="U316" s="71"/>
      <c r="V316" s="71"/>
      <c r="W316" s="71"/>
      <c r="X316" s="71"/>
      <c r="Y316" s="71"/>
      <c r="Z316" s="71"/>
      <c r="AA316" s="71"/>
      <c r="AB316" s="71"/>
      <c r="AC316" s="71"/>
      <c r="AD316" s="71"/>
      <c r="AE316" s="71"/>
      <c r="AF316" s="71"/>
      <c r="AG316" s="71"/>
      <c r="AH316" s="71"/>
      <c r="AI316" s="71"/>
      <c r="AJ316" s="71"/>
      <c r="AK316" s="71"/>
      <c r="AL316" s="71"/>
      <c r="AM316" s="71"/>
      <c r="AN316" s="71"/>
      <c r="AO316" s="71"/>
      <c r="AP316" s="71"/>
      <c r="AQ316" s="71"/>
      <c r="AR316" s="71"/>
      <c r="AS316" s="71"/>
      <c r="AT316" s="71"/>
      <c r="AU316" s="71"/>
      <c r="AV316" s="71"/>
      <c r="AW316" s="71"/>
      <c r="AX316" s="71"/>
      <c r="AY316" s="71"/>
      <c r="AZ316" s="71"/>
      <c r="BA316" s="71"/>
      <c r="BB316" s="71"/>
      <c r="BC316" s="71"/>
      <c r="BD316" s="71"/>
      <c r="BE316" s="71"/>
      <c r="BF316" s="71"/>
      <c r="BG316" s="71"/>
      <c r="BH316" s="71"/>
      <c r="BI316" s="71"/>
      <c r="BJ316" s="71"/>
      <c r="BK316" s="71"/>
      <c r="BL316" s="71"/>
      <c r="BM316" s="71"/>
      <c r="BN316" s="71"/>
      <c r="BO316" s="71"/>
      <c r="BP316" s="71"/>
      <c r="BQ316" s="71"/>
      <c r="BR316" s="71"/>
      <c r="BS316" s="71"/>
      <c r="BT316" s="71"/>
      <c r="BU316" s="71"/>
      <c r="BV316" s="71"/>
      <c r="BW316" s="71"/>
      <c r="BX316" s="71"/>
      <c r="BY316" s="71"/>
      <c r="BZ316" s="71"/>
      <c r="CA316" s="71"/>
      <c r="CB316" s="71"/>
      <c r="CC316" s="71"/>
      <c r="CD316" s="71"/>
      <c r="CE316" s="71"/>
      <c r="CF316" s="71"/>
      <c r="CG316" s="71"/>
      <c r="CH316" s="71"/>
      <c r="CI316" s="71"/>
      <c r="CJ316" s="71"/>
      <c r="CK316" s="71"/>
      <c r="CL316" s="71"/>
      <c r="CM316" s="71"/>
      <c r="CN316" s="71"/>
      <c r="CO316" s="71"/>
      <c r="CP316" s="71"/>
      <c r="CQ316" s="71"/>
      <c r="CR316" s="71"/>
      <c r="CS316" s="71"/>
      <c r="CT316" s="71"/>
      <c r="CU316" s="71"/>
      <c r="CV316" s="71"/>
      <c r="CW316" s="71"/>
      <c r="CX316" s="71"/>
      <c r="CY316" s="71"/>
      <c r="CZ316" s="71"/>
      <c r="DA316" s="71"/>
      <c r="DB316" s="71"/>
      <c r="DC316" s="71"/>
      <c r="DD316" s="71"/>
      <c r="DE316" s="71"/>
      <c r="DF316" s="71"/>
      <c r="DG316" s="71"/>
      <c r="DH316" s="71"/>
      <c r="DI316" s="71"/>
      <c r="DJ316" s="71"/>
      <c r="DK316" s="71"/>
      <c r="DL316" s="71"/>
      <c r="DM316" s="71"/>
      <c r="DN316" s="71"/>
      <c r="DO316" s="71"/>
      <c r="DP316" s="71"/>
      <c r="DQ316" s="71"/>
      <c r="DR316" s="71"/>
      <c r="DS316" s="71"/>
      <c r="DT316" s="71"/>
      <c r="DU316" s="71"/>
      <c r="DV316" s="71"/>
      <c r="DW316" s="71"/>
      <c r="DX316" s="71"/>
      <c r="DY316" s="71"/>
      <c r="DZ316" s="71"/>
      <c r="EA316" s="71"/>
      <c r="EB316" s="71"/>
      <c r="EC316" s="71"/>
      <c r="ED316" s="71"/>
      <c r="EE316" s="71"/>
      <c r="EF316" s="71"/>
      <c r="EG316" s="71"/>
      <c r="EH316" s="71"/>
      <c r="EI316" s="71"/>
      <c r="EJ316" s="71"/>
      <c r="EK316" s="71"/>
      <c r="EL316" s="71"/>
      <c r="EM316" s="71"/>
      <c r="EN316" s="71"/>
      <c r="EO316" s="71"/>
      <c r="EP316" s="71"/>
      <c r="EQ316" s="71"/>
      <c r="ER316" s="71"/>
      <c r="ES316" s="71"/>
      <c r="ET316" s="71"/>
      <c r="EU316" s="71"/>
      <c r="EV316" s="71"/>
      <c r="EW316" s="71"/>
      <c r="EX316" s="71"/>
      <c r="EY316" s="71"/>
      <c r="EZ316" s="71"/>
      <c r="FA316" s="71"/>
      <c r="FB316" s="71"/>
      <c r="FC316" s="71"/>
      <c r="FD316" s="71"/>
      <c r="FE316" s="71"/>
      <c r="FF316" s="71"/>
      <c r="FG316" s="71"/>
      <c r="FH316" s="71"/>
      <c r="FI316" s="71"/>
      <c r="FJ316" s="71"/>
      <c r="FK316" s="71"/>
      <c r="FL316" s="71"/>
      <c r="FM316" s="71"/>
      <c r="FN316" s="71"/>
      <c r="FO316" s="71"/>
      <c r="FP316" s="71"/>
      <c r="FQ316" s="71"/>
      <c r="FR316" s="71"/>
      <c r="FS316" s="71"/>
      <c r="FT316" s="71"/>
      <c r="FU316" s="71"/>
      <c r="FV316" s="71"/>
      <c r="FW316" s="71"/>
      <c r="FX316" s="71"/>
      <c r="FY316" s="71"/>
      <c r="FZ316" s="71"/>
      <c r="GA316" s="71"/>
      <c r="GB316" s="71"/>
      <c r="GC316" s="71"/>
      <c r="GD316" s="71"/>
      <c r="GE316" s="71"/>
      <c r="GF316" s="71"/>
      <c r="GG316" s="71"/>
      <c r="GH316" s="71"/>
      <c r="GI316" s="71"/>
      <c r="GJ316" s="71"/>
      <c r="GK316" s="71"/>
      <c r="GL316" s="71"/>
      <c r="GM316" s="71"/>
      <c r="GN316" s="71"/>
      <c r="GO316" s="71"/>
      <c r="GP316" s="71"/>
      <c r="GQ316" s="71"/>
      <c r="GR316" s="71"/>
      <c r="GS316" s="71"/>
      <c r="GT316" s="71"/>
      <c r="GU316" s="71"/>
      <c r="GV316" s="71"/>
      <c r="GW316" s="71"/>
      <c r="GX316" s="71"/>
      <c r="GY316" s="71"/>
      <c r="GZ316" s="71"/>
      <c r="HA316" s="71"/>
      <c r="HB316" s="71"/>
      <c r="HC316" s="71"/>
      <c r="HD316" s="71"/>
      <c r="HE316" s="71"/>
      <c r="HF316" s="71"/>
      <c r="HG316" s="71"/>
      <c r="HH316" s="71"/>
      <c r="HI316" s="71"/>
      <c r="HJ316" s="71"/>
      <c r="HK316" s="71"/>
      <c r="HL316" s="71"/>
      <c r="HM316" s="71"/>
      <c r="HN316" s="71"/>
      <c r="HO316" s="71"/>
      <c r="HP316" s="71"/>
      <c r="HQ316" s="71"/>
      <c r="HR316" s="71"/>
      <c r="HS316" s="71"/>
      <c r="HT316" s="71"/>
    </row>
    <row r="317" spans="1:228" s="48" customFormat="1" ht="32.5" customHeight="1" thickBot="1" x14ac:dyDescent="0.4">
      <c r="A317" s="150"/>
      <c r="B317" s="94" t="s">
        <v>299</v>
      </c>
      <c r="C317" s="63">
        <v>30</v>
      </c>
      <c r="D317" s="77">
        <v>0.23</v>
      </c>
      <c r="E317" s="131">
        <v>0.25</v>
      </c>
    </row>
    <row r="318" spans="1:228" s="48" customFormat="1" ht="33" customHeight="1" thickTop="1" x14ac:dyDescent="0.35">
      <c r="A318" s="56" t="s">
        <v>300</v>
      </c>
      <c r="B318" s="78"/>
      <c r="C318" s="79"/>
      <c r="D318" s="117"/>
      <c r="E318" s="81"/>
    </row>
    <row r="319" spans="1:228" s="48" customFormat="1" ht="30" customHeight="1" x14ac:dyDescent="0.35">
      <c r="A319" s="68">
        <v>20.100000000000001</v>
      </c>
      <c r="B319" s="73" t="s">
        <v>301</v>
      </c>
      <c r="C319" s="63">
        <v>158</v>
      </c>
      <c r="D319" s="67">
        <v>0.56000000000000005</v>
      </c>
      <c r="E319" s="89">
        <v>0.49</v>
      </c>
    </row>
    <row r="320" spans="1:228" s="48" customFormat="1" ht="33" customHeight="1" x14ac:dyDescent="0.35">
      <c r="A320" s="152"/>
      <c r="B320" s="30"/>
      <c r="C320" s="31"/>
      <c r="D320" s="153"/>
      <c r="E320" s="154"/>
    </row>
    <row r="321" spans="1:228" s="48" customFormat="1" ht="33" customHeight="1" x14ac:dyDescent="0.35">
      <c r="A321" s="152"/>
      <c r="B321" s="30"/>
      <c r="C321" s="31"/>
      <c r="D321" s="153"/>
      <c r="E321" s="153"/>
    </row>
    <row r="322" spans="1:228" s="48" customFormat="1" ht="33" customHeight="1" x14ac:dyDescent="0.35">
      <c r="A322" s="152"/>
      <c r="B322" s="30"/>
      <c r="C322" s="31"/>
      <c r="D322" s="155"/>
      <c r="E322" s="155"/>
    </row>
    <row r="323" spans="1:228" s="48" customFormat="1" ht="33" customHeight="1" x14ac:dyDescent="0.35">
      <c r="A323" s="152"/>
      <c r="B323" s="30"/>
      <c r="C323" s="31"/>
      <c r="D323" s="155"/>
      <c r="E323" s="155"/>
    </row>
    <row r="324" spans="1:228" s="72" customFormat="1" ht="33" customHeight="1" x14ac:dyDescent="0.35">
      <c r="A324" s="152"/>
      <c r="B324" s="30"/>
      <c r="C324" s="31"/>
      <c r="D324" s="155"/>
      <c r="E324" s="155"/>
      <c r="F324" s="71"/>
      <c r="G324" s="71"/>
      <c r="H324" s="71"/>
      <c r="I324" s="71"/>
      <c r="J324" s="71"/>
      <c r="K324" s="71"/>
      <c r="L324" s="71"/>
      <c r="M324" s="71"/>
      <c r="N324" s="71"/>
      <c r="O324" s="71"/>
      <c r="P324" s="71"/>
      <c r="Q324" s="71"/>
      <c r="R324" s="71"/>
      <c r="S324" s="71"/>
      <c r="T324" s="71"/>
      <c r="U324" s="71"/>
      <c r="V324" s="71"/>
      <c r="W324" s="71"/>
      <c r="X324" s="71"/>
      <c r="Y324" s="71"/>
      <c r="Z324" s="71"/>
      <c r="AA324" s="71"/>
      <c r="AB324" s="71"/>
      <c r="AC324" s="71"/>
      <c r="AD324" s="71"/>
      <c r="AE324" s="71"/>
      <c r="AF324" s="71"/>
      <c r="AG324" s="71"/>
      <c r="AH324" s="71"/>
      <c r="AI324" s="71"/>
      <c r="AJ324" s="71"/>
      <c r="AK324" s="71"/>
      <c r="AL324" s="71"/>
      <c r="AM324" s="71"/>
      <c r="AN324" s="71"/>
      <c r="AO324" s="71"/>
      <c r="AP324" s="71"/>
      <c r="AQ324" s="71"/>
      <c r="AR324" s="71"/>
      <c r="AS324" s="71"/>
      <c r="AT324" s="71"/>
      <c r="AU324" s="71"/>
      <c r="AV324" s="71"/>
      <c r="AW324" s="71"/>
      <c r="AX324" s="71"/>
      <c r="AY324" s="71"/>
      <c r="AZ324" s="71"/>
      <c r="BA324" s="71"/>
      <c r="BB324" s="71"/>
      <c r="BC324" s="71"/>
      <c r="BD324" s="71"/>
      <c r="BE324" s="71"/>
      <c r="BF324" s="71"/>
      <c r="BG324" s="71"/>
      <c r="BH324" s="71"/>
      <c r="BI324" s="71"/>
      <c r="BJ324" s="71"/>
      <c r="BK324" s="71"/>
      <c r="BL324" s="71"/>
      <c r="BM324" s="71"/>
      <c r="BN324" s="71"/>
      <c r="BO324" s="71"/>
      <c r="BP324" s="71"/>
      <c r="BQ324" s="71"/>
      <c r="BR324" s="71"/>
      <c r="BS324" s="71"/>
      <c r="BT324" s="71"/>
      <c r="BU324" s="71"/>
      <c r="BV324" s="71"/>
      <c r="BW324" s="71"/>
      <c r="BX324" s="71"/>
      <c r="BY324" s="71"/>
      <c r="BZ324" s="71"/>
      <c r="CA324" s="71"/>
      <c r="CB324" s="71"/>
      <c r="CC324" s="71"/>
      <c r="CD324" s="71"/>
      <c r="CE324" s="71"/>
      <c r="CF324" s="71"/>
      <c r="CG324" s="71"/>
      <c r="CH324" s="71"/>
      <c r="CI324" s="71"/>
      <c r="CJ324" s="71"/>
      <c r="CK324" s="71"/>
      <c r="CL324" s="71"/>
      <c r="CM324" s="71"/>
      <c r="CN324" s="71"/>
      <c r="CO324" s="71"/>
      <c r="CP324" s="71"/>
      <c r="CQ324" s="71"/>
      <c r="CR324" s="71"/>
      <c r="CS324" s="71"/>
      <c r="CT324" s="71"/>
      <c r="CU324" s="71"/>
      <c r="CV324" s="71"/>
      <c r="CW324" s="71"/>
      <c r="CX324" s="71"/>
      <c r="CY324" s="71"/>
      <c r="CZ324" s="71"/>
      <c r="DA324" s="71"/>
      <c r="DB324" s="71"/>
      <c r="DC324" s="71"/>
      <c r="DD324" s="71"/>
      <c r="DE324" s="71"/>
      <c r="DF324" s="71"/>
      <c r="DG324" s="71"/>
      <c r="DH324" s="71"/>
      <c r="DI324" s="71"/>
      <c r="DJ324" s="71"/>
      <c r="DK324" s="71"/>
      <c r="DL324" s="71"/>
      <c r="DM324" s="71"/>
      <c r="DN324" s="71"/>
      <c r="DO324" s="71"/>
      <c r="DP324" s="71"/>
      <c r="DQ324" s="71"/>
      <c r="DR324" s="71"/>
      <c r="DS324" s="71"/>
      <c r="DT324" s="71"/>
      <c r="DU324" s="71"/>
      <c r="DV324" s="71"/>
      <c r="DW324" s="71"/>
      <c r="DX324" s="71"/>
      <c r="DY324" s="71"/>
      <c r="DZ324" s="71"/>
      <c r="EA324" s="71"/>
      <c r="EB324" s="71"/>
      <c r="EC324" s="71"/>
      <c r="ED324" s="71"/>
      <c r="EE324" s="71"/>
      <c r="EF324" s="71"/>
      <c r="EG324" s="71"/>
      <c r="EH324" s="71"/>
      <c r="EI324" s="71"/>
      <c r="EJ324" s="71"/>
      <c r="EK324" s="71"/>
      <c r="EL324" s="71"/>
      <c r="EM324" s="71"/>
      <c r="EN324" s="71"/>
      <c r="EO324" s="71"/>
      <c r="EP324" s="71"/>
      <c r="EQ324" s="71"/>
      <c r="ER324" s="71"/>
      <c r="ES324" s="71"/>
      <c r="ET324" s="71"/>
      <c r="EU324" s="71"/>
      <c r="EV324" s="71"/>
      <c r="EW324" s="71"/>
      <c r="EX324" s="71"/>
      <c r="EY324" s="71"/>
      <c r="EZ324" s="71"/>
      <c r="FA324" s="71"/>
      <c r="FB324" s="71"/>
      <c r="FC324" s="71"/>
      <c r="FD324" s="71"/>
      <c r="FE324" s="71"/>
      <c r="FF324" s="71"/>
      <c r="FG324" s="71"/>
      <c r="FH324" s="71"/>
      <c r="FI324" s="71"/>
      <c r="FJ324" s="71"/>
      <c r="FK324" s="71"/>
      <c r="FL324" s="71"/>
      <c r="FM324" s="71"/>
      <c r="FN324" s="71"/>
      <c r="FO324" s="71"/>
      <c r="FP324" s="71"/>
      <c r="FQ324" s="71"/>
      <c r="FR324" s="71"/>
      <c r="FS324" s="71"/>
      <c r="FT324" s="71"/>
      <c r="FU324" s="71"/>
      <c r="FV324" s="71"/>
      <c r="FW324" s="71"/>
      <c r="FX324" s="71"/>
      <c r="FY324" s="71"/>
      <c r="FZ324" s="71"/>
      <c r="GA324" s="71"/>
      <c r="GB324" s="71"/>
      <c r="GC324" s="71"/>
      <c r="GD324" s="71"/>
      <c r="GE324" s="71"/>
      <c r="GF324" s="71"/>
      <c r="GG324" s="71"/>
      <c r="GH324" s="71"/>
      <c r="GI324" s="71"/>
      <c r="GJ324" s="71"/>
      <c r="GK324" s="71"/>
      <c r="GL324" s="71"/>
      <c r="GM324" s="71"/>
      <c r="GN324" s="71"/>
      <c r="GO324" s="71"/>
      <c r="GP324" s="71"/>
      <c r="GQ324" s="71"/>
      <c r="GR324" s="71"/>
      <c r="GS324" s="71"/>
      <c r="GT324" s="71"/>
      <c r="GU324" s="71"/>
      <c r="GV324" s="71"/>
      <c r="GW324" s="71"/>
      <c r="GX324" s="71"/>
      <c r="GY324" s="71"/>
      <c r="GZ324" s="71"/>
      <c r="HA324" s="71"/>
      <c r="HB324" s="71"/>
      <c r="HC324" s="71"/>
      <c r="HD324" s="71"/>
      <c r="HE324" s="71"/>
      <c r="HF324" s="71"/>
      <c r="HG324" s="71"/>
      <c r="HH324" s="71"/>
      <c r="HI324" s="71"/>
      <c r="HJ324" s="71"/>
      <c r="HK324" s="71"/>
      <c r="HL324" s="71"/>
      <c r="HM324" s="71"/>
      <c r="HN324" s="71"/>
      <c r="HO324" s="71"/>
      <c r="HP324" s="71"/>
      <c r="HQ324" s="71"/>
      <c r="HR324" s="71"/>
      <c r="HS324" s="71"/>
      <c r="HT324" s="71"/>
    </row>
    <row r="325" spans="1:228" s="72" customFormat="1" ht="20.149999999999999" customHeight="1" x14ac:dyDescent="0.35">
      <c r="A325" s="152"/>
      <c r="B325" s="30"/>
      <c r="C325" s="31"/>
      <c r="D325" s="155"/>
      <c r="E325" s="155"/>
      <c r="F325" s="71"/>
      <c r="G325" s="71"/>
      <c r="H325" s="71"/>
      <c r="I325" s="71"/>
      <c r="J325" s="71"/>
      <c r="K325" s="71"/>
      <c r="L325" s="71"/>
      <c r="M325" s="71"/>
      <c r="N325" s="71"/>
      <c r="O325" s="71"/>
      <c r="P325" s="71"/>
      <c r="Q325" s="71"/>
      <c r="R325" s="71"/>
      <c r="S325" s="71"/>
      <c r="T325" s="71"/>
      <c r="U325" s="71"/>
      <c r="V325" s="71"/>
      <c r="W325" s="71"/>
      <c r="X325" s="71"/>
      <c r="Y325" s="71"/>
      <c r="Z325" s="71"/>
      <c r="AA325" s="71"/>
      <c r="AB325" s="71"/>
      <c r="AC325" s="71"/>
      <c r="AD325" s="71"/>
      <c r="AE325" s="71"/>
      <c r="AF325" s="71"/>
      <c r="AG325" s="71"/>
      <c r="AH325" s="71"/>
      <c r="AI325" s="71"/>
      <c r="AJ325" s="71"/>
      <c r="AK325" s="71"/>
      <c r="AL325" s="71"/>
      <c r="AM325" s="71"/>
      <c r="AN325" s="71"/>
      <c r="AO325" s="71"/>
      <c r="AP325" s="71"/>
      <c r="AQ325" s="71"/>
      <c r="AR325" s="71"/>
      <c r="AS325" s="71"/>
      <c r="AT325" s="71"/>
      <c r="AU325" s="71"/>
      <c r="AV325" s="71"/>
      <c r="AW325" s="71"/>
      <c r="AX325" s="71"/>
      <c r="AY325" s="71"/>
      <c r="AZ325" s="71"/>
      <c r="BA325" s="71"/>
      <c r="BB325" s="71"/>
      <c r="BC325" s="71"/>
      <c r="BD325" s="71"/>
      <c r="BE325" s="71"/>
      <c r="BF325" s="71"/>
      <c r="BG325" s="71"/>
      <c r="BH325" s="71"/>
      <c r="BI325" s="71"/>
      <c r="BJ325" s="71"/>
      <c r="BK325" s="71"/>
      <c r="BL325" s="71"/>
      <c r="BM325" s="71"/>
      <c r="BN325" s="71"/>
      <c r="BO325" s="71"/>
      <c r="BP325" s="71"/>
      <c r="BQ325" s="71"/>
      <c r="BR325" s="71"/>
      <c r="BS325" s="71"/>
      <c r="BT325" s="71"/>
      <c r="BU325" s="71"/>
      <c r="BV325" s="71"/>
      <c r="BW325" s="71"/>
      <c r="BX325" s="71"/>
      <c r="BY325" s="71"/>
      <c r="BZ325" s="71"/>
      <c r="CA325" s="71"/>
      <c r="CB325" s="71"/>
      <c r="CC325" s="71"/>
      <c r="CD325" s="71"/>
      <c r="CE325" s="71"/>
      <c r="CF325" s="71"/>
      <c r="CG325" s="71"/>
      <c r="CH325" s="71"/>
      <c r="CI325" s="71"/>
      <c r="CJ325" s="71"/>
      <c r="CK325" s="71"/>
      <c r="CL325" s="71"/>
      <c r="CM325" s="71"/>
      <c r="CN325" s="71"/>
      <c r="CO325" s="71"/>
      <c r="CP325" s="71"/>
      <c r="CQ325" s="71"/>
      <c r="CR325" s="71"/>
      <c r="CS325" s="71"/>
      <c r="CT325" s="71"/>
      <c r="CU325" s="71"/>
      <c r="CV325" s="71"/>
      <c r="CW325" s="71"/>
      <c r="CX325" s="71"/>
      <c r="CY325" s="71"/>
      <c r="CZ325" s="71"/>
      <c r="DA325" s="71"/>
      <c r="DB325" s="71"/>
      <c r="DC325" s="71"/>
      <c r="DD325" s="71"/>
      <c r="DE325" s="71"/>
      <c r="DF325" s="71"/>
      <c r="DG325" s="71"/>
      <c r="DH325" s="71"/>
      <c r="DI325" s="71"/>
      <c r="DJ325" s="71"/>
      <c r="DK325" s="71"/>
      <c r="DL325" s="71"/>
      <c r="DM325" s="71"/>
      <c r="DN325" s="71"/>
      <c r="DO325" s="71"/>
      <c r="DP325" s="71"/>
      <c r="DQ325" s="71"/>
      <c r="DR325" s="71"/>
      <c r="DS325" s="71"/>
      <c r="DT325" s="71"/>
      <c r="DU325" s="71"/>
      <c r="DV325" s="71"/>
      <c r="DW325" s="71"/>
      <c r="DX325" s="71"/>
      <c r="DY325" s="71"/>
      <c r="DZ325" s="71"/>
      <c r="EA325" s="71"/>
      <c r="EB325" s="71"/>
      <c r="EC325" s="71"/>
      <c r="ED325" s="71"/>
      <c r="EE325" s="71"/>
      <c r="EF325" s="71"/>
      <c r="EG325" s="71"/>
      <c r="EH325" s="71"/>
      <c r="EI325" s="71"/>
      <c r="EJ325" s="71"/>
      <c r="EK325" s="71"/>
      <c r="EL325" s="71"/>
      <c r="EM325" s="71"/>
      <c r="EN325" s="71"/>
      <c r="EO325" s="71"/>
      <c r="EP325" s="71"/>
      <c r="EQ325" s="71"/>
      <c r="ER325" s="71"/>
      <c r="ES325" s="71"/>
      <c r="ET325" s="71"/>
      <c r="EU325" s="71"/>
      <c r="EV325" s="71"/>
      <c r="EW325" s="71"/>
      <c r="EX325" s="71"/>
      <c r="EY325" s="71"/>
      <c r="EZ325" s="71"/>
      <c r="FA325" s="71"/>
      <c r="FB325" s="71"/>
      <c r="FC325" s="71"/>
      <c r="FD325" s="71"/>
      <c r="FE325" s="71"/>
      <c r="FF325" s="71"/>
      <c r="FG325" s="71"/>
      <c r="FH325" s="71"/>
      <c r="FI325" s="71"/>
      <c r="FJ325" s="71"/>
      <c r="FK325" s="71"/>
      <c r="FL325" s="71"/>
      <c r="FM325" s="71"/>
      <c r="FN325" s="71"/>
      <c r="FO325" s="71"/>
      <c r="FP325" s="71"/>
      <c r="FQ325" s="71"/>
      <c r="FR325" s="71"/>
      <c r="FS325" s="71"/>
      <c r="FT325" s="71"/>
      <c r="FU325" s="71"/>
      <c r="FV325" s="71"/>
      <c r="FW325" s="71"/>
      <c r="FX325" s="71"/>
      <c r="FY325" s="71"/>
      <c r="FZ325" s="71"/>
      <c r="GA325" s="71"/>
      <c r="GB325" s="71"/>
      <c r="GC325" s="71"/>
      <c r="GD325" s="71"/>
      <c r="GE325" s="71"/>
      <c r="GF325" s="71"/>
      <c r="GG325" s="71"/>
      <c r="GH325" s="71"/>
      <c r="GI325" s="71"/>
      <c r="GJ325" s="71"/>
      <c r="GK325" s="71"/>
      <c r="GL325" s="71"/>
      <c r="GM325" s="71"/>
      <c r="GN325" s="71"/>
      <c r="GO325" s="71"/>
      <c r="GP325" s="71"/>
      <c r="GQ325" s="71"/>
      <c r="GR325" s="71"/>
      <c r="GS325" s="71"/>
      <c r="GT325" s="71"/>
      <c r="GU325" s="71"/>
      <c r="GV325" s="71"/>
      <c r="GW325" s="71"/>
      <c r="GX325" s="71"/>
      <c r="GY325" s="71"/>
      <c r="GZ325" s="71"/>
      <c r="HA325" s="71"/>
      <c r="HB325" s="71"/>
      <c r="HC325" s="71"/>
      <c r="HD325" s="71"/>
      <c r="HE325" s="71"/>
      <c r="HF325" s="71"/>
      <c r="HG325" s="71"/>
      <c r="HH325" s="71"/>
      <c r="HI325" s="71"/>
      <c r="HJ325" s="71"/>
      <c r="HK325" s="71"/>
      <c r="HL325" s="71"/>
      <c r="HM325" s="71"/>
      <c r="HN325" s="71"/>
      <c r="HO325" s="71"/>
      <c r="HP325" s="71"/>
      <c r="HQ325" s="71"/>
      <c r="HR325" s="71"/>
      <c r="HS325" s="71"/>
      <c r="HT325" s="71"/>
    </row>
    <row r="326" spans="1:228" s="48" customFormat="1" ht="33" customHeight="1" x14ac:dyDescent="0.35">
      <c r="A326" s="152"/>
      <c r="B326" s="30"/>
      <c r="C326" s="31"/>
      <c r="D326" s="155"/>
      <c r="E326" s="155"/>
    </row>
    <row r="327" spans="1:228" s="48" customFormat="1" ht="33" customHeight="1" x14ac:dyDescent="0.35">
      <c r="A327" s="152"/>
      <c r="B327" s="30"/>
      <c r="C327" s="31"/>
      <c r="D327" s="155"/>
      <c r="E327" s="155"/>
    </row>
    <row r="328" spans="1:228" s="48" customFormat="1" ht="33" customHeight="1" x14ac:dyDescent="0.35">
      <c r="A328" s="152"/>
      <c r="B328" s="30"/>
      <c r="C328" s="31"/>
      <c r="D328" s="155"/>
      <c r="E328" s="155"/>
    </row>
    <row r="329" spans="1:228" s="48" customFormat="1" ht="33" customHeight="1" x14ac:dyDescent="0.35">
      <c r="A329" s="152"/>
      <c r="B329" s="30"/>
      <c r="C329" s="31"/>
      <c r="D329" s="155"/>
      <c r="E329" s="155"/>
    </row>
    <row r="330" spans="1:228" s="48" customFormat="1" ht="33" customHeight="1" x14ac:dyDescent="0.35">
      <c r="A330" s="152"/>
      <c r="B330" s="30"/>
      <c r="C330" s="31"/>
      <c r="D330" s="156"/>
      <c r="E330" s="156"/>
    </row>
    <row r="331" spans="1:228" s="48" customFormat="1" ht="33" customHeight="1" x14ac:dyDescent="0.35">
      <c r="A331" s="152"/>
      <c r="B331" s="30"/>
      <c r="C331" s="31"/>
      <c r="D331" s="156"/>
      <c r="E331" s="156"/>
    </row>
    <row r="332" spans="1:228" s="72" customFormat="1" ht="33" customHeight="1" x14ac:dyDescent="0.35">
      <c r="A332" s="152"/>
      <c r="B332" s="30"/>
      <c r="C332" s="31"/>
      <c r="D332" s="156"/>
      <c r="E332" s="156"/>
      <c r="F332" s="71"/>
      <c r="G332" s="71"/>
      <c r="H332" s="71"/>
      <c r="I332" s="71"/>
      <c r="J332" s="71"/>
      <c r="K332" s="71"/>
      <c r="L332" s="71"/>
      <c r="M332" s="71"/>
      <c r="N332" s="71"/>
      <c r="O332" s="71"/>
      <c r="P332" s="71"/>
      <c r="Q332" s="71"/>
      <c r="R332" s="71"/>
      <c r="S332" s="71"/>
      <c r="T332" s="71"/>
      <c r="U332" s="71"/>
      <c r="V332" s="71"/>
      <c r="W332" s="71"/>
      <c r="X332" s="71"/>
      <c r="Y332" s="71"/>
      <c r="Z332" s="71"/>
      <c r="AA332" s="71"/>
      <c r="AB332" s="71"/>
      <c r="AC332" s="71"/>
      <c r="AD332" s="71"/>
      <c r="AE332" s="71"/>
      <c r="AF332" s="71"/>
      <c r="AG332" s="71"/>
      <c r="AH332" s="71"/>
      <c r="AI332" s="71"/>
      <c r="AJ332" s="71"/>
      <c r="AK332" s="71"/>
      <c r="AL332" s="71"/>
      <c r="AM332" s="71"/>
      <c r="AN332" s="71"/>
      <c r="AO332" s="71"/>
      <c r="AP332" s="71"/>
      <c r="AQ332" s="71"/>
      <c r="AR332" s="71"/>
      <c r="AS332" s="71"/>
      <c r="AT332" s="71"/>
      <c r="AU332" s="71"/>
      <c r="AV332" s="71"/>
      <c r="AW332" s="71"/>
      <c r="AX332" s="71"/>
      <c r="AY332" s="71"/>
      <c r="AZ332" s="71"/>
      <c r="BA332" s="71"/>
      <c r="BB332" s="71"/>
      <c r="BC332" s="71"/>
      <c r="BD332" s="71"/>
      <c r="BE332" s="71"/>
      <c r="BF332" s="71"/>
      <c r="BG332" s="71"/>
      <c r="BH332" s="71"/>
      <c r="BI332" s="71"/>
      <c r="BJ332" s="71"/>
      <c r="BK332" s="71"/>
      <c r="BL332" s="71"/>
      <c r="BM332" s="71"/>
      <c r="BN332" s="71"/>
      <c r="BO332" s="71"/>
      <c r="BP332" s="71"/>
      <c r="BQ332" s="71"/>
      <c r="BR332" s="71"/>
      <c r="BS332" s="71"/>
      <c r="BT332" s="71"/>
      <c r="BU332" s="71"/>
      <c r="BV332" s="71"/>
      <c r="BW332" s="71"/>
      <c r="BX332" s="71"/>
      <c r="BY332" s="71"/>
      <c r="BZ332" s="71"/>
      <c r="CA332" s="71"/>
      <c r="CB332" s="71"/>
      <c r="CC332" s="71"/>
      <c r="CD332" s="71"/>
      <c r="CE332" s="71"/>
      <c r="CF332" s="71"/>
      <c r="CG332" s="71"/>
      <c r="CH332" s="71"/>
      <c r="CI332" s="71"/>
      <c r="CJ332" s="71"/>
      <c r="CK332" s="71"/>
      <c r="CL332" s="71"/>
      <c r="CM332" s="71"/>
      <c r="CN332" s="71"/>
      <c r="CO332" s="71"/>
      <c r="CP332" s="71"/>
      <c r="CQ332" s="71"/>
      <c r="CR332" s="71"/>
      <c r="CS332" s="71"/>
      <c r="CT332" s="71"/>
      <c r="CU332" s="71"/>
      <c r="CV332" s="71"/>
      <c r="CW332" s="71"/>
      <c r="CX332" s="71"/>
      <c r="CY332" s="71"/>
      <c r="CZ332" s="71"/>
      <c r="DA332" s="71"/>
      <c r="DB332" s="71"/>
      <c r="DC332" s="71"/>
      <c r="DD332" s="71"/>
      <c r="DE332" s="71"/>
      <c r="DF332" s="71"/>
      <c r="DG332" s="71"/>
      <c r="DH332" s="71"/>
      <c r="DI332" s="71"/>
      <c r="DJ332" s="71"/>
      <c r="DK332" s="71"/>
      <c r="DL332" s="71"/>
      <c r="DM332" s="71"/>
      <c r="DN332" s="71"/>
      <c r="DO332" s="71"/>
      <c r="DP332" s="71"/>
      <c r="DQ332" s="71"/>
      <c r="DR332" s="71"/>
      <c r="DS332" s="71"/>
      <c r="DT332" s="71"/>
      <c r="DU332" s="71"/>
      <c r="DV332" s="71"/>
      <c r="DW332" s="71"/>
      <c r="DX332" s="71"/>
      <c r="DY332" s="71"/>
      <c r="DZ332" s="71"/>
      <c r="EA332" s="71"/>
      <c r="EB332" s="71"/>
      <c r="EC332" s="71"/>
      <c r="ED332" s="71"/>
      <c r="EE332" s="71"/>
      <c r="EF332" s="71"/>
      <c r="EG332" s="71"/>
      <c r="EH332" s="71"/>
      <c r="EI332" s="71"/>
      <c r="EJ332" s="71"/>
      <c r="EK332" s="71"/>
      <c r="EL332" s="71"/>
      <c r="EM332" s="71"/>
      <c r="EN332" s="71"/>
      <c r="EO332" s="71"/>
      <c r="EP332" s="71"/>
      <c r="EQ332" s="71"/>
      <c r="ER332" s="71"/>
      <c r="ES332" s="71"/>
      <c r="ET332" s="71"/>
      <c r="EU332" s="71"/>
      <c r="EV332" s="71"/>
      <c r="EW332" s="71"/>
      <c r="EX332" s="71"/>
      <c r="EY332" s="71"/>
      <c r="EZ332" s="71"/>
      <c r="FA332" s="71"/>
      <c r="FB332" s="71"/>
      <c r="FC332" s="71"/>
      <c r="FD332" s="71"/>
      <c r="FE332" s="71"/>
      <c r="FF332" s="71"/>
      <c r="FG332" s="71"/>
      <c r="FH332" s="71"/>
      <c r="FI332" s="71"/>
      <c r="FJ332" s="71"/>
      <c r="FK332" s="71"/>
      <c r="FL332" s="71"/>
      <c r="FM332" s="71"/>
      <c r="FN332" s="71"/>
      <c r="FO332" s="71"/>
      <c r="FP332" s="71"/>
      <c r="FQ332" s="71"/>
      <c r="FR332" s="71"/>
      <c r="FS332" s="71"/>
      <c r="FT332" s="71"/>
      <c r="FU332" s="71"/>
      <c r="FV332" s="71"/>
      <c r="FW332" s="71"/>
      <c r="FX332" s="71"/>
      <c r="FY332" s="71"/>
      <c r="FZ332" s="71"/>
      <c r="GA332" s="71"/>
      <c r="GB332" s="71"/>
      <c r="GC332" s="71"/>
      <c r="GD332" s="71"/>
      <c r="GE332" s="71"/>
      <c r="GF332" s="71"/>
      <c r="GG332" s="71"/>
      <c r="GH332" s="71"/>
      <c r="GI332" s="71"/>
      <c r="GJ332" s="71"/>
      <c r="GK332" s="71"/>
      <c r="GL332" s="71"/>
      <c r="GM332" s="71"/>
      <c r="GN332" s="71"/>
      <c r="GO332" s="71"/>
      <c r="GP332" s="71"/>
      <c r="GQ332" s="71"/>
      <c r="GR332" s="71"/>
      <c r="GS332" s="71"/>
      <c r="GT332" s="71"/>
      <c r="GU332" s="71"/>
      <c r="GV332" s="71"/>
      <c r="GW332" s="71"/>
      <c r="GX332" s="71"/>
      <c r="GY332" s="71"/>
      <c r="GZ332" s="71"/>
      <c r="HA332" s="71"/>
      <c r="HB332" s="71"/>
      <c r="HC332" s="71"/>
      <c r="HD332" s="71"/>
      <c r="HE332" s="71"/>
      <c r="HF332" s="71"/>
      <c r="HG332" s="71"/>
      <c r="HH332" s="71"/>
      <c r="HI332" s="71"/>
      <c r="HJ332" s="71"/>
      <c r="HK332" s="71"/>
      <c r="HL332" s="71"/>
      <c r="HM332" s="71"/>
      <c r="HN332" s="71"/>
      <c r="HO332" s="71"/>
      <c r="HP332" s="71"/>
      <c r="HQ332" s="71"/>
      <c r="HR332" s="71"/>
      <c r="HS332" s="71"/>
      <c r="HT332" s="71"/>
    </row>
    <row r="333" spans="1:228" s="72" customFormat="1" ht="33" customHeight="1" x14ac:dyDescent="0.35">
      <c r="A333" s="152"/>
      <c r="B333" s="30"/>
      <c r="C333" s="31"/>
      <c r="D333" s="156"/>
      <c r="E333" s="156"/>
      <c r="F333" s="71"/>
      <c r="G333" s="71"/>
      <c r="H333" s="71"/>
      <c r="I333" s="71"/>
      <c r="J333" s="71"/>
      <c r="K333" s="71"/>
      <c r="L333" s="71"/>
      <c r="M333" s="71"/>
      <c r="N333" s="71"/>
      <c r="O333" s="71"/>
      <c r="P333" s="71"/>
      <c r="Q333" s="71"/>
      <c r="R333" s="71"/>
      <c r="S333" s="71"/>
      <c r="T333" s="71"/>
      <c r="U333" s="71"/>
      <c r="V333" s="71"/>
      <c r="W333" s="71"/>
      <c r="X333" s="71"/>
      <c r="Y333" s="71"/>
      <c r="Z333" s="71"/>
      <c r="AA333" s="71"/>
      <c r="AB333" s="71"/>
      <c r="AC333" s="71"/>
      <c r="AD333" s="71"/>
      <c r="AE333" s="71"/>
      <c r="AF333" s="71"/>
      <c r="AG333" s="71"/>
      <c r="AH333" s="71"/>
      <c r="AI333" s="71"/>
      <c r="AJ333" s="71"/>
      <c r="AK333" s="71"/>
      <c r="AL333" s="71"/>
      <c r="AM333" s="71"/>
      <c r="AN333" s="71"/>
      <c r="AO333" s="71"/>
      <c r="AP333" s="71"/>
      <c r="AQ333" s="71"/>
      <c r="AR333" s="71"/>
      <c r="AS333" s="71"/>
      <c r="AT333" s="71"/>
      <c r="AU333" s="71"/>
      <c r="AV333" s="71"/>
      <c r="AW333" s="71"/>
      <c r="AX333" s="71"/>
      <c r="AY333" s="71"/>
      <c r="AZ333" s="71"/>
      <c r="BA333" s="71"/>
      <c r="BB333" s="71"/>
      <c r="BC333" s="71"/>
      <c r="BD333" s="71"/>
      <c r="BE333" s="71"/>
      <c r="BF333" s="71"/>
      <c r="BG333" s="71"/>
      <c r="BH333" s="71"/>
      <c r="BI333" s="71"/>
      <c r="BJ333" s="71"/>
      <c r="BK333" s="71"/>
      <c r="BL333" s="71"/>
      <c r="BM333" s="71"/>
      <c r="BN333" s="71"/>
      <c r="BO333" s="71"/>
      <c r="BP333" s="71"/>
      <c r="BQ333" s="71"/>
      <c r="BR333" s="71"/>
      <c r="BS333" s="71"/>
      <c r="BT333" s="71"/>
      <c r="BU333" s="71"/>
      <c r="BV333" s="71"/>
      <c r="BW333" s="71"/>
      <c r="BX333" s="71"/>
      <c r="BY333" s="71"/>
      <c r="BZ333" s="71"/>
      <c r="CA333" s="71"/>
      <c r="CB333" s="71"/>
      <c r="CC333" s="71"/>
      <c r="CD333" s="71"/>
      <c r="CE333" s="71"/>
      <c r="CF333" s="71"/>
      <c r="CG333" s="71"/>
      <c r="CH333" s="71"/>
      <c r="CI333" s="71"/>
      <c r="CJ333" s="71"/>
      <c r="CK333" s="71"/>
      <c r="CL333" s="71"/>
      <c r="CM333" s="71"/>
      <c r="CN333" s="71"/>
      <c r="CO333" s="71"/>
      <c r="CP333" s="71"/>
      <c r="CQ333" s="71"/>
      <c r="CR333" s="71"/>
      <c r="CS333" s="71"/>
      <c r="CT333" s="71"/>
      <c r="CU333" s="71"/>
      <c r="CV333" s="71"/>
      <c r="CW333" s="71"/>
      <c r="CX333" s="71"/>
      <c r="CY333" s="71"/>
      <c r="CZ333" s="71"/>
      <c r="DA333" s="71"/>
      <c r="DB333" s="71"/>
      <c r="DC333" s="71"/>
      <c r="DD333" s="71"/>
      <c r="DE333" s="71"/>
      <c r="DF333" s="71"/>
      <c r="DG333" s="71"/>
      <c r="DH333" s="71"/>
      <c r="DI333" s="71"/>
      <c r="DJ333" s="71"/>
      <c r="DK333" s="71"/>
      <c r="DL333" s="71"/>
      <c r="DM333" s="71"/>
      <c r="DN333" s="71"/>
      <c r="DO333" s="71"/>
      <c r="DP333" s="71"/>
      <c r="DQ333" s="71"/>
      <c r="DR333" s="71"/>
      <c r="DS333" s="71"/>
      <c r="DT333" s="71"/>
      <c r="DU333" s="71"/>
      <c r="DV333" s="71"/>
      <c r="DW333" s="71"/>
      <c r="DX333" s="71"/>
      <c r="DY333" s="71"/>
      <c r="DZ333" s="71"/>
      <c r="EA333" s="71"/>
      <c r="EB333" s="71"/>
      <c r="EC333" s="71"/>
      <c r="ED333" s="71"/>
      <c r="EE333" s="71"/>
      <c r="EF333" s="71"/>
      <c r="EG333" s="71"/>
      <c r="EH333" s="71"/>
      <c r="EI333" s="71"/>
      <c r="EJ333" s="71"/>
      <c r="EK333" s="71"/>
      <c r="EL333" s="71"/>
      <c r="EM333" s="71"/>
      <c r="EN333" s="71"/>
      <c r="EO333" s="71"/>
      <c r="EP333" s="71"/>
      <c r="EQ333" s="71"/>
      <c r="ER333" s="71"/>
      <c r="ES333" s="71"/>
      <c r="ET333" s="71"/>
      <c r="EU333" s="71"/>
      <c r="EV333" s="71"/>
      <c r="EW333" s="71"/>
      <c r="EX333" s="71"/>
      <c r="EY333" s="71"/>
      <c r="EZ333" s="71"/>
      <c r="FA333" s="71"/>
      <c r="FB333" s="71"/>
      <c r="FC333" s="71"/>
      <c r="FD333" s="71"/>
      <c r="FE333" s="71"/>
      <c r="FF333" s="71"/>
      <c r="FG333" s="71"/>
      <c r="FH333" s="71"/>
      <c r="FI333" s="71"/>
      <c r="FJ333" s="71"/>
      <c r="FK333" s="71"/>
      <c r="FL333" s="71"/>
      <c r="FM333" s="71"/>
      <c r="FN333" s="71"/>
      <c r="FO333" s="71"/>
      <c r="FP333" s="71"/>
      <c r="FQ333" s="71"/>
      <c r="FR333" s="71"/>
      <c r="FS333" s="71"/>
      <c r="FT333" s="71"/>
      <c r="FU333" s="71"/>
      <c r="FV333" s="71"/>
      <c r="FW333" s="71"/>
      <c r="FX333" s="71"/>
      <c r="FY333" s="71"/>
      <c r="FZ333" s="71"/>
      <c r="GA333" s="71"/>
      <c r="GB333" s="71"/>
      <c r="GC333" s="71"/>
      <c r="GD333" s="71"/>
      <c r="GE333" s="71"/>
      <c r="GF333" s="71"/>
      <c r="GG333" s="71"/>
      <c r="GH333" s="71"/>
      <c r="GI333" s="71"/>
      <c r="GJ333" s="71"/>
      <c r="GK333" s="71"/>
      <c r="GL333" s="71"/>
      <c r="GM333" s="71"/>
      <c r="GN333" s="71"/>
      <c r="GO333" s="71"/>
      <c r="GP333" s="71"/>
      <c r="GQ333" s="71"/>
      <c r="GR333" s="71"/>
      <c r="GS333" s="71"/>
      <c r="GT333" s="71"/>
      <c r="GU333" s="71"/>
      <c r="GV333" s="71"/>
      <c r="GW333" s="71"/>
      <c r="GX333" s="71"/>
      <c r="GY333" s="71"/>
      <c r="GZ333" s="71"/>
      <c r="HA333" s="71"/>
      <c r="HB333" s="71"/>
      <c r="HC333" s="71"/>
      <c r="HD333" s="71"/>
      <c r="HE333" s="71"/>
      <c r="HF333" s="71"/>
      <c r="HG333" s="71"/>
      <c r="HH333" s="71"/>
      <c r="HI333" s="71"/>
      <c r="HJ333" s="71"/>
      <c r="HK333" s="71"/>
      <c r="HL333" s="71"/>
      <c r="HM333" s="71"/>
      <c r="HN333" s="71"/>
      <c r="HO333" s="71"/>
      <c r="HP333" s="71"/>
      <c r="HQ333" s="71"/>
      <c r="HR333" s="71"/>
      <c r="HS333" s="71"/>
      <c r="HT333" s="71"/>
    </row>
    <row r="334" spans="1:228" s="72" customFormat="1" ht="33" customHeight="1" x14ac:dyDescent="0.35">
      <c r="A334" s="152"/>
      <c r="B334" s="30"/>
      <c r="C334" s="31"/>
      <c r="D334" s="156"/>
      <c r="E334" s="156"/>
      <c r="F334" s="71"/>
      <c r="G334" s="71"/>
      <c r="H334" s="71"/>
      <c r="I334" s="71"/>
      <c r="J334" s="71"/>
      <c r="K334" s="71"/>
      <c r="L334" s="71"/>
      <c r="M334" s="71"/>
      <c r="N334" s="71"/>
      <c r="O334" s="71"/>
      <c r="P334" s="71"/>
      <c r="Q334" s="71"/>
      <c r="R334" s="71"/>
      <c r="S334" s="71"/>
      <c r="T334" s="71"/>
      <c r="U334" s="71"/>
      <c r="V334" s="71"/>
      <c r="W334" s="71"/>
      <c r="X334" s="71"/>
      <c r="Y334" s="71"/>
      <c r="Z334" s="71"/>
      <c r="AA334" s="71"/>
      <c r="AB334" s="71"/>
      <c r="AC334" s="71"/>
      <c r="AD334" s="71"/>
      <c r="AE334" s="71"/>
      <c r="AF334" s="71"/>
      <c r="AG334" s="71"/>
      <c r="AH334" s="71"/>
      <c r="AI334" s="71"/>
      <c r="AJ334" s="71"/>
      <c r="AK334" s="71"/>
      <c r="AL334" s="71"/>
      <c r="AM334" s="71"/>
      <c r="AN334" s="71"/>
      <c r="AO334" s="71"/>
      <c r="AP334" s="71"/>
      <c r="AQ334" s="71"/>
      <c r="AR334" s="71"/>
      <c r="AS334" s="71"/>
      <c r="AT334" s="71"/>
      <c r="AU334" s="71"/>
      <c r="AV334" s="71"/>
      <c r="AW334" s="71"/>
      <c r="AX334" s="71"/>
      <c r="AY334" s="71"/>
      <c r="AZ334" s="71"/>
      <c r="BA334" s="71"/>
      <c r="BB334" s="71"/>
      <c r="BC334" s="71"/>
      <c r="BD334" s="71"/>
      <c r="BE334" s="71"/>
      <c r="BF334" s="71"/>
      <c r="BG334" s="71"/>
      <c r="BH334" s="71"/>
      <c r="BI334" s="71"/>
      <c r="BJ334" s="71"/>
      <c r="BK334" s="71"/>
      <c r="BL334" s="71"/>
      <c r="BM334" s="71"/>
      <c r="BN334" s="71"/>
      <c r="BO334" s="71"/>
      <c r="BP334" s="71"/>
      <c r="BQ334" s="71"/>
      <c r="BR334" s="71"/>
      <c r="BS334" s="71"/>
      <c r="BT334" s="71"/>
      <c r="BU334" s="71"/>
      <c r="BV334" s="71"/>
      <c r="BW334" s="71"/>
      <c r="BX334" s="71"/>
      <c r="BY334" s="71"/>
      <c r="BZ334" s="71"/>
      <c r="CA334" s="71"/>
      <c r="CB334" s="71"/>
      <c r="CC334" s="71"/>
      <c r="CD334" s="71"/>
      <c r="CE334" s="71"/>
      <c r="CF334" s="71"/>
      <c r="CG334" s="71"/>
      <c r="CH334" s="71"/>
      <c r="CI334" s="71"/>
      <c r="CJ334" s="71"/>
      <c r="CK334" s="71"/>
      <c r="CL334" s="71"/>
      <c r="CM334" s="71"/>
      <c r="CN334" s="71"/>
      <c r="CO334" s="71"/>
      <c r="CP334" s="71"/>
      <c r="CQ334" s="71"/>
      <c r="CR334" s="71"/>
      <c r="CS334" s="71"/>
      <c r="CT334" s="71"/>
      <c r="CU334" s="71"/>
      <c r="CV334" s="71"/>
      <c r="CW334" s="71"/>
      <c r="CX334" s="71"/>
      <c r="CY334" s="71"/>
      <c r="CZ334" s="71"/>
      <c r="DA334" s="71"/>
      <c r="DB334" s="71"/>
      <c r="DC334" s="71"/>
      <c r="DD334" s="71"/>
      <c r="DE334" s="71"/>
      <c r="DF334" s="71"/>
      <c r="DG334" s="71"/>
      <c r="DH334" s="71"/>
      <c r="DI334" s="71"/>
      <c r="DJ334" s="71"/>
      <c r="DK334" s="71"/>
      <c r="DL334" s="71"/>
      <c r="DM334" s="71"/>
      <c r="DN334" s="71"/>
      <c r="DO334" s="71"/>
      <c r="DP334" s="71"/>
      <c r="DQ334" s="71"/>
      <c r="DR334" s="71"/>
      <c r="DS334" s="71"/>
      <c r="DT334" s="71"/>
      <c r="DU334" s="71"/>
      <c r="DV334" s="71"/>
      <c r="DW334" s="71"/>
      <c r="DX334" s="71"/>
      <c r="DY334" s="71"/>
      <c r="DZ334" s="71"/>
      <c r="EA334" s="71"/>
      <c r="EB334" s="71"/>
      <c r="EC334" s="71"/>
      <c r="ED334" s="71"/>
      <c r="EE334" s="71"/>
      <c r="EF334" s="71"/>
      <c r="EG334" s="71"/>
      <c r="EH334" s="71"/>
      <c r="EI334" s="71"/>
      <c r="EJ334" s="71"/>
      <c r="EK334" s="71"/>
      <c r="EL334" s="71"/>
      <c r="EM334" s="71"/>
      <c r="EN334" s="71"/>
      <c r="EO334" s="71"/>
      <c r="EP334" s="71"/>
      <c r="EQ334" s="71"/>
      <c r="ER334" s="71"/>
      <c r="ES334" s="71"/>
      <c r="ET334" s="71"/>
      <c r="EU334" s="71"/>
      <c r="EV334" s="71"/>
      <c r="EW334" s="71"/>
      <c r="EX334" s="71"/>
      <c r="EY334" s="71"/>
      <c r="EZ334" s="71"/>
      <c r="FA334" s="71"/>
      <c r="FB334" s="71"/>
      <c r="FC334" s="71"/>
      <c r="FD334" s="71"/>
      <c r="FE334" s="71"/>
      <c r="FF334" s="71"/>
      <c r="FG334" s="71"/>
      <c r="FH334" s="71"/>
      <c r="FI334" s="71"/>
      <c r="FJ334" s="71"/>
      <c r="FK334" s="71"/>
      <c r="FL334" s="71"/>
      <c r="FM334" s="71"/>
      <c r="FN334" s="71"/>
      <c r="FO334" s="71"/>
      <c r="FP334" s="71"/>
      <c r="FQ334" s="71"/>
      <c r="FR334" s="71"/>
      <c r="FS334" s="71"/>
      <c r="FT334" s="71"/>
      <c r="FU334" s="71"/>
      <c r="FV334" s="71"/>
      <c r="FW334" s="71"/>
      <c r="FX334" s="71"/>
      <c r="FY334" s="71"/>
      <c r="FZ334" s="71"/>
      <c r="GA334" s="71"/>
      <c r="GB334" s="71"/>
      <c r="GC334" s="71"/>
      <c r="GD334" s="71"/>
      <c r="GE334" s="71"/>
      <c r="GF334" s="71"/>
      <c r="GG334" s="71"/>
      <c r="GH334" s="71"/>
      <c r="GI334" s="71"/>
      <c r="GJ334" s="71"/>
      <c r="GK334" s="71"/>
      <c r="GL334" s="71"/>
      <c r="GM334" s="71"/>
      <c r="GN334" s="71"/>
      <c r="GO334" s="71"/>
      <c r="GP334" s="71"/>
      <c r="GQ334" s="71"/>
      <c r="GR334" s="71"/>
      <c r="GS334" s="71"/>
      <c r="GT334" s="71"/>
      <c r="GU334" s="71"/>
      <c r="GV334" s="71"/>
      <c r="GW334" s="71"/>
      <c r="GX334" s="71"/>
      <c r="GY334" s="71"/>
      <c r="GZ334" s="71"/>
      <c r="HA334" s="71"/>
      <c r="HB334" s="71"/>
      <c r="HC334" s="71"/>
      <c r="HD334" s="71"/>
      <c r="HE334" s="71"/>
      <c r="HF334" s="71"/>
      <c r="HG334" s="71"/>
      <c r="HH334" s="71"/>
      <c r="HI334" s="71"/>
      <c r="HJ334" s="71"/>
      <c r="HK334" s="71"/>
      <c r="HL334" s="71"/>
      <c r="HM334" s="71"/>
      <c r="HN334" s="71"/>
      <c r="HO334" s="71"/>
      <c r="HP334" s="71"/>
      <c r="HQ334" s="71"/>
      <c r="HR334" s="71"/>
      <c r="HS334" s="71"/>
      <c r="HT334" s="71"/>
    </row>
    <row r="335" spans="1:228" s="72" customFormat="1" ht="33" customHeight="1" x14ac:dyDescent="0.35">
      <c r="A335" s="152"/>
      <c r="B335" s="30"/>
      <c r="C335" s="31"/>
      <c r="D335" s="156"/>
      <c r="E335" s="156"/>
      <c r="F335" s="71"/>
      <c r="G335" s="71"/>
      <c r="H335" s="71"/>
      <c r="I335" s="71"/>
      <c r="J335" s="71"/>
      <c r="K335" s="71"/>
      <c r="L335" s="71"/>
      <c r="M335" s="71"/>
      <c r="N335" s="71"/>
      <c r="O335" s="71"/>
      <c r="P335" s="71"/>
      <c r="Q335" s="71"/>
      <c r="R335" s="71"/>
      <c r="S335" s="71"/>
      <c r="T335" s="71"/>
      <c r="U335" s="71"/>
      <c r="V335" s="71"/>
      <c r="W335" s="71"/>
      <c r="X335" s="71"/>
      <c r="Y335" s="71"/>
      <c r="Z335" s="71"/>
      <c r="AA335" s="71"/>
      <c r="AB335" s="71"/>
      <c r="AC335" s="71"/>
      <c r="AD335" s="71"/>
      <c r="AE335" s="71"/>
      <c r="AF335" s="71"/>
      <c r="AG335" s="71"/>
      <c r="AH335" s="71"/>
      <c r="AI335" s="71"/>
      <c r="AJ335" s="71"/>
      <c r="AK335" s="71"/>
      <c r="AL335" s="71"/>
      <c r="AM335" s="71"/>
      <c r="AN335" s="71"/>
      <c r="AO335" s="71"/>
      <c r="AP335" s="71"/>
      <c r="AQ335" s="71"/>
      <c r="AR335" s="71"/>
      <c r="AS335" s="71"/>
      <c r="AT335" s="71"/>
      <c r="AU335" s="71"/>
      <c r="AV335" s="71"/>
      <c r="AW335" s="71"/>
      <c r="AX335" s="71"/>
      <c r="AY335" s="71"/>
      <c r="AZ335" s="71"/>
      <c r="BA335" s="71"/>
      <c r="BB335" s="71"/>
      <c r="BC335" s="71"/>
      <c r="BD335" s="71"/>
      <c r="BE335" s="71"/>
      <c r="BF335" s="71"/>
      <c r="BG335" s="71"/>
      <c r="BH335" s="71"/>
      <c r="BI335" s="71"/>
      <c r="BJ335" s="71"/>
      <c r="BK335" s="71"/>
      <c r="BL335" s="71"/>
      <c r="BM335" s="71"/>
      <c r="BN335" s="71"/>
      <c r="BO335" s="71"/>
      <c r="BP335" s="71"/>
      <c r="BQ335" s="71"/>
      <c r="BR335" s="71"/>
      <c r="BS335" s="71"/>
      <c r="BT335" s="71"/>
      <c r="BU335" s="71"/>
      <c r="BV335" s="71"/>
      <c r="BW335" s="71"/>
      <c r="BX335" s="71"/>
      <c r="BY335" s="71"/>
      <c r="BZ335" s="71"/>
      <c r="CA335" s="71"/>
      <c r="CB335" s="71"/>
      <c r="CC335" s="71"/>
      <c r="CD335" s="71"/>
      <c r="CE335" s="71"/>
      <c r="CF335" s="71"/>
      <c r="CG335" s="71"/>
      <c r="CH335" s="71"/>
      <c r="CI335" s="71"/>
      <c r="CJ335" s="71"/>
      <c r="CK335" s="71"/>
      <c r="CL335" s="71"/>
      <c r="CM335" s="71"/>
      <c r="CN335" s="71"/>
      <c r="CO335" s="71"/>
      <c r="CP335" s="71"/>
      <c r="CQ335" s="71"/>
      <c r="CR335" s="71"/>
      <c r="CS335" s="71"/>
      <c r="CT335" s="71"/>
      <c r="CU335" s="71"/>
      <c r="CV335" s="71"/>
      <c r="CW335" s="71"/>
      <c r="CX335" s="71"/>
      <c r="CY335" s="71"/>
      <c r="CZ335" s="71"/>
      <c r="DA335" s="71"/>
      <c r="DB335" s="71"/>
      <c r="DC335" s="71"/>
      <c r="DD335" s="71"/>
      <c r="DE335" s="71"/>
      <c r="DF335" s="71"/>
      <c r="DG335" s="71"/>
      <c r="DH335" s="71"/>
      <c r="DI335" s="71"/>
      <c r="DJ335" s="71"/>
      <c r="DK335" s="71"/>
      <c r="DL335" s="71"/>
      <c r="DM335" s="71"/>
      <c r="DN335" s="71"/>
      <c r="DO335" s="71"/>
      <c r="DP335" s="71"/>
      <c r="DQ335" s="71"/>
      <c r="DR335" s="71"/>
      <c r="DS335" s="71"/>
      <c r="DT335" s="71"/>
      <c r="DU335" s="71"/>
      <c r="DV335" s="71"/>
      <c r="DW335" s="71"/>
      <c r="DX335" s="71"/>
      <c r="DY335" s="71"/>
      <c r="DZ335" s="71"/>
      <c r="EA335" s="71"/>
      <c r="EB335" s="71"/>
      <c r="EC335" s="71"/>
      <c r="ED335" s="71"/>
      <c r="EE335" s="71"/>
      <c r="EF335" s="71"/>
      <c r="EG335" s="71"/>
      <c r="EH335" s="71"/>
      <c r="EI335" s="71"/>
      <c r="EJ335" s="71"/>
      <c r="EK335" s="71"/>
      <c r="EL335" s="71"/>
      <c r="EM335" s="71"/>
      <c r="EN335" s="71"/>
      <c r="EO335" s="71"/>
      <c r="EP335" s="71"/>
      <c r="EQ335" s="71"/>
      <c r="ER335" s="71"/>
      <c r="ES335" s="71"/>
      <c r="ET335" s="71"/>
      <c r="EU335" s="71"/>
      <c r="EV335" s="71"/>
      <c r="EW335" s="71"/>
      <c r="EX335" s="71"/>
      <c r="EY335" s="71"/>
      <c r="EZ335" s="71"/>
      <c r="FA335" s="71"/>
      <c r="FB335" s="71"/>
      <c r="FC335" s="71"/>
      <c r="FD335" s="71"/>
      <c r="FE335" s="71"/>
      <c r="FF335" s="71"/>
      <c r="FG335" s="71"/>
      <c r="FH335" s="71"/>
      <c r="FI335" s="71"/>
      <c r="FJ335" s="71"/>
      <c r="FK335" s="71"/>
      <c r="FL335" s="71"/>
      <c r="FM335" s="71"/>
      <c r="FN335" s="71"/>
      <c r="FO335" s="71"/>
      <c r="FP335" s="71"/>
      <c r="FQ335" s="71"/>
      <c r="FR335" s="71"/>
      <c r="FS335" s="71"/>
      <c r="FT335" s="71"/>
      <c r="FU335" s="71"/>
      <c r="FV335" s="71"/>
      <c r="FW335" s="71"/>
      <c r="FX335" s="71"/>
      <c r="FY335" s="71"/>
      <c r="FZ335" s="71"/>
      <c r="GA335" s="71"/>
      <c r="GB335" s="71"/>
      <c r="GC335" s="71"/>
      <c r="GD335" s="71"/>
      <c r="GE335" s="71"/>
      <c r="GF335" s="71"/>
      <c r="GG335" s="71"/>
      <c r="GH335" s="71"/>
      <c r="GI335" s="71"/>
      <c r="GJ335" s="71"/>
      <c r="GK335" s="71"/>
      <c r="GL335" s="71"/>
      <c r="GM335" s="71"/>
      <c r="GN335" s="71"/>
      <c r="GO335" s="71"/>
      <c r="GP335" s="71"/>
      <c r="GQ335" s="71"/>
      <c r="GR335" s="71"/>
      <c r="GS335" s="71"/>
      <c r="GT335" s="71"/>
      <c r="GU335" s="71"/>
      <c r="GV335" s="71"/>
      <c r="GW335" s="71"/>
      <c r="GX335" s="71"/>
      <c r="GY335" s="71"/>
      <c r="GZ335" s="71"/>
      <c r="HA335" s="71"/>
      <c r="HB335" s="71"/>
      <c r="HC335" s="71"/>
      <c r="HD335" s="71"/>
      <c r="HE335" s="71"/>
      <c r="HF335" s="71"/>
      <c r="HG335" s="71"/>
      <c r="HH335" s="71"/>
      <c r="HI335" s="71"/>
      <c r="HJ335" s="71"/>
      <c r="HK335" s="71"/>
      <c r="HL335" s="71"/>
      <c r="HM335" s="71"/>
      <c r="HN335" s="71"/>
      <c r="HO335" s="71"/>
      <c r="HP335" s="71"/>
      <c r="HQ335" s="71"/>
      <c r="HR335" s="71"/>
      <c r="HS335" s="71"/>
      <c r="HT335" s="71"/>
    </row>
    <row r="336" spans="1:228" s="48" customFormat="1" ht="33" customHeight="1" x14ac:dyDescent="0.35">
      <c r="A336" s="152"/>
      <c r="B336" s="30"/>
      <c r="C336" s="31"/>
      <c r="D336" s="156"/>
      <c r="E336" s="156"/>
    </row>
    <row r="337" spans="1:228" s="48" customFormat="1" ht="33" customHeight="1" x14ac:dyDescent="0.35">
      <c r="A337" s="152"/>
      <c r="B337" s="30"/>
      <c r="C337" s="31"/>
      <c r="D337" s="156"/>
      <c r="E337" s="156"/>
    </row>
    <row r="338" spans="1:228" s="48" customFormat="1" ht="33" customHeight="1" x14ac:dyDescent="0.35">
      <c r="A338" s="152"/>
      <c r="B338" s="30"/>
      <c r="C338" s="31"/>
      <c r="D338" s="156"/>
      <c r="E338" s="156"/>
    </row>
    <row r="339" spans="1:228" s="72" customFormat="1" ht="33" customHeight="1" x14ac:dyDescent="0.35">
      <c r="A339" s="152"/>
      <c r="B339" s="30"/>
      <c r="C339" s="31"/>
      <c r="D339" s="156"/>
      <c r="E339" s="156"/>
      <c r="F339" s="71"/>
      <c r="G339" s="71"/>
      <c r="H339" s="71"/>
      <c r="I339" s="71"/>
      <c r="J339" s="71"/>
      <c r="K339" s="71"/>
      <c r="L339" s="71"/>
      <c r="M339" s="71"/>
      <c r="N339" s="71"/>
      <c r="O339" s="71"/>
      <c r="P339" s="71"/>
      <c r="Q339" s="71"/>
      <c r="R339" s="71"/>
      <c r="S339" s="71"/>
      <c r="T339" s="71"/>
      <c r="U339" s="71"/>
      <c r="V339" s="71"/>
      <c r="W339" s="71"/>
      <c r="X339" s="71"/>
      <c r="Y339" s="71"/>
      <c r="Z339" s="71"/>
      <c r="AA339" s="71"/>
      <c r="AB339" s="71"/>
      <c r="AC339" s="71"/>
      <c r="AD339" s="71"/>
      <c r="AE339" s="71"/>
      <c r="AF339" s="71"/>
      <c r="AG339" s="71"/>
      <c r="AH339" s="71"/>
      <c r="AI339" s="71"/>
      <c r="AJ339" s="71"/>
      <c r="AK339" s="71"/>
      <c r="AL339" s="71"/>
      <c r="AM339" s="71"/>
      <c r="AN339" s="71"/>
      <c r="AO339" s="71"/>
      <c r="AP339" s="71"/>
      <c r="AQ339" s="71"/>
      <c r="AR339" s="71"/>
      <c r="AS339" s="71"/>
      <c r="AT339" s="71"/>
      <c r="AU339" s="71"/>
      <c r="AV339" s="71"/>
      <c r="AW339" s="71"/>
      <c r="AX339" s="71"/>
      <c r="AY339" s="71"/>
      <c r="AZ339" s="71"/>
      <c r="BA339" s="71"/>
      <c r="BB339" s="71"/>
      <c r="BC339" s="71"/>
      <c r="BD339" s="71"/>
      <c r="BE339" s="71"/>
      <c r="BF339" s="71"/>
      <c r="BG339" s="71"/>
      <c r="BH339" s="71"/>
      <c r="BI339" s="71"/>
      <c r="BJ339" s="71"/>
      <c r="BK339" s="71"/>
      <c r="BL339" s="71"/>
      <c r="BM339" s="71"/>
      <c r="BN339" s="71"/>
      <c r="BO339" s="71"/>
      <c r="BP339" s="71"/>
      <c r="BQ339" s="71"/>
      <c r="BR339" s="71"/>
      <c r="BS339" s="71"/>
      <c r="BT339" s="71"/>
      <c r="BU339" s="71"/>
      <c r="BV339" s="71"/>
      <c r="BW339" s="71"/>
      <c r="BX339" s="71"/>
      <c r="BY339" s="71"/>
      <c r="BZ339" s="71"/>
      <c r="CA339" s="71"/>
      <c r="CB339" s="71"/>
      <c r="CC339" s="71"/>
      <c r="CD339" s="71"/>
      <c r="CE339" s="71"/>
      <c r="CF339" s="71"/>
      <c r="CG339" s="71"/>
      <c r="CH339" s="71"/>
      <c r="CI339" s="71"/>
      <c r="CJ339" s="71"/>
      <c r="CK339" s="71"/>
      <c r="CL339" s="71"/>
      <c r="CM339" s="71"/>
      <c r="CN339" s="71"/>
      <c r="CO339" s="71"/>
      <c r="CP339" s="71"/>
      <c r="CQ339" s="71"/>
      <c r="CR339" s="71"/>
      <c r="CS339" s="71"/>
      <c r="CT339" s="71"/>
      <c r="CU339" s="71"/>
      <c r="CV339" s="71"/>
      <c r="CW339" s="71"/>
      <c r="CX339" s="71"/>
      <c r="CY339" s="71"/>
      <c r="CZ339" s="71"/>
      <c r="DA339" s="71"/>
      <c r="DB339" s="71"/>
      <c r="DC339" s="71"/>
      <c r="DD339" s="71"/>
      <c r="DE339" s="71"/>
      <c r="DF339" s="71"/>
      <c r="DG339" s="71"/>
      <c r="DH339" s="71"/>
      <c r="DI339" s="71"/>
      <c r="DJ339" s="71"/>
      <c r="DK339" s="71"/>
      <c r="DL339" s="71"/>
      <c r="DM339" s="71"/>
      <c r="DN339" s="71"/>
      <c r="DO339" s="71"/>
      <c r="DP339" s="71"/>
      <c r="DQ339" s="71"/>
      <c r="DR339" s="71"/>
      <c r="DS339" s="71"/>
      <c r="DT339" s="71"/>
      <c r="DU339" s="71"/>
      <c r="DV339" s="71"/>
      <c r="DW339" s="71"/>
      <c r="DX339" s="71"/>
      <c r="DY339" s="71"/>
      <c r="DZ339" s="71"/>
      <c r="EA339" s="71"/>
      <c r="EB339" s="71"/>
      <c r="EC339" s="71"/>
      <c r="ED339" s="71"/>
      <c r="EE339" s="71"/>
      <c r="EF339" s="71"/>
      <c r="EG339" s="71"/>
      <c r="EH339" s="71"/>
      <c r="EI339" s="71"/>
      <c r="EJ339" s="71"/>
      <c r="EK339" s="71"/>
      <c r="EL339" s="71"/>
      <c r="EM339" s="71"/>
      <c r="EN339" s="71"/>
      <c r="EO339" s="71"/>
      <c r="EP339" s="71"/>
      <c r="EQ339" s="71"/>
      <c r="ER339" s="71"/>
      <c r="ES339" s="71"/>
      <c r="ET339" s="71"/>
      <c r="EU339" s="71"/>
      <c r="EV339" s="71"/>
      <c r="EW339" s="71"/>
      <c r="EX339" s="71"/>
      <c r="EY339" s="71"/>
      <c r="EZ339" s="71"/>
      <c r="FA339" s="71"/>
      <c r="FB339" s="71"/>
      <c r="FC339" s="71"/>
      <c r="FD339" s="71"/>
      <c r="FE339" s="71"/>
      <c r="FF339" s="71"/>
      <c r="FG339" s="71"/>
      <c r="FH339" s="71"/>
      <c r="FI339" s="71"/>
      <c r="FJ339" s="71"/>
      <c r="FK339" s="71"/>
      <c r="FL339" s="71"/>
      <c r="FM339" s="71"/>
      <c r="FN339" s="71"/>
      <c r="FO339" s="71"/>
      <c r="FP339" s="71"/>
      <c r="FQ339" s="71"/>
      <c r="FR339" s="71"/>
      <c r="FS339" s="71"/>
      <c r="FT339" s="71"/>
      <c r="FU339" s="71"/>
      <c r="FV339" s="71"/>
      <c r="FW339" s="71"/>
      <c r="FX339" s="71"/>
      <c r="FY339" s="71"/>
      <c r="FZ339" s="71"/>
      <c r="GA339" s="71"/>
      <c r="GB339" s="71"/>
      <c r="GC339" s="71"/>
      <c r="GD339" s="71"/>
      <c r="GE339" s="71"/>
      <c r="GF339" s="71"/>
      <c r="GG339" s="71"/>
      <c r="GH339" s="71"/>
      <c r="GI339" s="71"/>
      <c r="GJ339" s="71"/>
      <c r="GK339" s="71"/>
      <c r="GL339" s="71"/>
      <c r="GM339" s="71"/>
      <c r="GN339" s="71"/>
      <c r="GO339" s="71"/>
      <c r="GP339" s="71"/>
      <c r="GQ339" s="71"/>
      <c r="GR339" s="71"/>
      <c r="GS339" s="71"/>
      <c r="GT339" s="71"/>
      <c r="GU339" s="71"/>
      <c r="GV339" s="71"/>
      <c r="GW339" s="71"/>
      <c r="GX339" s="71"/>
      <c r="GY339" s="71"/>
      <c r="GZ339" s="71"/>
      <c r="HA339" s="71"/>
      <c r="HB339" s="71"/>
      <c r="HC339" s="71"/>
      <c r="HD339" s="71"/>
      <c r="HE339" s="71"/>
      <c r="HF339" s="71"/>
      <c r="HG339" s="71"/>
      <c r="HH339" s="71"/>
      <c r="HI339" s="71"/>
      <c r="HJ339" s="71"/>
      <c r="HK339" s="71"/>
      <c r="HL339" s="71"/>
      <c r="HM339" s="71"/>
      <c r="HN339" s="71"/>
      <c r="HO339" s="71"/>
      <c r="HP339" s="71"/>
      <c r="HQ339" s="71"/>
      <c r="HR339" s="71"/>
      <c r="HS339" s="71"/>
      <c r="HT339" s="71"/>
    </row>
    <row r="340" spans="1:228" s="72" customFormat="1" ht="33" customHeight="1" x14ac:dyDescent="0.35">
      <c r="A340" s="152"/>
      <c r="B340" s="30"/>
      <c r="C340" s="31"/>
      <c r="D340" s="156"/>
      <c r="E340" s="156"/>
      <c r="F340" s="71"/>
      <c r="G340" s="71"/>
      <c r="H340" s="71"/>
      <c r="I340" s="71"/>
      <c r="J340" s="71"/>
      <c r="K340" s="71"/>
      <c r="L340" s="71"/>
      <c r="M340" s="71"/>
      <c r="N340" s="71"/>
      <c r="O340" s="71"/>
      <c r="P340" s="71"/>
      <c r="Q340" s="71"/>
      <c r="R340" s="71"/>
      <c r="S340" s="71"/>
      <c r="T340" s="71"/>
      <c r="U340" s="71"/>
      <c r="V340" s="71"/>
      <c r="W340" s="71"/>
      <c r="X340" s="71"/>
      <c r="Y340" s="71"/>
      <c r="Z340" s="71"/>
      <c r="AA340" s="71"/>
      <c r="AB340" s="71"/>
      <c r="AC340" s="71"/>
      <c r="AD340" s="71"/>
      <c r="AE340" s="71"/>
      <c r="AF340" s="71"/>
      <c r="AG340" s="71"/>
      <c r="AH340" s="71"/>
      <c r="AI340" s="71"/>
      <c r="AJ340" s="71"/>
      <c r="AK340" s="71"/>
      <c r="AL340" s="71"/>
      <c r="AM340" s="71"/>
      <c r="AN340" s="71"/>
      <c r="AO340" s="71"/>
      <c r="AP340" s="71"/>
      <c r="AQ340" s="71"/>
      <c r="AR340" s="71"/>
      <c r="AS340" s="71"/>
      <c r="AT340" s="71"/>
      <c r="AU340" s="71"/>
      <c r="AV340" s="71"/>
      <c r="AW340" s="71"/>
      <c r="AX340" s="71"/>
      <c r="AY340" s="71"/>
      <c r="AZ340" s="71"/>
      <c r="BA340" s="71"/>
      <c r="BB340" s="71"/>
      <c r="BC340" s="71"/>
      <c r="BD340" s="71"/>
      <c r="BE340" s="71"/>
      <c r="BF340" s="71"/>
      <c r="BG340" s="71"/>
      <c r="BH340" s="71"/>
      <c r="BI340" s="71"/>
      <c r="BJ340" s="71"/>
      <c r="BK340" s="71"/>
      <c r="BL340" s="71"/>
      <c r="BM340" s="71"/>
      <c r="BN340" s="71"/>
      <c r="BO340" s="71"/>
      <c r="BP340" s="71"/>
      <c r="BQ340" s="71"/>
      <c r="BR340" s="71"/>
      <c r="BS340" s="71"/>
      <c r="BT340" s="71"/>
      <c r="BU340" s="71"/>
      <c r="BV340" s="71"/>
      <c r="BW340" s="71"/>
      <c r="BX340" s="71"/>
      <c r="BY340" s="71"/>
      <c r="BZ340" s="71"/>
      <c r="CA340" s="71"/>
      <c r="CB340" s="71"/>
      <c r="CC340" s="71"/>
      <c r="CD340" s="71"/>
      <c r="CE340" s="71"/>
      <c r="CF340" s="71"/>
      <c r="CG340" s="71"/>
      <c r="CH340" s="71"/>
      <c r="CI340" s="71"/>
      <c r="CJ340" s="71"/>
      <c r="CK340" s="71"/>
      <c r="CL340" s="71"/>
      <c r="CM340" s="71"/>
      <c r="CN340" s="71"/>
      <c r="CO340" s="71"/>
      <c r="CP340" s="71"/>
      <c r="CQ340" s="71"/>
      <c r="CR340" s="71"/>
      <c r="CS340" s="71"/>
      <c r="CT340" s="71"/>
      <c r="CU340" s="71"/>
      <c r="CV340" s="71"/>
      <c r="CW340" s="71"/>
      <c r="CX340" s="71"/>
      <c r="CY340" s="71"/>
      <c r="CZ340" s="71"/>
      <c r="DA340" s="71"/>
      <c r="DB340" s="71"/>
      <c r="DC340" s="71"/>
      <c r="DD340" s="71"/>
      <c r="DE340" s="71"/>
      <c r="DF340" s="71"/>
      <c r="DG340" s="71"/>
      <c r="DH340" s="71"/>
      <c r="DI340" s="71"/>
      <c r="DJ340" s="71"/>
      <c r="DK340" s="71"/>
      <c r="DL340" s="71"/>
      <c r="DM340" s="71"/>
      <c r="DN340" s="71"/>
      <c r="DO340" s="71"/>
      <c r="DP340" s="71"/>
      <c r="DQ340" s="71"/>
      <c r="DR340" s="71"/>
      <c r="DS340" s="71"/>
      <c r="DT340" s="71"/>
      <c r="DU340" s="71"/>
      <c r="DV340" s="71"/>
      <c r="DW340" s="71"/>
      <c r="DX340" s="71"/>
      <c r="DY340" s="71"/>
      <c r="DZ340" s="71"/>
      <c r="EA340" s="71"/>
      <c r="EB340" s="71"/>
      <c r="EC340" s="71"/>
      <c r="ED340" s="71"/>
      <c r="EE340" s="71"/>
      <c r="EF340" s="71"/>
      <c r="EG340" s="71"/>
      <c r="EH340" s="71"/>
      <c r="EI340" s="71"/>
      <c r="EJ340" s="71"/>
      <c r="EK340" s="71"/>
      <c r="EL340" s="71"/>
      <c r="EM340" s="71"/>
      <c r="EN340" s="71"/>
      <c r="EO340" s="71"/>
      <c r="EP340" s="71"/>
      <c r="EQ340" s="71"/>
      <c r="ER340" s="71"/>
      <c r="ES340" s="71"/>
      <c r="ET340" s="71"/>
      <c r="EU340" s="71"/>
      <c r="EV340" s="71"/>
      <c r="EW340" s="71"/>
      <c r="EX340" s="71"/>
      <c r="EY340" s="71"/>
      <c r="EZ340" s="71"/>
      <c r="FA340" s="71"/>
      <c r="FB340" s="71"/>
      <c r="FC340" s="71"/>
      <c r="FD340" s="71"/>
      <c r="FE340" s="71"/>
      <c r="FF340" s="71"/>
      <c r="FG340" s="71"/>
      <c r="FH340" s="71"/>
      <c r="FI340" s="71"/>
      <c r="FJ340" s="71"/>
      <c r="FK340" s="71"/>
      <c r="FL340" s="71"/>
      <c r="FM340" s="71"/>
      <c r="FN340" s="71"/>
      <c r="FO340" s="71"/>
      <c r="FP340" s="71"/>
      <c r="FQ340" s="71"/>
      <c r="FR340" s="71"/>
      <c r="FS340" s="71"/>
      <c r="FT340" s="71"/>
      <c r="FU340" s="71"/>
      <c r="FV340" s="71"/>
      <c r="FW340" s="71"/>
      <c r="FX340" s="71"/>
      <c r="FY340" s="71"/>
      <c r="FZ340" s="71"/>
      <c r="GA340" s="71"/>
      <c r="GB340" s="71"/>
      <c r="GC340" s="71"/>
      <c r="GD340" s="71"/>
      <c r="GE340" s="71"/>
      <c r="GF340" s="71"/>
      <c r="GG340" s="71"/>
      <c r="GH340" s="71"/>
      <c r="GI340" s="71"/>
      <c r="GJ340" s="71"/>
      <c r="GK340" s="71"/>
      <c r="GL340" s="71"/>
      <c r="GM340" s="71"/>
      <c r="GN340" s="71"/>
      <c r="GO340" s="71"/>
      <c r="GP340" s="71"/>
      <c r="GQ340" s="71"/>
      <c r="GR340" s="71"/>
      <c r="GS340" s="71"/>
      <c r="GT340" s="71"/>
      <c r="GU340" s="71"/>
      <c r="GV340" s="71"/>
      <c r="GW340" s="71"/>
      <c r="GX340" s="71"/>
      <c r="GY340" s="71"/>
      <c r="GZ340" s="71"/>
      <c r="HA340" s="71"/>
      <c r="HB340" s="71"/>
      <c r="HC340" s="71"/>
      <c r="HD340" s="71"/>
      <c r="HE340" s="71"/>
      <c r="HF340" s="71"/>
      <c r="HG340" s="71"/>
      <c r="HH340" s="71"/>
      <c r="HI340" s="71"/>
      <c r="HJ340" s="71"/>
      <c r="HK340" s="71"/>
      <c r="HL340" s="71"/>
      <c r="HM340" s="71"/>
      <c r="HN340" s="71"/>
      <c r="HO340" s="71"/>
      <c r="HP340" s="71"/>
      <c r="HQ340" s="71"/>
      <c r="HR340" s="71"/>
      <c r="HS340" s="71"/>
      <c r="HT340" s="71"/>
    </row>
    <row r="341" spans="1:228" s="72" customFormat="1" ht="33" customHeight="1" x14ac:dyDescent="0.35">
      <c r="A341" s="152"/>
      <c r="B341" s="30"/>
      <c r="C341" s="31"/>
      <c r="D341" s="156"/>
      <c r="E341" s="156"/>
      <c r="F341" s="71"/>
      <c r="G341" s="71"/>
      <c r="H341" s="71"/>
      <c r="I341" s="71"/>
      <c r="J341" s="71"/>
      <c r="K341" s="71"/>
      <c r="L341" s="71"/>
      <c r="M341" s="71"/>
      <c r="N341" s="71"/>
      <c r="O341" s="71"/>
      <c r="P341" s="71"/>
      <c r="Q341" s="71"/>
      <c r="R341" s="71"/>
      <c r="S341" s="71"/>
      <c r="T341" s="71"/>
      <c r="U341" s="71"/>
      <c r="V341" s="71"/>
      <c r="W341" s="71"/>
      <c r="X341" s="71"/>
      <c r="Y341" s="71"/>
      <c r="Z341" s="71"/>
      <c r="AA341" s="71"/>
      <c r="AB341" s="71"/>
      <c r="AC341" s="71"/>
      <c r="AD341" s="71"/>
      <c r="AE341" s="71"/>
      <c r="AF341" s="71"/>
      <c r="AG341" s="71"/>
      <c r="AH341" s="71"/>
      <c r="AI341" s="71"/>
      <c r="AJ341" s="71"/>
      <c r="AK341" s="71"/>
      <c r="AL341" s="71"/>
      <c r="AM341" s="71"/>
      <c r="AN341" s="71"/>
      <c r="AO341" s="71"/>
      <c r="AP341" s="71"/>
      <c r="AQ341" s="71"/>
      <c r="AR341" s="71"/>
      <c r="AS341" s="71"/>
      <c r="AT341" s="71"/>
      <c r="AU341" s="71"/>
      <c r="AV341" s="71"/>
      <c r="AW341" s="71"/>
      <c r="AX341" s="71"/>
      <c r="AY341" s="71"/>
      <c r="AZ341" s="71"/>
      <c r="BA341" s="71"/>
      <c r="BB341" s="71"/>
      <c r="BC341" s="71"/>
      <c r="BD341" s="71"/>
      <c r="BE341" s="71"/>
      <c r="BF341" s="71"/>
      <c r="BG341" s="71"/>
      <c r="BH341" s="71"/>
      <c r="BI341" s="71"/>
      <c r="BJ341" s="71"/>
      <c r="BK341" s="71"/>
      <c r="BL341" s="71"/>
      <c r="BM341" s="71"/>
      <c r="BN341" s="71"/>
      <c r="BO341" s="71"/>
      <c r="BP341" s="71"/>
      <c r="BQ341" s="71"/>
      <c r="BR341" s="71"/>
      <c r="BS341" s="71"/>
      <c r="BT341" s="71"/>
      <c r="BU341" s="71"/>
      <c r="BV341" s="71"/>
      <c r="BW341" s="71"/>
      <c r="BX341" s="71"/>
      <c r="BY341" s="71"/>
      <c r="BZ341" s="71"/>
      <c r="CA341" s="71"/>
      <c r="CB341" s="71"/>
      <c r="CC341" s="71"/>
      <c r="CD341" s="71"/>
      <c r="CE341" s="71"/>
      <c r="CF341" s="71"/>
      <c r="CG341" s="71"/>
      <c r="CH341" s="71"/>
      <c r="CI341" s="71"/>
      <c r="CJ341" s="71"/>
      <c r="CK341" s="71"/>
      <c r="CL341" s="71"/>
      <c r="CM341" s="71"/>
      <c r="CN341" s="71"/>
      <c r="CO341" s="71"/>
      <c r="CP341" s="71"/>
      <c r="CQ341" s="71"/>
      <c r="CR341" s="71"/>
      <c r="CS341" s="71"/>
      <c r="CT341" s="71"/>
      <c r="CU341" s="71"/>
      <c r="CV341" s="71"/>
      <c r="CW341" s="71"/>
      <c r="CX341" s="71"/>
      <c r="CY341" s="71"/>
      <c r="CZ341" s="71"/>
      <c r="DA341" s="71"/>
      <c r="DB341" s="71"/>
      <c r="DC341" s="71"/>
      <c r="DD341" s="71"/>
      <c r="DE341" s="71"/>
      <c r="DF341" s="71"/>
      <c r="DG341" s="71"/>
      <c r="DH341" s="71"/>
      <c r="DI341" s="71"/>
      <c r="DJ341" s="71"/>
      <c r="DK341" s="71"/>
      <c r="DL341" s="71"/>
      <c r="DM341" s="71"/>
      <c r="DN341" s="71"/>
      <c r="DO341" s="71"/>
      <c r="DP341" s="71"/>
      <c r="DQ341" s="71"/>
      <c r="DR341" s="71"/>
      <c r="DS341" s="71"/>
      <c r="DT341" s="71"/>
      <c r="DU341" s="71"/>
      <c r="DV341" s="71"/>
      <c r="DW341" s="71"/>
      <c r="DX341" s="71"/>
      <c r="DY341" s="71"/>
      <c r="DZ341" s="71"/>
      <c r="EA341" s="71"/>
      <c r="EB341" s="71"/>
      <c r="EC341" s="71"/>
      <c r="ED341" s="71"/>
      <c r="EE341" s="71"/>
      <c r="EF341" s="71"/>
      <c r="EG341" s="71"/>
      <c r="EH341" s="71"/>
      <c r="EI341" s="71"/>
      <c r="EJ341" s="71"/>
      <c r="EK341" s="71"/>
      <c r="EL341" s="71"/>
      <c r="EM341" s="71"/>
      <c r="EN341" s="71"/>
      <c r="EO341" s="71"/>
      <c r="EP341" s="71"/>
      <c r="EQ341" s="71"/>
      <c r="ER341" s="71"/>
      <c r="ES341" s="71"/>
      <c r="ET341" s="71"/>
      <c r="EU341" s="71"/>
      <c r="EV341" s="71"/>
      <c r="EW341" s="71"/>
      <c r="EX341" s="71"/>
      <c r="EY341" s="71"/>
      <c r="EZ341" s="71"/>
      <c r="FA341" s="71"/>
      <c r="FB341" s="71"/>
      <c r="FC341" s="71"/>
      <c r="FD341" s="71"/>
      <c r="FE341" s="71"/>
      <c r="FF341" s="71"/>
      <c r="FG341" s="71"/>
      <c r="FH341" s="71"/>
      <c r="FI341" s="71"/>
      <c r="FJ341" s="71"/>
      <c r="FK341" s="71"/>
      <c r="FL341" s="71"/>
      <c r="FM341" s="71"/>
      <c r="FN341" s="71"/>
      <c r="FO341" s="71"/>
      <c r="FP341" s="71"/>
      <c r="FQ341" s="71"/>
      <c r="FR341" s="71"/>
      <c r="FS341" s="71"/>
      <c r="FT341" s="71"/>
      <c r="FU341" s="71"/>
      <c r="FV341" s="71"/>
      <c r="FW341" s="71"/>
      <c r="FX341" s="71"/>
      <c r="FY341" s="71"/>
      <c r="FZ341" s="71"/>
      <c r="GA341" s="71"/>
      <c r="GB341" s="71"/>
      <c r="GC341" s="71"/>
      <c r="GD341" s="71"/>
      <c r="GE341" s="71"/>
      <c r="GF341" s="71"/>
      <c r="GG341" s="71"/>
      <c r="GH341" s="71"/>
      <c r="GI341" s="71"/>
      <c r="GJ341" s="71"/>
      <c r="GK341" s="71"/>
      <c r="GL341" s="71"/>
      <c r="GM341" s="71"/>
      <c r="GN341" s="71"/>
      <c r="GO341" s="71"/>
      <c r="GP341" s="71"/>
      <c r="GQ341" s="71"/>
      <c r="GR341" s="71"/>
      <c r="GS341" s="71"/>
      <c r="GT341" s="71"/>
      <c r="GU341" s="71"/>
      <c r="GV341" s="71"/>
      <c r="GW341" s="71"/>
      <c r="GX341" s="71"/>
      <c r="GY341" s="71"/>
      <c r="GZ341" s="71"/>
      <c r="HA341" s="71"/>
      <c r="HB341" s="71"/>
      <c r="HC341" s="71"/>
      <c r="HD341" s="71"/>
      <c r="HE341" s="71"/>
      <c r="HF341" s="71"/>
      <c r="HG341" s="71"/>
      <c r="HH341" s="71"/>
      <c r="HI341" s="71"/>
      <c r="HJ341" s="71"/>
      <c r="HK341" s="71"/>
      <c r="HL341" s="71"/>
      <c r="HM341" s="71"/>
      <c r="HN341" s="71"/>
      <c r="HO341" s="71"/>
      <c r="HP341" s="71"/>
      <c r="HQ341" s="71"/>
      <c r="HR341" s="71"/>
      <c r="HS341" s="71"/>
      <c r="HT341" s="71"/>
    </row>
    <row r="342" spans="1:228" s="72" customFormat="1" ht="33" customHeight="1" x14ac:dyDescent="0.35">
      <c r="A342" s="152"/>
      <c r="B342" s="30"/>
      <c r="C342" s="31"/>
      <c r="D342" s="156"/>
      <c r="E342" s="156"/>
      <c r="F342" s="71"/>
      <c r="G342" s="71"/>
      <c r="H342" s="71"/>
      <c r="I342" s="71"/>
      <c r="J342" s="71"/>
      <c r="K342" s="71"/>
      <c r="L342" s="71"/>
      <c r="M342" s="71"/>
      <c r="N342" s="71"/>
      <c r="O342" s="71"/>
      <c r="P342" s="71"/>
      <c r="Q342" s="71"/>
      <c r="R342" s="71"/>
      <c r="S342" s="71"/>
      <c r="T342" s="71"/>
      <c r="U342" s="71"/>
      <c r="V342" s="71"/>
      <c r="W342" s="71"/>
      <c r="X342" s="71"/>
      <c r="Y342" s="71"/>
      <c r="Z342" s="71"/>
      <c r="AA342" s="71"/>
      <c r="AB342" s="71"/>
      <c r="AC342" s="71"/>
      <c r="AD342" s="71"/>
      <c r="AE342" s="71"/>
      <c r="AF342" s="71"/>
      <c r="AG342" s="71"/>
      <c r="AH342" s="71"/>
      <c r="AI342" s="71"/>
      <c r="AJ342" s="71"/>
      <c r="AK342" s="71"/>
      <c r="AL342" s="71"/>
      <c r="AM342" s="71"/>
      <c r="AN342" s="71"/>
      <c r="AO342" s="71"/>
      <c r="AP342" s="71"/>
      <c r="AQ342" s="71"/>
      <c r="AR342" s="71"/>
      <c r="AS342" s="71"/>
      <c r="AT342" s="71"/>
      <c r="AU342" s="71"/>
      <c r="AV342" s="71"/>
      <c r="AW342" s="71"/>
      <c r="AX342" s="71"/>
      <c r="AY342" s="71"/>
      <c r="AZ342" s="71"/>
      <c r="BA342" s="71"/>
      <c r="BB342" s="71"/>
      <c r="BC342" s="71"/>
      <c r="BD342" s="71"/>
      <c r="BE342" s="71"/>
      <c r="BF342" s="71"/>
      <c r="BG342" s="71"/>
      <c r="BH342" s="71"/>
      <c r="BI342" s="71"/>
      <c r="BJ342" s="71"/>
      <c r="BK342" s="71"/>
      <c r="BL342" s="71"/>
      <c r="BM342" s="71"/>
      <c r="BN342" s="71"/>
      <c r="BO342" s="71"/>
      <c r="BP342" s="71"/>
      <c r="BQ342" s="71"/>
      <c r="BR342" s="71"/>
      <c r="BS342" s="71"/>
      <c r="BT342" s="71"/>
      <c r="BU342" s="71"/>
      <c r="BV342" s="71"/>
      <c r="BW342" s="71"/>
      <c r="BX342" s="71"/>
      <c r="BY342" s="71"/>
      <c r="BZ342" s="71"/>
      <c r="CA342" s="71"/>
      <c r="CB342" s="71"/>
      <c r="CC342" s="71"/>
      <c r="CD342" s="71"/>
      <c r="CE342" s="71"/>
      <c r="CF342" s="71"/>
      <c r="CG342" s="71"/>
      <c r="CH342" s="71"/>
      <c r="CI342" s="71"/>
      <c r="CJ342" s="71"/>
      <c r="CK342" s="71"/>
      <c r="CL342" s="71"/>
      <c r="CM342" s="71"/>
      <c r="CN342" s="71"/>
      <c r="CO342" s="71"/>
      <c r="CP342" s="71"/>
      <c r="CQ342" s="71"/>
      <c r="CR342" s="71"/>
      <c r="CS342" s="71"/>
      <c r="CT342" s="71"/>
      <c r="CU342" s="71"/>
      <c r="CV342" s="71"/>
      <c r="CW342" s="71"/>
      <c r="CX342" s="71"/>
      <c r="CY342" s="71"/>
      <c r="CZ342" s="71"/>
      <c r="DA342" s="71"/>
      <c r="DB342" s="71"/>
      <c r="DC342" s="71"/>
      <c r="DD342" s="71"/>
      <c r="DE342" s="71"/>
      <c r="DF342" s="71"/>
      <c r="DG342" s="71"/>
      <c r="DH342" s="71"/>
      <c r="DI342" s="71"/>
      <c r="DJ342" s="71"/>
      <c r="DK342" s="71"/>
      <c r="DL342" s="71"/>
      <c r="DM342" s="71"/>
      <c r="DN342" s="71"/>
      <c r="DO342" s="71"/>
      <c r="DP342" s="71"/>
      <c r="DQ342" s="71"/>
      <c r="DR342" s="71"/>
      <c r="DS342" s="71"/>
      <c r="DT342" s="71"/>
      <c r="DU342" s="71"/>
      <c r="DV342" s="71"/>
      <c r="DW342" s="71"/>
      <c r="DX342" s="71"/>
      <c r="DY342" s="71"/>
      <c r="DZ342" s="71"/>
      <c r="EA342" s="71"/>
      <c r="EB342" s="71"/>
      <c r="EC342" s="71"/>
      <c r="ED342" s="71"/>
      <c r="EE342" s="71"/>
      <c r="EF342" s="71"/>
      <c r="EG342" s="71"/>
      <c r="EH342" s="71"/>
      <c r="EI342" s="71"/>
      <c r="EJ342" s="71"/>
      <c r="EK342" s="71"/>
      <c r="EL342" s="71"/>
      <c r="EM342" s="71"/>
      <c r="EN342" s="71"/>
      <c r="EO342" s="71"/>
      <c r="EP342" s="71"/>
      <c r="EQ342" s="71"/>
      <c r="ER342" s="71"/>
      <c r="ES342" s="71"/>
      <c r="ET342" s="71"/>
      <c r="EU342" s="71"/>
      <c r="EV342" s="71"/>
      <c r="EW342" s="71"/>
      <c r="EX342" s="71"/>
      <c r="EY342" s="71"/>
      <c r="EZ342" s="71"/>
      <c r="FA342" s="71"/>
      <c r="FB342" s="71"/>
      <c r="FC342" s="71"/>
      <c r="FD342" s="71"/>
      <c r="FE342" s="71"/>
      <c r="FF342" s="71"/>
      <c r="FG342" s="71"/>
      <c r="FH342" s="71"/>
      <c r="FI342" s="71"/>
      <c r="FJ342" s="71"/>
      <c r="FK342" s="71"/>
      <c r="FL342" s="71"/>
      <c r="FM342" s="71"/>
      <c r="FN342" s="71"/>
      <c r="FO342" s="71"/>
      <c r="FP342" s="71"/>
      <c r="FQ342" s="71"/>
      <c r="FR342" s="71"/>
      <c r="FS342" s="71"/>
      <c r="FT342" s="71"/>
      <c r="FU342" s="71"/>
      <c r="FV342" s="71"/>
      <c r="FW342" s="71"/>
      <c r="FX342" s="71"/>
      <c r="FY342" s="71"/>
      <c r="FZ342" s="71"/>
      <c r="GA342" s="71"/>
      <c r="GB342" s="71"/>
      <c r="GC342" s="71"/>
      <c r="GD342" s="71"/>
      <c r="GE342" s="71"/>
      <c r="GF342" s="71"/>
      <c r="GG342" s="71"/>
      <c r="GH342" s="71"/>
      <c r="GI342" s="71"/>
      <c r="GJ342" s="71"/>
      <c r="GK342" s="71"/>
      <c r="GL342" s="71"/>
      <c r="GM342" s="71"/>
      <c r="GN342" s="71"/>
      <c r="GO342" s="71"/>
      <c r="GP342" s="71"/>
      <c r="GQ342" s="71"/>
      <c r="GR342" s="71"/>
      <c r="GS342" s="71"/>
      <c r="GT342" s="71"/>
      <c r="GU342" s="71"/>
      <c r="GV342" s="71"/>
      <c r="GW342" s="71"/>
      <c r="GX342" s="71"/>
      <c r="GY342" s="71"/>
      <c r="GZ342" s="71"/>
      <c r="HA342" s="71"/>
      <c r="HB342" s="71"/>
      <c r="HC342" s="71"/>
      <c r="HD342" s="71"/>
      <c r="HE342" s="71"/>
      <c r="HF342" s="71"/>
      <c r="HG342" s="71"/>
      <c r="HH342" s="71"/>
      <c r="HI342" s="71"/>
      <c r="HJ342" s="71"/>
      <c r="HK342" s="71"/>
      <c r="HL342" s="71"/>
      <c r="HM342" s="71"/>
      <c r="HN342" s="71"/>
      <c r="HO342" s="71"/>
      <c r="HP342" s="71"/>
      <c r="HQ342" s="71"/>
      <c r="HR342" s="71"/>
      <c r="HS342" s="71"/>
      <c r="HT342" s="71"/>
    </row>
    <row r="343" spans="1:228" s="72" customFormat="1" ht="33" customHeight="1" x14ac:dyDescent="0.35">
      <c r="A343" s="152"/>
      <c r="B343" s="30"/>
      <c r="C343" s="31"/>
      <c r="D343" s="156"/>
      <c r="E343" s="156"/>
      <c r="F343" s="71"/>
      <c r="G343" s="71"/>
      <c r="H343" s="71"/>
      <c r="I343" s="71"/>
      <c r="J343" s="71"/>
      <c r="K343" s="71"/>
      <c r="L343" s="71"/>
      <c r="M343" s="71"/>
      <c r="N343" s="71"/>
      <c r="O343" s="71"/>
      <c r="P343" s="71"/>
      <c r="Q343" s="71"/>
      <c r="R343" s="71"/>
      <c r="S343" s="71"/>
      <c r="T343" s="71"/>
      <c r="U343" s="71"/>
      <c r="V343" s="71"/>
      <c r="W343" s="71"/>
      <c r="X343" s="71"/>
      <c r="Y343" s="71"/>
      <c r="Z343" s="71"/>
      <c r="AA343" s="71"/>
      <c r="AB343" s="71"/>
      <c r="AC343" s="71"/>
      <c r="AD343" s="71"/>
      <c r="AE343" s="71"/>
      <c r="AF343" s="71"/>
      <c r="AG343" s="71"/>
      <c r="AH343" s="71"/>
      <c r="AI343" s="71"/>
      <c r="AJ343" s="71"/>
      <c r="AK343" s="71"/>
      <c r="AL343" s="71"/>
      <c r="AM343" s="71"/>
      <c r="AN343" s="71"/>
      <c r="AO343" s="71"/>
      <c r="AP343" s="71"/>
      <c r="AQ343" s="71"/>
      <c r="AR343" s="71"/>
      <c r="AS343" s="71"/>
      <c r="AT343" s="71"/>
      <c r="AU343" s="71"/>
      <c r="AV343" s="71"/>
      <c r="AW343" s="71"/>
      <c r="AX343" s="71"/>
      <c r="AY343" s="71"/>
      <c r="AZ343" s="71"/>
      <c r="BA343" s="71"/>
      <c r="BB343" s="71"/>
      <c r="BC343" s="71"/>
      <c r="BD343" s="71"/>
      <c r="BE343" s="71"/>
      <c r="BF343" s="71"/>
      <c r="BG343" s="71"/>
      <c r="BH343" s="71"/>
      <c r="BI343" s="71"/>
      <c r="BJ343" s="71"/>
      <c r="BK343" s="71"/>
      <c r="BL343" s="71"/>
      <c r="BM343" s="71"/>
      <c r="BN343" s="71"/>
      <c r="BO343" s="71"/>
      <c r="BP343" s="71"/>
      <c r="BQ343" s="71"/>
      <c r="BR343" s="71"/>
      <c r="BS343" s="71"/>
      <c r="BT343" s="71"/>
      <c r="BU343" s="71"/>
      <c r="BV343" s="71"/>
      <c r="BW343" s="71"/>
      <c r="BX343" s="71"/>
      <c r="BY343" s="71"/>
      <c r="BZ343" s="71"/>
      <c r="CA343" s="71"/>
      <c r="CB343" s="71"/>
      <c r="CC343" s="71"/>
      <c r="CD343" s="71"/>
      <c r="CE343" s="71"/>
      <c r="CF343" s="71"/>
      <c r="CG343" s="71"/>
      <c r="CH343" s="71"/>
      <c r="CI343" s="71"/>
      <c r="CJ343" s="71"/>
      <c r="CK343" s="71"/>
      <c r="CL343" s="71"/>
      <c r="CM343" s="71"/>
      <c r="CN343" s="71"/>
      <c r="CO343" s="71"/>
      <c r="CP343" s="71"/>
      <c r="CQ343" s="71"/>
      <c r="CR343" s="71"/>
      <c r="CS343" s="71"/>
      <c r="CT343" s="71"/>
      <c r="CU343" s="71"/>
      <c r="CV343" s="71"/>
      <c r="CW343" s="71"/>
      <c r="CX343" s="71"/>
      <c r="CY343" s="71"/>
      <c r="CZ343" s="71"/>
      <c r="DA343" s="71"/>
      <c r="DB343" s="71"/>
      <c r="DC343" s="71"/>
      <c r="DD343" s="71"/>
      <c r="DE343" s="71"/>
      <c r="DF343" s="71"/>
      <c r="DG343" s="71"/>
      <c r="DH343" s="71"/>
      <c r="DI343" s="71"/>
      <c r="DJ343" s="71"/>
      <c r="DK343" s="71"/>
      <c r="DL343" s="71"/>
      <c r="DM343" s="71"/>
      <c r="DN343" s="71"/>
      <c r="DO343" s="71"/>
      <c r="DP343" s="71"/>
      <c r="DQ343" s="71"/>
      <c r="DR343" s="71"/>
      <c r="DS343" s="71"/>
      <c r="DT343" s="71"/>
      <c r="DU343" s="71"/>
      <c r="DV343" s="71"/>
      <c r="DW343" s="71"/>
      <c r="DX343" s="71"/>
      <c r="DY343" s="71"/>
      <c r="DZ343" s="71"/>
      <c r="EA343" s="71"/>
      <c r="EB343" s="71"/>
      <c r="EC343" s="71"/>
      <c r="ED343" s="71"/>
      <c r="EE343" s="71"/>
      <c r="EF343" s="71"/>
      <c r="EG343" s="71"/>
      <c r="EH343" s="71"/>
      <c r="EI343" s="71"/>
      <c r="EJ343" s="71"/>
      <c r="EK343" s="71"/>
      <c r="EL343" s="71"/>
      <c r="EM343" s="71"/>
      <c r="EN343" s="71"/>
      <c r="EO343" s="71"/>
      <c r="EP343" s="71"/>
      <c r="EQ343" s="71"/>
      <c r="ER343" s="71"/>
      <c r="ES343" s="71"/>
      <c r="ET343" s="71"/>
      <c r="EU343" s="71"/>
      <c r="EV343" s="71"/>
      <c r="EW343" s="71"/>
      <c r="EX343" s="71"/>
      <c r="EY343" s="71"/>
      <c r="EZ343" s="71"/>
      <c r="FA343" s="71"/>
      <c r="FB343" s="71"/>
      <c r="FC343" s="71"/>
      <c r="FD343" s="71"/>
      <c r="FE343" s="71"/>
      <c r="FF343" s="71"/>
      <c r="FG343" s="71"/>
      <c r="FH343" s="71"/>
      <c r="FI343" s="71"/>
      <c r="FJ343" s="71"/>
      <c r="FK343" s="71"/>
      <c r="FL343" s="71"/>
      <c r="FM343" s="71"/>
      <c r="FN343" s="71"/>
      <c r="FO343" s="71"/>
      <c r="FP343" s="71"/>
      <c r="FQ343" s="71"/>
      <c r="FR343" s="71"/>
      <c r="FS343" s="71"/>
      <c r="FT343" s="71"/>
      <c r="FU343" s="71"/>
      <c r="FV343" s="71"/>
      <c r="FW343" s="71"/>
      <c r="FX343" s="71"/>
      <c r="FY343" s="71"/>
      <c r="FZ343" s="71"/>
      <c r="GA343" s="71"/>
      <c r="GB343" s="71"/>
      <c r="GC343" s="71"/>
      <c r="GD343" s="71"/>
      <c r="GE343" s="71"/>
      <c r="GF343" s="71"/>
      <c r="GG343" s="71"/>
      <c r="GH343" s="71"/>
      <c r="GI343" s="71"/>
      <c r="GJ343" s="71"/>
      <c r="GK343" s="71"/>
      <c r="GL343" s="71"/>
      <c r="GM343" s="71"/>
      <c r="GN343" s="71"/>
      <c r="GO343" s="71"/>
      <c r="GP343" s="71"/>
      <c r="GQ343" s="71"/>
      <c r="GR343" s="71"/>
      <c r="GS343" s="71"/>
      <c r="GT343" s="71"/>
      <c r="GU343" s="71"/>
      <c r="GV343" s="71"/>
      <c r="GW343" s="71"/>
      <c r="GX343" s="71"/>
      <c r="GY343" s="71"/>
      <c r="GZ343" s="71"/>
      <c r="HA343" s="71"/>
      <c r="HB343" s="71"/>
      <c r="HC343" s="71"/>
      <c r="HD343" s="71"/>
      <c r="HE343" s="71"/>
      <c r="HF343" s="71"/>
      <c r="HG343" s="71"/>
      <c r="HH343" s="71"/>
      <c r="HI343" s="71"/>
      <c r="HJ343" s="71"/>
      <c r="HK343" s="71"/>
      <c r="HL343" s="71"/>
      <c r="HM343" s="71"/>
      <c r="HN343" s="71"/>
      <c r="HO343" s="71"/>
      <c r="HP343" s="71"/>
      <c r="HQ343" s="71"/>
      <c r="HR343" s="71"/>
      <c r="HS343" s="71"/>
      <c r="HT343" s="71"/>
    </row>
    <row r="344" spans="1:228" s="48" customFormat="1" ht="34.75" customHeight="1" x14ac:dyDescent="0.35">
      <c r="A344" s="152"/>
      <c r="B344" s="30"/>
      <c r="C344" s="31"/>
      <c r="D344" s="156"/>
      <c r="E344" s="156"/>
    </row>
    <row r="345" spans="1:228" s="48" customFormat="1" x14ac:dyDescent="0.35">
      <c r="A345" s="152"/>
      <c r="B345" s="30"/>
      <c r="C345" s="31"/>
      <c r="D345" s="156"/>
      <c r="E345" s="156"/>
    </row>
    <row r="346" spans="1:228" s="48" customFormat="1" x14ac:dyDescent="0.35">
      <c r="A346" s="152"/>
      <c r="B346" s="30"/>
      <c r="C346" s="31"/>
      <c r="D346" s="156"/>
      <c r="E346" s="156"/>
    </row>
  </sheetData>
  <conditionalFormatting sqref="D27:D30">
    <cfRule type="containsErrors" dxfId="84" priority="1">
      <formula>ISERROR(D27)</formula>
    </cfRule>
  </conditionalFormatting>
  <conditionalFormatting sqref="D32:D33">
    <cfRule type="containsErrors" dxfId="83" priority="41">
      <formula>ISERROR(D32)</formula>
    </cfRule>
  </conditionalFormatting>
  <conditionalFormatting sqref="D35:D37">
    <cfRule type="containsErrors" dxfId="82" priority="40">
      <formula>ISERROR(D35)</formula>
    </cfRule>
  </conditionalFormatting>
  <conditionalFormatting sqref="D42:D43">
    <cfRule type="containsErrors" dxfId="81" priority="39">
      <formula>ISERROR(D42)</formula>
    </cfRule>
  </conditionalFormatting>
  <conditionalFormatting sqref="D45:D51">
    <cfRule type="containsErrors" dxfId="80" priority="38">
      <formula>ISERROR(D45)</formula>
    </cfRule>
  </conditionalFormatting>
  <conditionalFormatting sqref="D53">
    <cfRule type="containsErrors" dxfId="79" priority="37">
      <formula>ISERROR(D53)</formula>
    </cfRule>
  </conditionalFormatting>
  <conditionalFormatting sqref="D65">
    <cfRule type="containsErrors" dxfId="78" priority="36">
      <formula>ISERROR(D65)</formula>
    </cfRule>
  </conditionalFormatting>
  <conditionalFormatting sqref="D72:D74">
    <cfRule type="containsErrors" dxfId="77" priority="35">
      <formula>ISERROR(D72)</formula>
    </cfRule>
  </conditionalFormatting>
  <conditionalFormatting sqref="D79:D80">
    <cfRule type="containsErrors" dxfId="76" priority="34">
      <formula>ISERROR(D79)</formula>
    </cfRule>
  </conditionalFormatting>
  <conditionalFormatting sqref="D85:D86">
    <cfRule type="containsErrors" dxfId="75" priority="33">
      <formula>ISERROR(D85)</formula>
    </cfRule>
  </conditionalFormatting>
  <conditionalFormatting sqref="D93:D95">
    <cfRule type="containsErrors" dxfId="74" priority="32">
      <formula>ISERROR(D93)</formula>
    </cfRule>
  </conditionalFormatting>
  <conditionalFormatting sqref="D98:D100">
    <cfRule type="containsErrors" dxfId="73" priority="31">
      <formula>ISERROR(D98)</formula>
    </cfRule>
  </conditionalFormatting>
  <conditionalFormatting sqref="D103:D105">
    <cfRule type="containsErrors" dxfId="72" priority="30">
      <formula>ISERROR(D103)</formula>
    </cfRule>
  </conditionalFormatting>
  <conditionalFormatting sqref="D109">
    <cfRule type="containsErrors" dxfId="71" priority="29">
      <formula>ISERROR(D109)</formula>
    </cfRule>
  </conditionalFormatting>
  <conditionalFormatting sqref="D111">
    <cfRule type="containsErrors" dxfId="70" priority="28">
      <formula>ISERROR(D111)</formula>
    </cfRule>
  </conditionalFormatting>
  <conditionalFormatting sqref="D114">
    <cfRule type="containsErrors" dxfId="69" priority="27">
      <formula>ISERROR(D114)</formula>
    </cfRule>
  </conditionalFormatting>
  <conditionalFormatting sqref="D117">
    <cfRule type="containsErrors" dxfId="68" priority="26">
      <formula>ISERROR(D117)</formula>
    </cfRule>
  </conditionalFormatting>
  <conditionalFormatting sqref="D120:D121">
    <cfRule type="containsErrors" dxfId="67" priority="25">
      <formula>ISERROR(D120)</formula>
    </cfRule>
  </conditionalFormatting>
  <conditionalFormatting sqref="D127">
    <cfRule type="containsErrors" dxfId="66" priority="24">
      <formula>ISERROR(D127)</formula>
    </cfRule>
  </conditionalFormatting>
  <conditionalFormatting sqref="D129">
    <cfRule type="containsErrors" dxfId="65" priority="23">
      <formula>ISERROR(D129)</formula>
    </cfRule>
  </conditionalFormatting>
  <conditionalFormatting sqref="D134">
    <cfRule type="containsErrors" dxfId="64" priority="22">
      <formula>ISERROR(D134)</formula>
    </cfRule>
  </conditionalFormatting>
  <conditionalFormatting sqref="D139:D158">
    <cfRule type="containsErrors" dxfId="63" priority="2">
      <formula>ISERROR(D139)</formula>
    </cfRule>
  </conditionalFormatting>
  <conditionalFormatting sqref="D167">
    <cfRule type="containsErrors" dxfId="62" priority="21">
      <formula>ISERROR(D167)</formula>
    </cfRule>
  </conditionalFormatting>
  <conditionalFormatting sqref="D169">
    <cfRule type="containsErrors" dxfId="61" priority="20">
      <formula>ISERROR(D169)</formula>
    </cfRule>
  </conditionalFormatting>
  <conditionalFormatting sqref="D171:D172">
    <cfRule type="containsErrors" dxfId="60" priority="19">
      <formula>ISERROR(D171)</formula>
    </cfRule>
  </conditionalFormatting>
  <conditionalFormatting sqref="D175">
    <cfRule type="containsErrors" dxfId="59" priority="18">
      <formula>ISERROR(D175)</formula>
    </cfRule>
  </conditionalFormatting>
  <conditionalFormatting sqref="D177">
    <cfRule type="containsErrors" dxfId="58" priority="17">
      <formula>ISERROR(D177)</formula>
    </cfRule>
  </conditionalFormatting>
  <conditionalFormatting sqref="D189:D198">
    <cfRule type="containsErrors" dxfId="57" priority="16">
      <formula>ISERROR(D189)</formula>
    </cfRule>
  </conditionalFormatting>
  <conditionalFormatting sqref="D206">
    <cfRule type="containsErrors" dxfId="56" priority="15">
      <formula>ISERROR(D206)</formula>
    </cfRule>
  </conditionalFormatting>
  <conditionalFormatting sqref="D209">
    <cfRule type="containsErrors" dxfId="55" priority="14">
      <formula>ISERROR(D209)</formula>
    </cfRule>
  </conditionalFormatting>
  <conditionalFormatting sqref="D211:D220">
    <cfRule type="containsErrors" dxfId="54" priority="13">
      <formula>ISERROR(D211)</formula>
    </cfRule>
  </conditionalFormatting>
  <conditionalFormatting sqref="D227">
    <cfRule type="containsErrors" dxfId="53" priority="12">
      <formula>ISERROR(D227)</formula>
    </cfRule>
  </conditionalFormatting>
  <conditionalFormatting sqref="D237:D242">
    <cfRule type="containsErrors" dxfId="52" priority="11">
      <formula>ISERROR(D237)</formula>
    </cfRule>
  </conditionalFormatting>
  <conditionalFormatting sqref="D250">
    <cfRule type="containsErrors" dxfId="51" priority="10">
      <formula>ISERROR(D250)</formula>
    </cfRule>
  </conditionalFormatting>
  <conditionalFormatting sqref="D260:D261">
    <cfRule type="containsErrors" dxfId="50" priority="9">
      <formula>ISERROR(D260)</formula>
    </cfRule>
  </conditionalFormatting>
  <conditionalFormatting sqref="D264:D266">
    <cfRule type="containsErrors" dxfId="49" priority="8">
      <formula>ISERROR(D264)</formula>
    </cfRule>
  </conditionalFormatting>
  <conditionalFormatting sqref="D269">
    <cfRule type="containsErrors" dxfId="48" priority="7">
      <formula>ISERROR(D269)</formula>
    </cfRule>
  </conditionalFormatting>
  <conditionalFormatting sqref="D278">
    <cfRule type="containsErrors" dxfId="47" priority="6">
      <formula>ISERROR(D278)</formula>
    </cfRule>
  </conditionalFormatting>
  <conditionalFormatting sqref="D289">
    <cfRule type="containsErrors" dxfId="46" priority="5">
      <formula>ISERROR(D289)</formula>
    </cfRule>
  </conditionalFormatting>
  <conditionalFormatting sqref="D303">
    <cfRule type="containsErrors" dxfId="45" priority="4">
      <formula>ISERROR(D303)</formula>
    </cfRule>
  </conditionalFormatting>
  <conditionalFormatting sqref="D319">
    <cfRule type="containsErrors" dxfId="44" priority="3">
      <formula>ISERROR(D319)</formula>
    </cfRule>
  </conditionalFormatting>
  <conditionalFormatting sqref="D16:E29 E30 D31:E155 E156:E158">
    <cfRule type="containsErrors" dxfId="43" priority="43">
      <formula>ISERROR(D16)</formula>
    </cfRule>
  </conditionalFormatting>
  <conditionalFormatting sqref="D159:E319">
    <cfRule type="containsErrors" dxfId="42"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050EE-8A62-468D-A7B7-0EE4811FFE93}">
  <sheetPr>
    <pageSetUpPr fitToPage="1"/>
  </sheetPr>
  <dimension ref="A1:HO329"/>
  <sheetViews>
    <sheetView showGridLines="0" view="pageBreakPreview" zoomScaleNormal="75" zoomScaleSheetLayoutView="100" workbookViewId="0"/>
  </sheetViews>
  <sheetFormatPr defaultColWidth="9.1796875" defaultRowHeight="16.5" x14ac:dyDescent="0.35"/>
  <cols>
    <col min="1" max="1" width="7.1796875" style="152" bestFit="1" customWidth="1"/>
    <col min="2" max="2" width="102.81640625" style="30" customWidth="1"/>
    <col min="3" max="3" width="13.54296875" style="31" customWidth="1"/>
    <col min="4" max="4" width="8.453125" style="156" customWidth="1"/>
    <col min="5" max="5" width="8.54296875" style="156" customWidth="1"/>
    <col min="6" max="16384" width="9.1796875" style="18"/>
  </cols>
  <sheetData>
    <row r="1" spans="1:5" ht="79.5" customHeight="1" thickBot="1" x14ac:dyDescent="0.35">
      <c r="A1" s="15"/>
      <c r="B1" s="16" t="s">
        <v>302</v>
      </c>
      <c r="C1" s="17"/>
      <c r="D1" s="17"/>
      <c r="E1" s="17"/>
    </row>
    <row r="2" spans="1:5" ht="30" customHeight="1" x14ac:dyDescent="0.25">
      <c r="A2" s="19"/>
      <c r="B2" s="20" t="s">
        <v>303</v>
      </c>
      <c r="C2" s="21"/>
      <c r="D2" s="21"/>
      <c r="E2" s="22"/>
    </row>
    <row r="3" spans="1:5" s="26" customFormat="1" ht="50" thickBot="1" x14ac:dyDescent="0.3">
      <c r="A3" s="23"/>
      <c r="B3" s="24" t="s">
        <v>304</v>
      </c>
      <c r="C3" s="24"/>
      <c r="D3" s="24"/>
      <c r="E3" s="25"/>
    </row>
    <row r="4" spans="1:5" s="26" customFormat="1" ht="13.4" customHeight="1" x14ac:dyDescent="0.25">
      <c r="A4" s="27"/>
      <c r="B4" s="27"/>
      <c r="C4" s="28"/>
      <c r="D4" s="28"/>
      <c r="E4" s="28"/>
    </row>
    <row r="5" spans="1:5" s="32" customFormat="1" ht="23.25" customHeight="1" x14ac:dyDescent="0.35">
      <c r="A5" s="29" t="s">
        <v>25</v>
      </c>
      <c r="B5" s="30"/>
      <c r="C5" s="31"/>
      <c r="D5" s="31"/>
      <c r="E5" s="31"/>
    </row>
    <row r="6" spans="1:5" ht="30" customHeight="1" x14ac:dyDescent="0.3">
      <c r="A6" s="33"/>
      <c r="B6" s="34" t="s">
        <v>26</v>
      </c>
      <c r="C6" s="35"/>
      <c r="D6" s="35"/>
      <c r="E6" s="35"/>
    </row>
    <row r="7" spans="1:5" ht="30" customHeight="1" x14ac:dyDescent="0.3">
      <c r="A7" s="36"/>
      <c r="B7" s="37" t="s">
        <v>27</v>
      </c>
      <c r="C7" s="38"/>
      <c r="D7" s="38"/>
      <c r="E7" s="38"/>
    </row>
    <row r="8" spans="1:5" ht="30" customHeight="1" x14ac:dyDescent="0.3">
      <c r="A8" s="39"/>
      <c r="B8" s="37" t="s">
        <v>28</v>
      </c>
      <c r="C8" s="38"/>
      <c r="D8" s="38"/>
      <c r="E8" s="38"/>
    </row>
    <row r="9" spans="1:5" ht="30" customHeight="1" x14ac:dyDescent="0.3">
      <c r="A9" s="40"/>
      <c r="B9" s="37" t="s">
        <v>29</v>
      </c>
      <c r="C9" s="38"/>
      <c r="D9" s="38"/>
      <c r="E9" s="38"/>
    </row>
    <row r="10" spans="1:5" ht="31.4" customHeight="1" x14ac:dyDescent="0.3">
      <c r="A10" s="41"/>
      <c r="B10" s="37" t="s">
        <v>30</v>
      </c>
      <c r="C10" s="38"/>
      <c r="D10" s="38"/>
      <c r="E10" s="38"/>
    </row>
    <row r="11" spans="1:5" ht="17.25" customHeight="1" x14ac:dyDescent="0.3">
      <c r="A11" s="42"/>
      <c r="B11" s="43" t="s">
        <v>31</v>
      </c>
      <c r="C11" s="44"/>
      <c r="D11" s="44"/>
      <c r="E11" s="44"/>
    </row>
    <row r="12" spans="1:5" ht="194.25" customHeight="1" x14ac:dyDescent="0.3">
      <c r="A12" s="42"/>
      <c r="B12" s="43"/>
      <c r="C12" s="45"/>
      <c r="D12" s="46" t="s">
        <v>32</v>
      </c>
      <c r="E12" s="46" t="s">
        <v>305</v>
      </c>
    </row>
    <row r="13" spans="1:5" s="48" customFormat="1" ht="30" customHeight="1" x14ac:dyDescent="0.35">
      <c r="C13" s="49" t="s">
        <v>34</v>
      </c>
      <c r="D13" s="50">
        <v>180</v>
      </c>
      <c r="E13" s="157">
        <v>194</v>
      </c>
    </row>
    <row r="14" spans="1:5" s="48" customFormat="1" ht="18" customHeight="1" thickBot="1" x14ac:dyDescent="0.4">
      <c r="A14" s="52"/>
      <c r="B14" s="53"/>
      <c r="C14" s="54" t="s">
        <v>35</v>
      </c>
      <c r="D14" s="55"/>
      <c r="E14" s="55"/>
    </row>
    <row r="15" spans="1:5" ht="33" customHeight="1" thickTop="1" x14ac:dyDescent="0.25">
      <c r="A15" s="56" t="s">
        <v>36</v>
      </c>
      <c r="B15" s="57"/>
      <c r="C15" s="58"/>
      <c r="D15" s="59"/>
      <c r="E15" s="60"/>
    </row>
    <row r="16" spans="1:5" s="48" customFormat="1" ht="33" customHeight="1" x14ac:dyDescent="0.35">
      <c r="A16" s="61">
        <v>1.2</v>
      </c>
      <c r="B16" s="62" t="s">
        <v>37</v>
      </c>
      <c r="C16" s="63" t="e">
        <f>COUNTIFS('[1]Clean data'!$E:$E,"&gt;0",'[1]Clean data'!$E:$E,"&lt;&gt;"&amp;"99")</f>
        <v>#VALUE!</v>
      </c>
      <c r="D16" s="108">
        <v>0</v>
      </c>
      <c r="E16" s="65">
        <v>0</v>
      </c>
    </row>
    <row r="17" spans="1:223" s="48" customFormat="1" ht="33" customHeight="1" x14ac:dyDescent="0.35">
      <c r="A17" s="66"/>
      <c r="B17" s="62" t="s">
        <v>38</v>
      </c>
      <c r="C17" s="63" t="e">
        <f>COUNTIFS('[1]Clean data'!$E:$E,"&gt;0",'[1]Clean data'!$E:$E,"&lt;&gt;"&amp;"99")</f>
        <v>#VALUE!</v>
      </c>
      <c r="D17" s="67">
        <v>0.17</v>
      </c>
      <c r="E17" s="139"/>
    </row>
    <row r="18" spans="1:223" s="48" customFormat="1" ht="33" customHeight="1" x14ac:dyDescent="0.35">
      <c r="A18" s="66"/>
      <c r="B18" s="62" t="s">
        <v>39</v>
      </c>
      <c r="C18" s="63" t="e">
        <f>COUNTIFS('[1]Clean data'!$E:$E,"&gt;0",'[1]Clean data'!$E:$E,"&lt;&gt;"&amp;"99")</f>
        <v>#VALUE!</v>
      </c>
      <c r="D18" s="67">
        <v>0.14000000000000001</v>
      </c>
      <c r="E18" s="65">
        <v>0.13</v>
      </c>
    </row>
    <row r="19" spans="1:223" s="48" customFormat="1" ht="33" customHeight="1" x14ac:dyDescent="0.35">
      <c r="A19" s="68"/>
      <c r="B19" s="62" t="s">
        <v>40</v>
      </c>
      <c r="C19" s="63" t="e">
        <f>COUNTIFS('[1]Clean data'!$E:$E,"&gt;0",'[1]Clean data'!$E:$E,"&lt;&gt;"&amp;"99")</f>
        <v>#VALUE!</v>
      </c>
      <c r="D19" s="67">
        <v>0.01</v>
      </c>
      <c r="E19" s="65">
        <v>0.01</v>
      </c>
    </row>
    <row r="20" spans="1:223" s="48" customFormat="1" ht="33" customHeight="1" x14ac:dyDescent="0.35">
      <c r="A20" s="61">
        <v>1.3</v>
      </c>
      <c r="B20" s="62" t="s">
        <v>41</v>
      </c>
      <c r="C20" s="63" t="e">
        <f>COUNTIFS('[1]Clean data'!$F:$F,"&gt;0",'[1]Clean data'!$F:$F,"&lt;&gt;"&amp;"99")</f>
        <v>#VALUE!</v>
      </c>
      <c r="D20" s="67">
        <v>0.51</v>
      </c>
      <c r="E20" s="65">
        <v>0.43</v>
      </c>
    </row>
    <row r="21" spans="1:223" s="48" customFormat="1" ht="33" customHeight="1" x14ac:dyDescent="0.35">
      <c r="A21" s="68"/>
      <c r="B21" s="62" t="s">
        <v>42</v>
      </c>
      <c r="C21" s="63" t="e">
        <f>COUNTIFS('[1]Clean data'!$F:$F,"&gt;0",'[1]Clean data'!$F:$F,"&lt;&gt;"&amp;"99")</f>
        <v>#VALUE!</v>
      </c>
      <c r="D21" s="67">
        <v>0.01</v>
      </c>
      <c r="E21" s="65">
        <v>0</v>
      </c>
    </row>
    <row r="22" spans="1:223" s="48" customFormat="1" ht="33" customHeight="1" x14ac:dyDescent="0.35">
      <c r="A22" s="69">
        <v>1.4</v>
      </c>
      <c r="B22" s="62" t="s">
        <v>43</v>
      </c>
      <c r="C22" s="63" t="e">
        <f>COUNTIFS('[1]Clean data'!$G:$G,"&gt;0",'[1]Clean data'!$G:$G,"&lt;&gt;"&amp;"99")</f>
        <v>#VALUE!</v>
      </c>
      <c r="D22" s="67">
        <v>0.68</v>
      </c>
      <c r="E22" s="65">
        <v>0.62</v>
      </c>
    </row>
    <row r="23" spans="1:223" s="48" customFormat="1" ht="33" customHeight="1" x14ac:dyDescent="0.35">
      <c r="A23" s="61">
        <v>1.5</v>
      </c>
      <c r="B23" s="62" t="s">
        <v>44</v>
      </c>
      <c r="C23" s="63" t="e">
        <f>COUNTIFS('[1]Clean data'!$H:$H,"&gt;0",'[1]Clean data'!$H:$H,"&lt;&gt;"&amp;"99")</f>
        <v>#VALUE!</v>
      </c>
      <c r="D23" s="67">
        <v>0.32</v>
      </c>
      <c r="E23" s="65">
        <v>0.43</v>
      </c>
    </row>
    <row r="24" spans="1:223" s="48" customFormat="1" ht="33" customHeight="1" x14ac:dyDescent="0.35">
      <c r="A24" s="68"/>
      <c r="B24" s="62" t="s">
        <v>45</v>
      </c>
      <c r="C24" s="63" t="e">
        <f>COUNTIFS('[1]Clean data'!$H:$H,"&gt;0",'[1]Clean data'!$H:$H,"&lt;&gt;"&amp;"99")</f>
        <v>#VALUE!</v>
      </c>
      <c r="D24" s="67">
        <v>0.19</v>
      </c>
      <c r="E24" s="65">
        <v>0.16</v>
      </c>
    </row>
    <row r="25" spans="1:223" s="48" customFormat="1" ht="33" customHeight="1" x14ac:dyDescent="0.35">
      <c r="A25" s="61">
        <v>1.6</v>
      </c>
      <c r="B25" s="62" t="s">
        <v>46</v>
      </c>
      <c r="C25" s="63" t="e">
        <f>COUNTIFS('[1]Clean data'!$I:$I,"&gt;0",'[1]Clean data'!$I:$I,"&lt;&gt;"&amp;"99")</f>
        <v>#VALUE!</v>
      </c>
      <c r="D25" s="67">
        <v>0.14000000000000001</v>
      </c>
      <c r="E25" s="65">
        <v>0.16</v>
      </c>
    </row>
    <row r="26" spans="1:223" s="48" customFormat="1" ht="33" customHeight="1" x14ac:dyDescent="0.35">
      <c r="A26" s="68"/>
      <c r="B26" s="62" t="s">
        <v>47</v>
      </c>
      <c r="C26" s="63" t="e">
        <f>COUNTIFS('[1]Clean data'!$I:$I,"&gt;0",'[1]Clean data'!$I:$I,"&lt;&gt;"&amp;"99")</f>
        <v>#VALUE!</v>
      </c>
      <c r="D26" s="67">
        <v>0.02</v>
      </c>
      <c r="E26" s="65">
        <v>0.02</v>
      </c>
    </row>
    <row r="27" spans="1:223" s="48" customFormat="1" ht="33" customHeight="1" x14ac:dyDescent="0.35">
      <c r="A27" s="69">
        <v>7.3</v>
      </c>
      <c r="B27" s="62" t="s">
        <v>48</v>
      </c>
      <c r="C27" s="63" t="e">
        <f>COUNTIFS('[1]Clean data'!$BJ:$BJ,"&gt;0",'[1]Clean data'!$BJ:$BJ,"&lt;&gt;"&amp;"99")</f>
        <v>#VALUE!</v>
      </c>
      <c r="D27" s="65">
        <v>0.3</v>
      </c>
      <c r="E27" s="65">
        <v>0.25</v>
      </c>
    </row>
    <row r="28" spans="1:223" s="48" customFormat="1" ht="33" customHeight="1" x14ac:dyDescent="0.35">
      <c r="A28" s="69">
        <v>12.1</v>
      </c>
      <c r="B28" s="62" t="s">
        <v>306</v>
      </c>
      <c r="C28" s="63" t="e">
        <f>COUNTIFS('[1]Clean data'!$DP:$DP,"&gt;0",'[1]Clean data'!$DP:$DP,"&lt;&gt;"&amp;"99")</f>
        <v>#VALUE!</v>
      </c>
      <c r="D28" s="65">
        <v>0.51</v>
      </c>
      <c r="E28" s="65">
        <v>0.47</v>
      </c>
    </row>
    <row r="29" spans="1:223" s="72" customFormat="1" ht="33" customHeight="1" x14ac:dyDescent="0.35">
      <c r="A29" s="69">
        <v>12.3</v>
      </c>
      <c r="B29" s="62" t="s">
        <v>50</v>
      </c>
      <c r="C29" s="63" t="e">
        <f>COUNTIFS('[1]Clean data'!$DR:$DR,"&gt;0",'[1]Clean data'!$DR:$DR,"&lt;&gt;"&amp;"99")</f>
        <v>#VALUE!</v>
      </c>
      <c r="D29" s="65">
        <v>0.61</v>
      </c>
      <c r="E29" s="65">
        <v>0.66</v>
      </c>
      <c r="F29" s="71"/>
      <c r="G29" s="71"/>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1"/>
      <c r="BM29" s="71"/>
      <c r="BN29" s="71"/>
      <c r="BO29" s="71"/>
      <c r="BP29" s="71"/>
      <c r="BQ29" s="71"/>
      <c r="BR29" s="71"/>
      <c r="BS29" s="71"/>
      <c r="BT29" s="71"/>
      <c r="BU29" s="71"/>
      <c r="BV29" s="71"/>
      <c r="BW29" s="71"/>
      <c r="BX29" s="71"/>
      <c r="BY29" s="71"/>
      <c r="BZ29" s="71"/>
      <c r="CA29" s="71"/>
      <c r="CB29" s="71"/>
      <c r="CC29" s="71"/>
      <c r="CD29" s="71"/>
      <c r="CE29" s="71"/>
      <c r="CF29" s="71"/>
      <c r="CG29" s="71"/>
      <c r="CH29" s="71"/>
      <c r="CI29" s="71"/>
      <c r="CJ29" s="71"/>
      <c r="CK29" s="71"/>
      <c r="CL29" s="71"/>
      <c r="CM29" s="71"/>
      <c r="CN29" s="71"/>
      <c r="CO29" s="71"/>
      <c r="CP29" s="71"/>
      <c r="CQ29" s="71"/>
      <c r="CR29" s="71"/>
      <c r="CS29" s="71"/>
      <c r="CT29" s="71"/>
      <c r="CU29" s="71"/>
      <c r="CV29" s="71"/>
      <c r="CW29" s="71"/>
      <c r="CX29" s="71"/>
      <c r="CY29" s="71"/>
      <c r="CZ29" s="71"/>
      <c r="DA29" s="71"/>
      <c r="DB29" s="71"/>
      <c r="DC29" s="71"/>
      <c r="DD29" s="71"/>
      <c r="DE29" s="71"/>
      <c r="DF29" s="71"/>
      <c r="DG29" s="71"/>
      <c r="DH29" s="71"/>
      <c r="DI29" s="71"/>
      <c r="DJ29" s="71"/>
      <c r="DK29" s="71"/>
      <c r="DL29" s="71"/>
      <c r="DM29" s="71"/>
      <c r="DN29" s="71"/>
      <c r="DO29" s="71"/>
      <c r="DP29" s="71"/>
      <c r="DQ29" s="71"/>
      <c r="DR29" s="71"/>
      <c r="DS29" s="71"/>
      <c r="DT29" s="71"/>
      <c r="DU29" s="71"/>
      <c r="DV29" s="71"/>
      <c r="DW29" s="71"/>
      <c r="DX29" s="71"/>
      <c r="DY29" s="71"/>
      <c r="DZ29" s="71"/>
      <c r="EA29" s="71"/>
      <c r="EB29" s="71"/>
      <c r="EC29" s="71"/>
      <c r="ED29" s="71"/>
      <c r="EE29" s="71"/>
      <c r="EF29" s="71"/>
      <c r="EG29" s="71"/>
      <c r="EH29" s="71"/>
      <c r="EI29" s="71"/>
      <c r="EJ29" s="71"/>
      <c r="EK29" s="71"/>
      <c r="EL29" s="71"/>
      <c r="EM29" s="71"/>
      <c r="EN29" s="71"/>
      <c r="EO29" s="71"/>
      <c r="EP29" s="71"/>
      <c r="EQ29" s="71"/>
      <c r="ER29" s="71"/>
      <c r="ES29" s="71"/>
      <c r="ET29" s="71"/>
      <c r="EU29" s="71"/>
      <c r="EV29" s="71"/>
      <c r="EW29" s="71"/>
      <c r="EX29" s="71"/>
      <c r="EY29" s="71"/>
      <c r="EZ29" s="71"/>
      <c r="FA29" s="71"/>
      <c r="FB29" s="71"/>
      <c r="FC29" s="71"/>
      <c r="FD29" s="71"/>
      <c r="FE29" s="71"/>
      <c r="FF29" s="71"/>
      <c r="FG29" s="71"/>
      <c r="FH29" s="71"/>
      <c r="FI29" s="71"/>
      <c r="FJ29" s="71"/>
      <c r="FK29" s="71"/>
      <c r="FL29" s="71"/>
      <c r="FM29" s="71"/>
      <c r="FN29" s="71"/>
      <c r="FO29" s="71"/>
      <c r="FP29" s="71"/>
      <c r="FQ29" s="71"/>
      <c r="FR29" s="71"/>
      <c r="FS29" s="71"/>
      <c r="FT29" s="71"/>
      <c r="FU29" s="71"/>
      <c r="FV29" s="71"/>
      <c r="FW29" s="71"/>
      <c r="FX29" s="71"/>
      <c r="FY29" s="71"/>
      <c r="FZ29" s="71"/>
      <c r="GA29" s="71"/>
      <c r="GB29" s="71"/>
      <c r="GC29" s="71"/>
      <c r="GD29" s="71"/>
      <c r="GE29" s="71"/>
      <c r="GF29" s="71"/>
      <c r="GG29" s="71"/>
      <c r="GH29" s="71"/>
      <c r="GI29" s="71"/>
      <c r="GJ29" s="71"/>
      <c r="GK29" s="71"/>
      <c r="GL29" s="71"/>
      <c r="GM29" s="71"/>
      <c r="GN29" s="71"/>
      <c r="GO29" s="71"/>
      <c r="GP29" s="71"/>
      <c r="GQ29" s="71"/>
      <c r="GR29" s="71"/>
      <c r="GS29" s="71"/>
      <c r="GT29" s="71"/>
      <c r="GU29" s="71"/>
      <c r="GV29" s="71"/>
      <c r="GW29" s="71"/>
      <c r="GX29" s="71"/>
      <c r="GY29" s="71"/>
      <c r="GZ29" s="71"/>
      <c r="HA29" s="71"/>
      <c r="HB29" s="71"/>
      <c r="HC29" s="71"/>
      <c r="HD29" s="71"/>
      <c r="HE29" s="71"/>
      <c r="HF29" s="71"/>
      <c r="HG29" s="71"/>
      <c r="HH29" s="71"/>
      <c r="HI29" s="71"/>
      <c r="HJ29" s="71"/>
      <c r="HK29" s="71"/>
      <c r="HL29" s="71"/>
      <c r="HM29" s="71"/>
      <c r="HN29" s="71"/>
      <c r="HO29" s="71"/>
    </row>
    <row r="30" spans="1:223" s="71" customFormat="1" ht="33" customHeight="1" x14ac:dyDescent="0.35">
      <c r="A30" s="69">
        <v>12.6</v>
      </c>
      <c r="B30" s="73" t="s">
        <v>51</v>
      </c>
      <c r="C30" s="74" t="e">
        <f>COUNTIFS('[1]Clean data'!$DU:$DU,"&gt;0",'[1]Clean data'!$DU:$DU,"&lt;&gt;"&amp;"99")</f>
        <v>#VALUE!</v>
      </c>
      <c r="D30" s="65">
        <v>0.44</v>
      </c>
      <c r="E30" s="139"/>
    </row>
    <row r="31" spans="1:223" s="48" customFormat="1" ht="33" customHeight="1" x14ac:dyDescent="0.35">
      <c r="A31" s="69">
        <v>19.100000000000001</v>
      </c>
      <c r="B31" s="62" t="s">
        <v>52</v>
      </c>
      <c r="C31" s="63" t="e">
        <f>COUNTIFS('[1]Clean data'!$FZ:$FZ,"&gt;0",'[1]Clean data'!$FZ:$FZ,"&lt;&gt;"&amp;"99")</f>
        <v>#VALUE!</v>
      </c>
      <c r="D31" s="67">
        <v>0.48</v>
      </c>
      <c r="E31" s="65">
        <v>0.53</v>
      </c>
    </row>
    <row r="32" spans="1:223" s="48" customFormat="1" ht="33" customHeight="1" x14ac:dyDescent="0.35">
      <c r="A32" s="69">
        <v>19.2</v>
      </c>
      <c r="B32" s="62" t="s">
        <v>53</v>
      </c>
      <c r="C32" s="63" t="e">
        <f>COUNTIFS('[1]Clean data'!$GA:$GA,"&gt;0",'[1]Clean data'!$GA:$GA,"&lt;&gt;"&amp;"99")</f>
        <v>#VALUE!</v>
      </c>
      <c r="D32" s="65">
        <v>0.09</v>
      </c>
      <c r="E32" s="65">
        <v>0.1</v>
      </c>
    </row>
    <row r="33" spans="1:5" s="48" customFormat="1" ht="33" customHeight="1" x14ac:dyDescent="0.35">
      <c r="A33" s="69">
        <v>19.3</v>
      </c>
      <c r="B33" s="62" t="s">
        <v>54</v>
      </c>
      <c r="C33" s="63" t="e">
        <f>COUNTIFS('[1]Clean data'!$GB:$GB,"&gt;0",'[1]Clean data'!$GB:$GB,"&lt;&gt;"&amp;"99")</f>
        <v>#VALUE!</v>
      </c>
      <c r="D33" s="65">
        <v>0.24</v>
      </c>
      <c r="E33" s="65">
        <v>0.22</v>
      </c>
    </row>
    <row r="34" spans="1:5" s="48" customFormat="1" ht="33" customHeight="1" x14ac:dyDescent="0.35">
      <c r="A34" s="69">
        <v>19.399999999999999</v>
      </c>
      <c r="B34" s="62" t="s">
        <v>55</v>
      </c>
      <c r="C34" s="63" t="e">
        <f>COUNTIFS('[1]Clean data'!$GC:$GC,"&gt;0",'[1]Clean data'!$GC:$GC,"&lt;&gt;"&amp;"99")</f>
        <v>#VALUE!</v>
      </c>
      <c r="D34" s="67">
        <v>0.04</v>
      </c>
      <c r="E34" s="65">
        <v>0.06</v>
      </c>
    </row>
    <row r="35" spans="1:5" s="48" customFormat="1" ht="33" customHeight="1" x14ac:dyDescent="0.35">
      <c r="A35" s="69">
        <v>19.5</v>
      </c>
      <c r="B35" s="62" t="s">
        <v>56</v>
      </c>
      <c r="C35" s="63" t="e">
        <f>COUNTIFS('[1]Clean data'!$GD:$GD,"&gt;0",'[1]Clean data'!$GD:$GD,"&lt;&gt;"&amp;"99")</f>
        <v>#VALUE!</v>
      </c>
      <c r="D35" s="65">
        <v>0.01</v>
      </c>
      <c r="E35" s="65">
        <v>0.02</v>
      </c>
    </row>
    <row r="36" spans="1:5" s="48" customFormat="1" ht="33" customHeight="1" x14ac:dyDescent="0.35">
      <c r="A36" s="69">
        <v>19.600000000000001</v>
      </c>
      <c r="B36" s="62" t="s">
        <v>57</v>
      </c>
      <c r="C36" s="63" t="e">
        <f>COUNTIFS('[1]Clean data'!$GE:$GE,"&gt;0",'[1]Clean data'!$GE:$GE,"&lt;&gt;"&amp;"99")</f>
        <v>#VALUE!</v>
      </c>
      <c r="D36" s="65">
        <v>0.01</v>
      </c>
      <c r="E36" s="65">
        <v>0.01</v>
      </c>
    </row>
    <row r="37" spans="1:5" s="48" customFormat="1" ht="33" customHeight="1" thickBot="1" x14ac:dyDescent="0.4">
      <c r="A37" s="75">
        <v>19.7</v>
      </c>
      <c r="B37" s="76" t="s">
        <v>58</v>
      </c>
      <c r="C37" s="63" t="e">
        <f>COUNTIFS('[1]Clean data'!$GF:$GF,"&gt;0",'[1]Clean data'!$GF:$GF,"&lt;&gt;"&amp;"99")</f>
        <v>#VALUE!</v>
      </c>
      <c r="D37" s="77">
        <v>0.03</v>
      </c>
      <c r="E37" s="77">
        <v>0.04</v>
      </c>
    </row>
    <row r="38" spans="1:5" s="48" customFormat="1" ht="33" customHeight="1" thickTop="1" x14ac:dyDescent="0.35">
      <c r="A38" s="56" t="s">
        <v>59</v>
      </c>
      <c r="B38" s="78"/>
      <c r="C38" s="79"/>
      <c r="D38" s="158"/>
      <c r="E38" s="81"/>
    </row>
    <row r="39" spans="1:5" s="48" customFormat="1" ht="33" customHeight="1" x14ac:dyDescent="0.35">
      <c r="A39" s="61">
        <v>2.1</v>
      </c>
      <c r="B39" s="62" t="s">
        <v>60</v>
      </c>
      <c r="C39" s="63" t="e">
        <f>COUNTIFS('[1]Clean data'!$J:$J,"&gt;0",'[1]Clean data'!$J:$J,"&lt;&gt;"&amp;"99")</f>
        <v>#VALUE!</v>
      </c>
      <c r="D39" s="108">
        <v>0.31</v>
      </c>
      <c r="E39" s="65">
        <v>0.41</v>
      </c>
    </row>
    <row r="40" spans="1:5" s="48" customFormat="1" ht="33" customHeight="1" x14ac:dyDescent="0.35">
      <c r="A40" s="82">
        <v>2.2000000000000002</v>
      </c>
      <c r="B40" s="62" t="s">
        <v>61</v>
      </c>
      <c r="C40" s="63" t="e">
        <f>COUNTIFS('[1]Clean data'!$K:$K,"&gt;0",'[1]Clean data'!$K:$K,"&lt;&gt;"&amp;"99")</f>
        <v>#VALUE!</v>
      </c>
      <c r="D40" s="65">
        <v>0.97</v>
      </c>
      <c r="E40" s="159"/>
    </row>
    <row r="41" spans="1:5" s="48" customFormat="1" ht="20.149999999999999" customHeight="1" x14ac:dyDescent="0.35">
      <c r="A41" s="85"/>
      <c r="B41" s="86" t="s">
        <v>62</v>
      </c>
      <c r="C41" s="63"/>
      <c r="D41" s="117"/>
      <c r="E41" s="88"/>
    </row>
    <row r="42" spans="1:5" s="48" customFormat="1" ht="33" customHeight="1" x14ac:dyDescent="0.35">
      <c r="A42" s="85"/>
      <c r="B42" s="62" t="s">
        <v>63</v>
      </c>
      <c r="C42" s="63" t="e">
        <f>COUNTIFS('[1]Clean data'!$K:$K,"&lt;4",'[1]Clean data'!$K:$K,"&lt;&gt;"&amp;"99")</f>
        <v>#VALUE!</v>
      </c>
      <c r="D42" s="89">
        <v>0.78</v>
      </c>
      <c r="E42" s="160"/>
    </row>
    <row r="43" spans="1:5" s="48" customFormat="1" ht="33" customHeight="1" x14ac:dyDescent="0.35">
      <c r="A43" s="69">
        <v>2.2999999999999998</v>
      </c>
      <c r="B43" s="62" t="s">
        <v>64</v>
      </c>
      <c r="C43" s="63" t="e">
        <f>COUNTIFS('[1]Clean data'!$L:$L,"&gt;0",'[1]Clean data'!$L:$L,"&lt;&gt;"&amp;"99")</f>
        <v>#VALUE!</v>
      </c>
      <c r="D43" s="65">
        <v>0.77</v>
      </c>
      <c r="E43" s="65">
        <v>0.73</v>
      </c>
    </row>
    <row r="44" spans="1:5" s="48" customFormat="1" ht="33" customHeight="1" x14ac:dyDescent="0.35">
      <c r="A44" s="61">
        <v>2.4</v>
      </c>
      <c r="B44" s="62" t="s">
        <v>65</v>
      </c>
      <c r="C44" s="90"/>
      <c r="D44" s="91"/>
      <c r="E44" s="92"/>
    </row>
    <row r="45" spans="1:5" s="48" customFormat="1" ht="33" customHeight="1" x14ac:dyDescent="0.35">
      <c r="A45" s="93"/>
      <c r="B45" s="94" t="s">
        <v>66</v>
      </c>
      <c r="C45" s="63" t="e">
        <f>COUNTIFS('[1]Clean data'!$M:$M,"&gt;0",'[1]Clean data'!$M:$M,"&lt;&gt;"&amp;"99")</f>
        <v>#VALUE!</v>
      </c>
      <c r="D45" s="65">
        <v>0.59</v>
      </c>
      <c r="E45" s="139"/>
    </row>
    <row r="46" spans="1:5" s="48" customFormat="1" ht="33" customHeight="1" x14ac:dyDescent="0.35">
      <c r="A46" s="95"/>
      <c r="B46" s="94" t="s">
        <v>67</v>
      </c>
      <c r="C46" s="63" t="e">
        <f>COUNTIFS('[1]Clean data'!$N:$N,"&gt;0",'[1]Clean data'!$N:$N,"&lt;&gt;"&amp;"99")</f>
        <v>#VALUE!</v>
      </c>
      <c r="D46" s="65">
        <v>0.28999999999999998</v>
      </c>
      <c r="E46" s="139"/>
    </row>
    <row r="47" spans="1:5" s="48" customFormat="1" ht="33" customHeight="1" x14ac:dyDescent="0.35">
      <c r="A47" s="95"/>
      <c r="B47" s="96" t="s">
        <v>68</v>
      </c>
      <c r="C47" s="63" t="e">
        <f>COUNTIFS('[1]Clean data'!$O:$O,"&gt;0",'[1]Clean data'!$O:$O,"&lt;&gt;"&amp;"99")</f>
        <v>#VALUE!</v>
      </c>
      <c r="D47" s="65">
        <v>0.19</v>
      </c>
      <c r="E47" s="159"/>
    </row>
    <row r="48" spans="1:5" s="48" customFormat="1" ht="20.149999999999999" customHeight="1" x14ac:dyDescent="0.35">
      <c r="A48" s="85"/>
      <c r="B48" s="86" t="s">
        <v>69</v>
      </c>
      <c r="C48" s="90"/>
      <c r="D48" s="117"/>
      <c r="E48" s="92"/>
    </row>
    <row r="49" spans="1:5" s="48" customFormat="1" ht="33" customHeight="1" x14ac:dyDescent="0.35">
      <c r="A49" s="93"/>
      <c r="B49" s="94" t="s">
        <v>66</v>
      </c>
      <c r="C49" s="63" t="e">
        <f>COUNTIFS('[1]Clean data'!$M:$M,"&lt;3",'[1]Clean data'!$M:$M,"&lt;&gt;"&amp;"99")</f>
        <v>#VALUE!</v>
      </c>
      <c r="D49" s="89">
        <v>0.37</v>
      </c>
      <c r="E49" s="160"/>
    </row>
    <row r="50" spans="1:5" s="48" customFormat="1" ht="33" customHeight="1" x14ac:dyDescent="0.35">
      <c r="A50" s="95"/>
      <c r="B50" s="94" t="s">
        <v>67</v>
      </c>
      <c r="C50" s="63" t="e">
        <f>COUNTIFS('[1]Clean data'!$N:$N,"&lt;3",'[1]Clean data'!$N:$N,"&lt;&gt;"&amp;"99")</f>
        <v>#VALUE!</v>
      </c>
      <c r="D50" s="65">
        <v>0.43</v>
      </c>
      <c r="E50" s="139"/>
    </row>
    <row r="51" spans="1:5" s="48" customFormat="1" ht="33" customHeight="1" x14ac:dyDescent="0.35">
      <c r="A51" s="95"/>
      <c r="B51" s="94" t="s">
        <v>68</v>
      </c>
      <c r="C51" s="63" t="e">
        <f>COUNTIFS('[1]Clean data'!$O:$O,"&lt;3",'[1]Clean data'!$O:$O,"&lt;&gt;"&amp;"99")</f>
        <v>#VALUE!</v>
      </c>
      <c r="D51" s="65">
        <v>0.42</v>
      </c>
      <c r="E51" s="139"/>
    </row>
    <row r="52" spans="1:5" s="48" customFormat="1" ht="20.149999999999999" customHeight="1" x14ac:dyDescent="0.35">
      <c r="A52" s="85"/>
      <c r="B52" s="86" t="s">
        <v>70</v>
      </c>
      <c r="C52" s="90"/>
      <c r="D52" s="158"/>
      <c r="E52" s="92"/>
    </row>
    <row r="53" spans="1:5" s="48" customFormat="1" ht="33" customHeight="1" x14ac:dyDescent="0.35">
      <c r="A53" s="69">
        <v>2.5</v>
      </c>
      <c r="B53" s="97" t="s">
        <v>71</v>
      </c>
      <c r="C53" s="63" t="e">
        <f>COUNTIFS('[1]Clean data'!$P:$P,"&lt;3",'[1]Clean data'!$P:$P,"&lt;&gt;"&amp;"99")</f>
        <v>#VALUE!</v>
      </c>
      <c r="D53" s="89">
        <v>0.44</v>
      </c>
      <c r="E53" s="139"/>
    </row>
    <row r="54" spans="1:5" s="48" customFormat="1" ht="33" customHeight="1" thickBot="1" x14ac:dyDescent="0.4">
      <c r="A54" s="69">
        <v>2.6</v>
      </c>
      <c r="B54" s="62" t="s">
        <v>72</v>
      </c>
      <c r="C54" s="63" t="e">
        <f>COUNTIFS('[1]Clean data'!$Q:$Q,"&gt;0",'[1]Clean data'!$Q:$Q,"&lt;&gt;"&amp;"99")</f>
        <v>#VALUE!</v>
      </c>
      <c r="D54" s="77">
        <v>0.97</v>
      </c>
      <c r="E54" s="139"/>
    </row>
    <row r="55" spans="1:5" s="48" customFormat="1" ht="33" customHeight="1" thickTop="1" x14ac:dyDescent="0.35">
      <c r="A55" s="56" t="s">
        <v>73</v>
      </c>
      <c r="B55" s="78"/>
      <c r="C55" s="79"/>
      <c r="D55" s="80"/>
      <c r="E55" s="81"/>
    </row>
    <row r="56" spans="1:5" s="48" customFormat="1" ht="33" customHeight="1" x14ac:dyDescent="0.35">
      <c r="A56" s="61">
        <v>3.1</v>
      </c>
      <c r="B56" s="62" t="s">
        <v>74</v>
      </c>
      <c r="C56" s="90"/>
      <c r="D56" s="158"/>
      <c r="E56" s="92"/>
    </row>
    <row r="57" spans="1:5" s="48" customFormat="1" ht="33" customHeight="1" x14ac:dyDescent="0.35">
      <c r="A57" s="93"/>
      <c r="B57" s="94" t="s">
        <v>75</v>
      </c>
      <c r="C57" s="63" t="e">
        <f>COUNTIFS('[1]Clean data'!$R:$R,"&gt;0",'[1]Clean data'!$R:$R,"&lt;&gt;"&amp;"99")</f>
        <v>#VALUE!</v>
      </c>
      <c r="D57" s="108">
        <v>0.85</v>
      </c>
      <c r="E57" s="139"/>
    </row>
    <row r="58" spans="1:5" s="48" customFormat="1" ht="33" customHeight="1" x14ac:dyDescent="0.35">
      <c r="A58" s="93"/>
      <c r="B58" s="94" t="s">
        <v>76</v>
      </c>
      <c r="C58" s="63" t="e">
        <f>COUNTIFS('[1]Clean data'!$S:$S,"&gt;0",'[1]Clean data'!$S:$S,"&lt;&gt;"&amp;"99")</f>
        <v>#VALUE!</v>
      </c>
      <c r="D58" s="67">
        <v>0.52</v>
      </c>
      <c r="E58" s="139"/>
    </row>
    <row r="59" spans="1:5" s="48" customFormat="1" ht="33" customHeight="1" x14ac:dyDescent="0.35">
      <c r="A59" s="93"/>
      <c r="B59" s="94" t="s">
        <v>77</v>
      </c>
      <c r="C59" s="63" t="e">
        <f>COUNTIFS('[1]Clean data'!$T:$T,"&gt;0",'[1]Clean data'!$T:$T,"&lt;&gt;"&amp;"99")</f>
        <v>#VALUE!</v>
      </c>
      <c r="D59" s="67">
        <v>0.18</v>
      </c>
      <c r="E59" s="139"/>
    </row>
    <row r="60" spans="1:5" s="48" customFormat="1" ht="33" customHeight="1" x14ac:dyDescent="0.35">
      <c r="A60" s="93"/>
      <c r="B60" s="94" t="s">
        <v>78</v>
      </c>
      <c r="C60" s="63" t="e">
        <f>COUNTIFS('[1]Clean data'!$U:$U,"&gt;0",'[1]Clean data'!$U:$U,"&lt;&gt;"&amp;"99")</f>
        <v>#VALUE!</v>
      </c>
      <c r="D60" s="67">
        <v>0.48</v>
      </c>
      <c r="E60" s="139"/>
    </row>
    <row r="61" spans="1:5" s="48" customFormat="1" ht="33" customHeight="1" x14ac:dyDescent="0.35">
      <c r="A61" s="93"/>
      <c r="B61" s="94" t="s">
        <v>79</v>
      </c>
      <c r="C61" s="63" t="e">
        <f>COUNTIFS('[1]Clean data'!$V:$V,"&gt;0",'[1]Clean data'!$V:$V,"&lt;&gt;"&amp;"99")</f>
        <v>#VALUE!</v>
      </c>
      <c r="D61" s="67">
        <v>0.79</v>
      </c>
      <c r="E61" s="139"/>
    </row>
    <row r="62" spans="1:5" s="48" customFormat="1" ht="33" customHeight="1" x14ac:dyDescent="0.35">
      <c r="A62" s="93"/>
      <c r="B62" s="94" t="s">
        <v>80</v>
      </c>
      <c r="C62" s="63" t="e">
        <f>COUNTIFS('[1]Clean data'!$W:$W,"&gt;0",'[1]Clean data'!$W:$W,"&lt;&gt;"&amp;"99")</f>
        <v>#VALUE!</v>
      </c>
      <c r="D62" s="67">
        <v>0.21</v>
      </c>
      <c r="E62" s="139"/>
    </row>
    <row r="63" spans="1:5" s="48" customFormat="1" ht="33" customHeight="1" x14ac:dyDescent="0.35">
      <c r="A63" s="93"/>
      <c r="B63" s="94" t="s">
        <v>81</v>
      </c>
      <c r="C63" s="63" t="e">
        <f>COUNTIFS('[1]Clean data'!$X:$X,"&gt;0",'[1]Clean data'!$X:$X,"&lt;&gt;"&amp;"99")</f>
        <v>#VALUE!</v>
      </c>
      <c r="D63" s="67">
        <v>0.27</v>
      </c>
      <c r="E63" s="139"/>
    </row>
    <row r="64" spans="1:5" s="48" customFormat="1" ht="33" customHeight="1" x14ac:dyDescent="0.35">
      <c r="A64" s="69">
        <v>3.2</v>
      </c>
      <c r="B64" s="62" t="s">
        <v>82</v>
      </c>
      <c r="C64" s="63" t="e">
        <f>COUNTIFS('[1]Clean data'!$Y:$Y,"&gt;0",'[1]Clean data'!$Y:$Y,"&lt;&gt;"&amp;"99")</f>
        <v>#VALUE!</v>
      </c>
      <c r="D64" s="67">
        <v>0.28000000000000003</v>
      </c>
      <c r="E64" s="65">
        <v>0.28999999999999998</v>
      </c>
    </row>
    <row r="65" spans="1:5" s="48" customFormat="1" ht="33" customHeight="1" x14ac:dyDescent="0.35">
      <c r="A65" s="69">
        <v>3.3</v>
      </c>
      <c r="B65" s="62" t="s">
        <v>83</v>
      </c>
      <c r="C65" s="63" t="e">
        <f>COUNTIFS('[1]Clean data'!$Z:$Z,"&gt;0",'[1]Clean data'!$Z:$Z,"&lt;&gt;"&amp;"99")</f>
        <v>#VALUE!</v>
      </c>
      <c r="D65" s="65">
        <v>0.66</v>
      </c>
      <c r="E65" s="65">
        <v>0.57999999999999996</v>
      </c>
    </row>
    <row r="66" spans="1:5" s="48" customFormat="1" ht="33" customHeight="1" x14ac:dyDescent="0.35">
      <c r="A66" s="69">
        <v>3.4</v>
      </c>
      <c r="B66" s="62" t="s">
        <v>84</v>
      </c>
      <c r="C66" s="63" t="e">
        <f>COUNTIFS('[1]Clean data'!$AA:$AA,"&gt;0",'[1]Clean data'!$AA:$AA,"&lt;&gt;"&amp;"99")</f>
        <v>#VALUE!</v>
      </c>
      <c r="D66" s="67">
        <v>0.15</v>
      </c>
      <c r="E66" s="65">
        <v>0.09</v>
      </c>
    </row>
    <row r="67" spans="1:5" s="48" customFormat="1" ht="33" customHeight="1" x14ac:dyDescent="0.35">
      <c r="A67" s="61">
        <v>3.5</v>
      </c>
      <c r="B67" s="62" t="s">
        <v>85</v>
      </c>
      <c r="C67" s="90"/>
      <c r="D67" s="91"/>
      <c r="E67" s="92"/>
    </row>
    <row r="68" spans="1:5" s="48" customFormat="1" ht="33" customHeight="1" x14ac:dyDescent="0.35">
      <c r="A68" s="100"/>
      <c r="B68" s="94" t="s">
        <v>307</v>
      </c>
      <c r="C68" s="63" t="e">
        <f>COUNTIFS('[1]Clean data'!$AB:$AB,"&gt;0",'[1]Clean data'!$AB:$AB,"&lt;&gt;"&amp;"99")</f>
        <v>#VALUE!</v>
      </c>
      <c r="D68" s="67">
        <v>0.28999999999999998</v>
      </c>
      <c r="E68" s="139"/>
    </row>
    <row r="69" spans="1:5" s="48" customFormat="1" ht="33" customHeight="1" x14ac:dyDescent="0.35">
      <c r="A69" s="100"/>
      <c r="B69" s="94" t="s">
        <v>87</v>
      </c>
      <c r="C69" s="63" t="e">
        <f>COUNTIFS('[1]Clean data'!$AC:$AC,"&gt;0",'[1]Clean data'!$AC:$AC,"&lt;&gt;"&amp;"99")</f>
        <v>#VALUE!</v>
      </c>
      <c r="D69" s="67">
        <v>0.44</v>
      </c>
      <c r="E69" s="139"/>
    </row>
    <row r="70" spans="1:5" s="48" customFormat="1" ht="33" customHeight="1" x14ac:dyDescent="0.35">
      <c r="A70" s="100"/>
      <c r="B70" s="94" t="s">
        <v>88</v>
      </c>
      <c r="C70" s="63" t="e">
        <f>COUNTIFS('[1]Clean data'!$AD:$AD,"&gt;0",'[1]Clean data'!$AD:$AD,"&lt;&gt;"&amp;"99")</f>
        <v>#VALUE!</v>
      </c>
      <c r="D70" s="67">
        <v>0.33</v>
      </c>
      <c r="E70" s="139"/>
    </row>
    <row r="71" spans="1:5" s="48" customFormat="1" ht="33" customHeight="1" x14ac:dyDescent="0.35">
      <c r="A71" s="100"/>
      <c r="B71" s="94" t="s">
        <v>89</v>
      </c>
      <c r="C71" s="63" t="e">
        <f>COUNTIFS('[1]Clean data'!$AE:$AE,"&gt;0",'[1]Clean data'!$AE:$AE,"&lt;&gt;"&amp;"99")</f>
        <v>#VALUE!</v>
      </c>
      <c r="D71" s="67">
        <v>0.39</v>
      </c>
      <c r="E71" s="139"/>
    </row>
    <row r="72" spans="1:5" s="48" customFormat="1" ht="33" customHeight="1" x14ac:dyDescent="0.35">
      <c r="A72" s="61">
        <v>3.6</v>
      </c>
      <c r="B72" s="62" t="s">
        <v>90</v>
      </c>
      <c r="C72" s="63" t="e">
        <f>COUNTIFS('[1]Clean data'!$AF:$AF,"&gt;0",'[1]Clean data'!$AF:$AF,"&lt;&gt;"&amp;"99")</f>
        <v>#VALUE!</v>
      </c>
      <c r="D72" s="65">
        <v>0.85</v>
      </c>
      <c r="E72" s="65">
        <v>0.78</v>
      </c>
    </row>
    <row r="73" spans="1:5" s="48" customFormat="1" ht="20.149999999999999" customHeight="1" x14ac:dyDescent="0.35">
      <c r="A73" s="85"/>
      <c r="B73" s="86" t="s">
        <v>91</v>
      </c>
      <c r="C73" s="101"/>
      <c r="D73" s="161"/>
      <c r="E73" s="92"/>
    </row>
    <row r="74" spans="1:5" s="48" customFormat="1" ht="33" customHeight="1" thickBot="1" x14ac:dyDescent="0.4">
      <c r="A74" s="103"/>
      <c r="B74" s="104" t="s">
        <v>92</v>
      </c>
      <c r="C74" s="63" t="e">
        <f>COUNTIFS('[1]Clean data'!$AF:$AF,"&lt;3",'[1]Clean data'!$AF:$AF,"&lt;&gt;"&amp;"99")</f>
        <v>#VALUE!</v>
      </c>
      <c r="D74" s="162">
        <v>0.51</v>
      </c>
      <c r="E74" s="77">
        <v>0.31</v>
      </c>
    </row>
    <row r="75" spans="1:5" s="48" customFormat="1" ht="33" customHeight="1" thickTop="1" x14ac:dyDescent="0.35">
      <c r="A75" s="56" t="s">
        <v>93</v>
      </c>
      <c r="B75" s="78"/>
      <c r="C75" s="79"/>
      <c r="D75" s="158"/>
      <c r="E75" s="81"/>
    </row>
    <row r="76" spans="1:5" s="48" customFormat="1" ht="33" customHeight="1" x14ac:dyDescent="0.35">
      <c r="A76" s="69">
        <v>4.0999999999999996</v>
      </c>
      <c r="B76" s="62" t="s">
        <v>94</v>
      </c>
      <c r="C76" s="63" t="e">
        <f>COUNTIFS('[1]Clean data'!$AG:$AG,"&gt;0",'[1]Clean data'!$AG:$AG,"&lt;&gt;"&amp;"99")</f>
        <v>#VALUE!</v>
      </c>
      <c r="D76" s="108">
        <v>0.21</v>
      </c>
      <c r="E76" s="65">
        <v>0.31</v>
      </c>
    </row>
    <row r="77" spans="1:5" s="48" customFormat="1" ht="33" customHeight="1" x14ac:dyDescent="0.35">
      <c r="A77" s="69">
        <v>4.2</v>
      </c>
      <c r="B77" s="62" t="s">
        <v>95</v>
      </c>
      <c r="C77" s="63" t="e">
        <f>COUNTIFS('[1]Clean data'!$AH:$AH,"&lt;5",'[1]Clean data'!$AH:$AH,"&lt;&gt;"&amp;"99")</f>
        <v>#VALUE!</v>
      </c>
      <c r="D77" s="105">
        <v>0.15</v>
      </c>
      <c r="E77" s="65">
        <v>0.28999999999999998</v>
      </c>
    </row>
    <row r="78" spans="1:5" s="48" customFormat="1" ht="33" customHeight="1" x14ac:dyDescent="0.35">
      <c r="A78" s="61">
        <v>4.3</v>
      </c>
      <c r="B78" s="62" t="s">
        <v>96</v>
      </c>
      <c r="C78" s="90"/>
      <c r="D78" s="91"/>
      <c r="E78" s="92"/>
    </row>
    <row r="79" spans="1:5" s="48" customFormat="1" ht="33" customHeight="1" x14ac:dyDescent="0.35">
      <c r="A79" s="100"/>
      <c r="B79" s="94" t="s">
        <v>97</v>
      </c>
      <c r="C79" s="63" t="e">
        <f>COUNTIFS('[1]Clean data'!$AI:$AI,"&lt;4",'[1]Clean data'!$AI:$AI,"&lt;&gt;"&amp;"99")</f>
        <v>#VALUE!</v>
      </c>
      <c r="D79" s="65">
        <v>0.48</v>
      </c>
      <c r="E79" s="139"/>
    </row>
    <row r="80" spans="1:5" s="48" customFormat="1" ht="33" customHeight="1" x14ac:dyDescent="0.35">
      <c r="A80" s="100"/>
      <c r="B80" s="94" t="s">
        <v>98</v>
      </c>
      <c r="C80" s="63" t="e">
        <f>COUNTIFS('[1]Clean data'!$AJ:$AJ,"&lt;4",'[1]Clean data'!$AJ:$AJ,"&lt;&gt;"&amp;"99")</f>
        <v>#VALUE!</v>
      </c>
      <c r="D80" s="105">
        <v>0.65</v>
      </c>
      <c r="E80" s="65">
        <v>0.82</v>
      </c>
    </row>
    <row r="81" spans="1:5" s="48" customFormat="1" ht="33" customHeight="1" x14ac:dyDescent="0.35">
      <c r="A81" s="100"/>
      <c r="B81" s="94" t="s">
        <v>99</v>
      </c>
      <c r="C81" s="63" t="e">
        <f>COUNTIFS('[1]Clean data'!$AK:$AK,"&gt;0",'[1]Clean data'!$AK:$AK,"&lt;&gt;"&amp;"99")</f>
        <v>#VALUE!</v>
      </c>
      <c r="D81" s="67">
        <v>0.49</v>
      </c>
      <c r="E81" s="65">
        <v>0.54</v>
      </c>
    </row>
    <row r="82" spans="1:5" s="48" customFormat="1" ht="33" customHeight="1" x14ac:dyDescent="0.35">
      <c r="A82" s="100"/>
      <c r="B82" s="94" t="s">
        <v>100</v>
      </c>
      <c r="C82" s="63" t="e">
        <f>COUNTIFS('[1]Clean data'!$AL:$AL,"&gt;0",'[1]Clean data'!$AL:$AL,"&lt;&gt;"&amp;"99")</f>
        <v>#VALUE!</v>
      </c>
      <c r="D82" s="98">
        <v>0.53</v>
      </c>
      <c r="E82" s="65">
        <v>0.39</v>
      </c>
    </row>
    <row r="83" spans="1:5" s="48" customFormat="1" ht="33" customHeight="1" x14ac:dyDescent="0.35">
      <c r="A83" s="106"/>
      <c r="B83" s="94" t="s">
        <v>101</v>
      </c>
      <c r="C83" s="63" t="e">
        <f>COUNTIFS('[1]Clean data'!$AM:$AM,"&gt;0",'[1]Clean data'!$AM:$AM,"&lt;&gt;"&amp;"99")</f>
        <v>#VALUE!</v>
      </c>
      <c r="D83" s="67">
        <v>0.19</v>
      </c>
      <c r="E83" s="65">
        <v>0.21</v>
      </c>
    </row>
    <row r="84" spans="1:5" s="48" customFormat="1" ht="33" customHeight="1" x14ac:dyDescent="0.35">
      <c r="A84" s="61">
        <v>4.4000000000000004</v>
      </c>
      <c r="B84" s="62" t="s">
        <v>102</v>
      </c>
      <c r="C84" s="90"/>
      <c r="D84" s="91"/>
      <c r="E84" s="92"/>
    </row>
    <row r="85" spans="1:5" s="48" customFormat="1" ht="33" customHeight="1" x14ac:dyDescent="0.35">
      <c r="A85" s="100"/>
      <c r="B85" s="94" t="s">
        <v>103</v>
      </c>
      <c r="C85" s="63" t="e">
        <f>COUNTIFS('[1]Clean data'!$AN:$AN,"&gt;0",'[1]Clean data'!$AN:$AN,"&lt;&gt;"&amp;"99")</f>
        <v>#VALUE!</v>
      </c>
      <c r="D85" s="65">
        <v>0.41</v>
      </c>
      <c r="E85" s="139"/>
    </row>
    <row r="86" spans="1:5" s="48" customFormat="1" ht="33" customHeight="1" x14ac:dyDescent="0.35">
      <c r="A86" s="100"/>
      <c r="B86" s="94" t="s">
        <v>104</v>
      </c>
      <c r="C86" s="63" t="e">
        <f>COUNTIFS('[1]Clean data'!$AO:$AO,"&gt;0",'[1]Clean data'!$AO:$AO,"&lt;&gt;"&amp;"99")</f>
        <v>#VALUE!</v>
      </c>
      <c r="D86" s="65">
        <v>0.59</v>
      </c>
      <c r="E86" s="139"/>
    </row>
    <row r="87" spans="1:5" s="48" customFormat="1" ht="33" customHeight="1" x14ac:dyDescent="0.35">
      <c r="A87" s="61">
        <v>4.5</v>
      </c>
      <c r="B87" s="62" t="s">
        <v>105</v>
      </c>
      <c r="C87" s="90"/>
      <c r="D87" s="91"/>
      <c r="E87" s="92"/>
    </row>
    <row r="88" spans="1:5" s="48" customFormat="1" ht="33" customHeight="1" x14ac:dyDescent="0.35">
      <c r="A88" s="100"/>
      <c r="B88" s="94" t="s">
        <v>106</v>
      </c>
      <c r="C88" s="63" t="e">
        <f>COUNTIFS('[1]Clean data'!$AP:$AP,"&gt;0",'[1]Clean data'!$AP:$AP,"&lt;&gt;"&amp;"99")</f>
        <v>#VALUE!</v>
      </c>
      <c r="D88" s="67">
        <v>0.79</v>
      </c>
      <c r="E88" s="139"/>
    </row>
    <row r="89" spans="1:5" s="48" customFormat="1" ht="33" customHeight="1" x14ac:dyDescent="0.35">
      <c r="A89" s="100"/>
      <c r="B89" s="94" t="s">
        <v>107</v>
      </c>
      <c r="C89" s="63" t="e">
        <f>COUNTIFS('[1]Clean data'!$AQ:$AQ,"&gt;0",'[1]Clean data'!$AQ:$AQ,"&lt;&gt;"&amp;"99")</f>
        <v>#VALUE!</v>
      </c>
      <c r="D89" s="67">
        <v>0.78</v>
      </c>
      <c r="E89" s="139"/>
    </row>
    <row r="90" spans="1:5" s="48" customFormat="1" ht="33" customHeight="1" x14ac:dyDescent="0.35">
      <c r="A90" s="100"/>
      <c r="B90" s="94" t="s">
        <v>108</v>
      </c>
      <c r="C90" s="63" t="e">
        <f>COUNTIFS('[1]Clean data'!$AR:$AR,"&gt;0",'[1]Clean data'!$AR:$AR,"&lt;&gt;"&amp;"99")</f>
        <v>#VALUE!</v>
      </c>
      <c r="D90" s="67">
        <v>0.8</v>
      </c>
      <c r="E90" s="139"/>
    </row>
    <row r="91" spans="1:5" s="48" customFormat="1" ht="33" customHeight="1" x14ac:dyDescent="0.35">
      <c r="A91" s="100"/>
      <c r="B91" s="94" t="s">
        <v>109</v>
      </c>
      <c r="C91" s="63" t="e">
        <f>COUNTIFS('[1]Clean data'!$AS:$AS,"&gt;0",'[1]Clean data'!$AS:$AS,"&lt;&gt;"&amp;"99")</f>
        <v>#VALUE!</v>
      </c>
      <c r="D91" s="67">
        <v>0.49</v>
      </c>
      <c r="E91" s="139"/>
    </row>
    <row r="92" spans="1:5" s="48" customFormat="1" ht="33" customHeight="1" x14ac:dyDescent="0.35">
      <c r="A92" s="100"/>
      <c r="B92" s="94" t="s">
        <v>110</v>
      </c>
      <c r="C92" s="63" t="e">
        <f>COUNTIFS('[1]Clean data'!$AT:$AT,"&gt;0",'[1]Clean data'!$AT:$AT,"&lt;&gt;"&amp;"99")</f>
        <v>#VALUE!</v>
      </c>
      <c r="D92" s="67">
        <v>0.75</v>
      </c>
      <c r="E92" s="139"/>
    </row>
    <row r="93" spans="1:5" s="48" customFormat="1" ht="33" customHeight="1" x14ac:dyDescent="0.35">
      <c r="A93" s="61">
        <v>4.5999999999999996</v>
      </c>
      <c r="B93" s="62" t="s">
        <v>111</v>
      </c>
      <c r="C93" s="63" t="e">
        <f>COUNTIFS('[1]Clean data'!$AU:$AU,"&gt;0",'[1]Clean data'!$AU:$AU,"&lt;&gt;"&amp;"99")</f>
        <v>#VALUE!</v>
      </c>
      <c r="D93" s="105">
        <v>0.36</v>
      </c>
      <c r="E93" s="65">
        <v>0.2</v>
      </c>
    </row>
    <row r="94" spans="1:5" s="48" customFormat="1" ht="20.149999999999999" customHeight="1" x14ac:dyDescent="0.35">
      <c r="A94" s="85"/>
      <c r="B94" s="86" t="s">
        <v>112</v>
      </c>
      <c r="C94" s="101"/>
      <c r="D94" s="161"/>
      <c r="E94" s="92"/>
    </row>
    <row r="95" spans="1:5" s="48" customFormat="1" ht="33" customHeight="1" x14ac:dyDescent="0.35">
      <c r="A95" s="68"/>
      <c r="B95" s="107" t="s">
        <v>113</v>
      </c>
      <c r="C95" s="63" t="e">
        <f>COUNTIFS('[1]Clean data'!$AU:$AU,"&lt;3",'[1]Clean data'!$AU:$AU,"&lt;&gt;"&amp;"99")</f>
        <v>#VALUE!</v>
      </c>
      <c r="D95" s="89">
        <v>0.45</v>
      </c>
      <c r="E95" s="65">
        <v>0.46</v>
      </c>
    </row>
    <row r="96" spans="1:5" s="48" customFormat="1" ht="33" customHeight="1" thickBot="1" x14ac:dyDescent="0.4">
      <c r="A96" s="75">
        <v>4.7</v>
      </c>
      <c r="B96" s="76" t="s">
        <v>114</v>
      </c>
      <c r="C96" s="63" t="e">
        <f>COUNTIFS('[1]Clean data'!$AV:$AV,"&gt;0",'[1]Clean data'!$AV:$AV,"&lt;&gt;"&amp;"99")</f>
        <v>#VALUE!</v>
      </c>
      <c r="D96" s="77">
        <v>0.39</v>
      </c>
      <c r="E96" s="77">
        <v>0.35</v>
      </c>
    </row>
    <row r="97" spans="1:5" s="48" customFormat="1" ht="33" customHeight="1" thickTop="1" x14ac:dyDescent="0.35">
      <c r="A97" s="56" t="s">
        <v>115</v>
      </c>
      <c r="B97" s="78"/>
      <c r="C97" s="79"/>
      <c r="D97" s="158"/>
      <c r="E97" s="81"/>
    </row>
    <row r="98" spans="1:5" s="48" customFormat="1" ht="33" customHeight="1" x14ac:dyDescent="0.35">
      <c r="A98" s="69">
        <v>5.0999999999999996</v>
      </c>
      <c r="B98" s="62" t="s">
        <v>116</v>
      </c>
      <c r="C98" s="63" t="e">
        <f>COUNTIFS('[1]Clean data'!$AW:$AW,"&gt;0",'[1]Clean data'!$AW:$AW,"&lt;&gt;"&amp;"99")</f>
        <v>#VALUE!</v>
      </c>
      <c r="D98" s="89">
        <v>0.28999999999999998</v>
      </c>
      <c r="E98" s="65">
        <v>0.28000000000000003</v>
      </c>
    </row>
    <row r="99" spans="1:5" s="48" customFormat="1" ht="33" customHeight="1" x14ac:dyDescent="0.35">
      <c r="A99" s="69">
        <v>5.2</v>
      </c>
      <c r="B99" s="62" t="s">
        <v>117</v>
      </c>
      <c r="C99" s="63" t="e">
        <f>COUNTIFS('[1]Clean data'!$AX:$AX,"&gt;0",'[1]Clean data'!$AX:$AX,"&lt;&gt;"&amp;"99")</f>
        <v>#VALUE!</v>
      </c>
      <c r="D99" s="65">
        <v>0.25</v>
      </c>
      <c r="E99" s="65">
        <v>0.17</v>
      </c>
    </row>
    <row r="100" spans="1:5" s="48" customFormat="1" ht="33" customHeight="1" x14ac:dyDescent="0.35">
      <c r="A100" s="69">
        <v>5.3</v>
      </c>
      <c r="B100" s="62" t="s">
        <v>118</v>
      </c>
      <c r="C100" s="63" t="e">
        <f>COUNTIFS('[1]Clean data'!$AY:$AY,"&gt;0",'[1]Clean data'!$AY:$AY,"&lt;&gt;"&amp;"99")</f>
        <v>#VALUE!</v>
      </c>
      <c r="D100" s="65">
        <v>0.54</v>
      </c>
      <c r="E100" s="65">
        <v>0.46</v>
      </c>
    </row>
    <row r="101" spans="1:5" s="48" customFormat="1" ht="33" customHeight="1" thickBot="1" x14ac:dyDescent="0.4">
      <c r="A101" s="68">
        <v>5.4</v>
      </c>
      <c r="B101" s="73" t="s">
        <v>119</v>
      </c>
      <c r="C101" s="74" t="e">
        <f>COUNTIFS('[1]Clean data'!$AZ:$AZ,"&gt;0",'[1]Clean data'!$AZ:$AZ,"&lt;&gt;"&amp;"99")</f>
        <v>#VALUE!</v>
      </c>
      <c r="D101" s="77">
        <v>0.5</v>
      </c>
      <c r="E101" s="160"/>
    </row>
    <row r="102" spans="1:5" s="48" customFormat="1" ht="33" customHeight="1" thickTop="1" x14ac:dyDescent="0.35">
      <c r="A102" s="56" t="s">
        <v>120</v>
      </c>
      <c r="B102" s="78"/>
      <c r="C102" s="79"/>
      <c r="D102" s="158"/>
      <c r="E102" s="81"/>
    </row>
    <row r="103" spans="1:5" s="48" customFormat="1" ht="33" customHeight="1" x14ac:dyDescent="0.35">
      <c r="A103" s="69">
        <v>6.1</v>
      </c>
      <c r="B103" s="62" t="s">
        <v>121</v>
      </c>
      <c r="C103" s="63" t="e">
        <f>COUNTIFS('[1]Clean data'!$BA:$BA,"&gt;0",'[1]Clean data'!$BA:$BA,"&lt;&gt;"&amp;"99")</f>
        <v>#VALUE!</v>
      </c>
      <c r="D103" s="89">
        <v>0.59</v>
      </c>
      <c r="E103" s="65">
        <v>0.62</v>
      </c>
    </row>
    <row r="104" spans="1:5" s="48" customFormat="1" ht="33" customHeight="1" x14ac:dyDescent="0.35">
      <c r="A104" s="69">
        <v>6.2</v>
      </c>
      <c r="B104" s="62" t="s">
        <v>122</v>
      </c>
      <c r="C104" s="63" t="e">
        <f>COUNTIFS('[1]Clean data'!$BB:$BB,"&gt;0",'[1]Clean data'!$BB:$BB,"&lt;&gt;"&amp;"99")</f>
        <v>#VALUE!</v>
      </c>
      <c r="D104" s="65">
        <v>0.67</v>
      </c>
      <c r="E104" s="65">
        <v>0.72</v>
      </c>
    </row>
    <row r="105" spans="1:5" s="48" customFormat="1" ht="33" customHeight="1" x14ac:dyDescent="0.35">
      <c r="A105" s="69">
        <v>6.3</v>
      </c>
      <c r="B105" s="62" t="s">
        <v>123</v>
      </c>
      <c r="C105" s="63" t="e">
        <f>COUNTIFS('[1]Clean data'!$BC:$BC,"&gt;0",'[1]Clean data'!$BC:$BC,"&lt;&gt;"&amp;"99")</f>
        <v>#VALUE!</v>
      </c>
      <c r="D105" s="65">
        <v>0.44</v>
      </c>
      <c r="E105" s="65">
        <v>0.33</v>
      </c>
    </row>
    <row r="106" spans="1:5" s="48" customFormat="1" ht="33" customHeight="1" x14ac:dyDescent="0.35">
      <c r="A106" s="61">
        <v>6.4</v>
      </c>
      <c r="B106" s="62" t="s">
        <v>124</v>
      </c>
      <c r="C106" s="63" t="e">
        <f>COUNTIFS('[1]Clean data'!$BD:$BD,"&gt;0",'[1]Clean data'!$BD:$BD,"&lt;&gt;"&amp;"99")</f>
        <v>#VALUE!</v>
      </c>
      <c r="D106" s="65">
        <v>0.5</v>
      </c>
      <c r="E106" s="65">
        <v>0.5</v>
      </c>
    </row>
    <row r="107" spans="1:5" s="48" customFormat="1" ht="20.149999999999999" customHeight="1" x14ac:dyDescent="0.35">
      <c r="A107" s="66"/>
      <c r="B107" s="86" t="s">
        <v>125</v>
      </c>
      <c r="C107" s="101"/>
      <c r="D107" s="158"/>
      <c r="E107" s="92"/>
    </row>
    <row r="108" spans="1:5" s="48" customFormat="1" ht="33" customHeight="1" x14ac:dyDescent="0.35">
      <c r="A108" s="68"/>
      <c r="B108" s="97" t="s">
        <v>126</v>
      </c>
      <c r="C108" s="63" t="e">
        <f>COUNTIFS('[1]Clean data'!$BD:$BD,"&gt;0",'[1]Clean data'!$BD:$BD,"&lt;&gt;"&amp;"5",'[1]Clean data'!$BD:$BD,"&lt;&gt;"&amp;"99")</f>
        <v>#VALUE!</v>
      </c>
      <c r="D108" s="108">
        <v>0.72</v>
      </c>
      <c r="E108" s="65">
        <v>0.67</v>
      </c>
    </row>
    <row r="109" spans="1:5" s="48" customFormat="1" ht="33" customHeight="1" x14ac:dyDescent="0.35">
      <c r="A109" s="61">
        <v>6.5</v>
      </c>
      <c r="B109" s="110" t="s">
        <v>127</v>
      </c>
      <c r="C109" s="63" t="e">
        <f>COUNTIFS('[1]Clean data'!$BE:$BE,"&gt;0",'[1]Clean data'!$BE:$BE,"&lt;&gt;"&amp;"99")</f>
        <v>#VALUE!</v>
      </c>
      <c r="D109" s="65">
        <v>0.42</v>
      </c>
      <c r="E109" s="84">
        <v>0.41</v>
      </c>
    </row>
    <row r="110" spans="1:5" s="48" customFormat="1" ht="33" customHeight="1" x14ac:dyDescent="0.35">
      <c r="A110" s="68"/>
      <c r="B110" s="97" t="s">
        <v>128</v>
      </c>
      <c r="C110" s="63" t="e">
        <f>COUNTIFS('[1]Clean data'!$BE:$BE,"&lt;=2",'[1]Clean data'!$BE:$BE,"&lt;&gt;"&amp;"99")</f>
        <v>#VALUE!</v>
      </c>
      <c r="D110" s="67">
        <v>0.48</v>
      </c>
      <c r="E110" s="65">
        <v>0.37</v>
      </c>
    </row>
    <row r="111" spans="1:5" s="48" customFormat="1" ht="33" customHeight="1" x14ac:dyDescent="0.35">
      <c r="A111" s="68">
        <v>6.6</v>
      </c>
      <c r="B111" s="73" t="s">
        <v>129</v>
      </c>
      <c r="C111" s="63" t="e">
        <f>COUNTIFS('[1]Clean data'!$BF:$BF,"&gt;0",'[1]Clean data'!$BF:$BF,"&lt;&gt;"&amp;"99")</f>
        <v>#VALUE!</v>
      </c>
      <c r="D111" s="65">
        <v>0.24</v>
      </c>
      <c r="E111" s="89">
        <v>0.24</v>
      </c>
    </row>
    <row r="112" spans="1:5" s="48" customFormat="1" ht="33" customHeight="1" x14ac:dyDescent="0.35">
      <c r="A112" s="61">
        <v>6.7</v>
      </c>
      <c r="B112" s="62" t="s">
        <v>130</v>
      </c>
      <c r="C112" s="63" t="e">
        <f>COUNTIFS('[1]Clean data'!$BG:$BG,"&gt;0",'[1]Clean data'!$BG:$BG,"&lt;&gt;"&amp;"99")</f>
        <v>#VALUE!</v>
      </c>
      <c r="D112" s="65">
        <v>0.54</v>
      </c>
      <c r="E112" s="65">
        <v>0.54</v>
      </c>
    </row>
    <row r="113" spans="1:5" s="48" customFormat="1" ht="20.149999999999999" customHeight="1" x14ac:dyDescent="0.35">
      <c r="A113" s="66"/>
      <c r="B113" s="86" t="s">
        <v>131</v>
      </c>
      <c r="C113" s="101"/>
      <c r="D113" s="158"/>
      <c r="E113" s="92"/>
    </row>
    <row r="114" spans="1:5" s="48" customFormat="1" ht="33" customHeight="1" thickBot="1" x14ac:dyDescent="0.4">
      <c r="A114" s="103"/>
      <c r="B114" s="97" t="s">
        <v>132</v>
      </c>
      <c r="C114" s="63" t="e">
        <f>COUNTIFS('[1]Clean data'!$BG:$BG,"&lt;3",'[1]Clean data'!$BG:$BG,"&lt;&gt;"&amp;"99")</f>
        <v>#VALUE!</v>
      </c>
      <c r="D114" s="77">
        <v>0.38</v>
      </c>
      <c r="E114" s="67">
        <v>0.38</v>
      </c>
    </row>
    <row r="115" spans="1:5" s="48" customFormat="1" ht="33" customHeight="1" thickTop="1" x14ac:dyDescent="0.35">
      <c r="A115" s="111" t="s">
        <v>133</v>
      </c>
      <c r="B115" s="78"/>
      <c r="C115" s="79"/>
      <c r="D115" s="158"/>
      <c r="E115" s="81"/>
    </row>
    <row r="116" spans="1:5" s="48" customFormat="1" ht="33" customHeight="1" x14ac:dyDescent="0.35">
      <c r="A116" s="69">
        <v>7.1</v>
      </c>
      <c r="B116" s="62" t="s">
        <v>134</v>
      </c>
      <c r="C116" s="63" t="e">
        <f>COUNTIFS('[1]Clean data'!$BH:$BH,"&gt;0",'[1]Clean data'!$BH:$BH,"&lt;&gt;"&amp;"99")</f>
        <v>#VALUE!</v>
      </c>
      <c r="D116" s="108">
        <v>0.7</v>
      </c>
      <c r="E116" s="139"/>
    </row>
    <row r="117" spans="1:5" s="48" customFormat="1" ht="33" customHeight="1" x14ac:dyDescent="0.35">
      <c r="A117" s="69">
        <v>7.2</v>
      </c>
      <c r="B117" s="62" t="s">
        <v>135</v>
      </c>
      <c r="C117" s="63" t="e">
        <f>COUNTIFS('[1]Clean data'!$BI:$BI,"&gt;0",'[1]Clean data'!$BI:$BI,"&lt;&gt;"&amp;"99")</f>
        <v>#VALUE!</v>
      </c>
      <c r="D117" s="65">
        <v>0.52</v>
      </c>
      <c r="E117" s="139"/>
    </row>
    <row r="118" spans="1:5" s="48" customFormat="1" ht="33" customHeight="1" x14ac:dyDescent="0.35">
      <c r="A118" s="69">
        <v>7.3</v>
      </c>
      <c r="B118" s="62" t="s">
        <v>136</v>
      </c>
      <c r="C118" s="63" t="e">
        <f>COUNTIFS('[1]Clean data'!$BJ:$BJ,"&gt;0",'[1]Clean data'!$BJ:$BJ,"&lt;&gt;"&amp;"99")</f>
        <v>#VALUE!</v>
      </c>
      <c r="D118" s="65">
        <v>0.79</v>
      </c>
      <c r="E118" s="65">
        <v>0.69</v>
      </c>
    </row>
    <row r="119" spans="1:5" s="48" customFormat="1" ht="20.149999999999999" customHeight="1" x14ac:dyDescent="0.35">
      <c r="A119" s="69"/>
      <c r="B119" s="86" t="s">
        <v>137</v>
      </c>
      <c r="C119" s="101"/>
      <c r="D119" s="158"/>
      <c r="E119" s="92"/>
    </row>
    <row r="120" spans="1:5" s="48" customFormat="1" ht="33" customHeight="1" x14ac:dyDescent="0.35">
      <c r="A120" s="69">
        <v>7.4</v>
      </c>
      <c r="B120" s="97" t="s">
        <v>138</v>
      </c>
      <c r="C120" s="63" t="e">
        <f>COUNTIFS('[1]Clean data'!$BK:$BK,"&lt;4",'[1]Clean data'!$BK:$BK,"&lt;&gt;"&amp;"99")</f>
        <v>#VALUE!</v>
      </c>
      <c r="D120" s="89">
        <v>0.76</v>
      </c>
      <c r="E120" s="65">
        <v>0.76</v>
      </c>
    </row>
    <row r="121" spans="1:5" s="48" customFormat="1" ht="33" customHeight="1" thickBot="1" x14ac:dyDescent="0.4">
      <c r="A121" s="75">
        <v>7.5</v>
      </c>
      <c r="B121" s="104" t="s">
        <v>139</v>
      </c>
      <c r="C121" s="63" t="e">
        <f>COUNTIFS('[1]Clean data'!$BL:$BL,"&lt;4",'[1]Clean data'!$BL:$BL,"&lt;&gt;"&amp;"99")</f>
        <v>#VALUE!</v>
      </c>
      <c r="D121" s="77">
        <v>0.73</v>
      </c>
      <c r="E121" s="77">
        <v>0.7</v>
      </c>
    </row>
    <row r="122" spans="1:5" s="48" customFormat="1" ht="33" customHeight="1" thickTop="1" x14ac:dyDescent="0.35">
      <c r="A122" s="56" t="s">
        <v>140</v>
      </c>
      <c r="B122" s="78"/>
      <c r="C122" s="79"/>
      <c r="D122" s="158"/>
      <c r="E122" s="81"/>
    </row>
    <row r="123" spans="1:5" s="48" customFormat="1" ht="33" customHeight="1" x14ac:dyDescent="0.35">
      <c r="A123" s="61">
        <v>8.1</v>
      </c>
      <c r="B123" s="62" t="s">
        <v>308</v>
      </c>
      <c r="C123" s="90"/>
      <c r="D123" s="158"/>
      <c r="E123" s="92"/>
    </row>
    <row r="124" spans="1:5" s="48" customFormat="1" ht="33" customHeight="1" x14ac:dyDescent="0.35">
      <c r="A124" s="66"/>
      <c r="B124" s="97" t="s">
        <v>142</v>
      </c>
      <c r="C124" s="63" t="e">
        <f>COUNTIFS('[1]Clean data'!$BM:$BM,"&gt;0",'[1]Clean data'!$BM:$BM,"&lt;&gt;"&amp;"5",'[1]Clean data'!$BM:$BM,"&lt;&gt;"&amp;"99")</f>
        <v>#VALUE!</v>
      </c>
      <c r="D124" s="67">
        <v>0.43</v>
      </c>
      <c r="E124" s="139"/>
    </row>
    <row r="125" spans="1:5" s="48" customFormat="1" ht="33" customHeight="1" x14ac:dyDescent="0.35">
      <c r="A125" s="66"/>
      <c r="B125" s="97" t="s">
        <v>143</v>
      </c>
      <c r="C125" s="63" t="e">
        <f>COUNTIFS('[1]Clean data'!$BN:$BN,"&gt;0",'[1]Clean data'!$BN:$BN,"&lt;&gt;"&amp;"5",'[1]Clean data'!$BN:$BN,"&lt;&gt;"&amp;"99")</f>
        <v>#VALUE!</v>
      </c>
      <c r="D125" s="67">
        <v>0.04</v>
      </c>
      <c r="E125" s="139"/>
    </row>
    <row r="126" spans="1:5" s="48" customFormat="1" ht="33" customHeight="1" x14ac:dyDescent="0.35">
      <c r="A126" s="69">
        <v>8.1999999999999993</v>
      </c>
      <c r="B126" s="62" t="s">
        <v>144</v>
      </c>
      <c r="C126" s="63" t="e">
        <f>COUNTIFS('[1]Clean data'!$BO:$BO,"&gt;0",'[1]Clean data'!$BO:$BO,"&lt;&gt;"&amp;"4",'[1]Clean data'!$BO:$BO,"&lt;&gt;"&amp;"99")</f>
        <v>#VALUE!</v>
      </c>
      <c r="D126" s="67">
        <v>0.38</v>
      </c>
      <c r="E126" s="139"/>
    </row>
    <row r="127" spans="1:5" s="48" customFormat="1" ht="33" customHeight="1" x14ac:dyDescent="0.35">
      <c r="A127" s="69">
        <v>8.3000000000000007</v>
      </c>
      <c r="B127" s="62" t="s">
        <v>309</v>
      </c>
      <c r="C127" s="63" t="e">
        <f>COUNTIFS('[1]Clean data'!$BP:$BP,"&lt;5",'[1]Clean data'!$BP:$BP,"&lt;&gt;"&amp;"99")</f>
        <v>#VALUE!</v>
      </c>
      <c r="D127" s="65">
        <v>0.63</v>
      </c>
      <c r="E127" s="139"/>
    </row>
    <row r="128" spans="1:5" s="48" customFormat="1" ht="33" customHeight="1" x14ac:dyDescent="0.35">
      <c r="A128" s="69">
        <v>8.4</v>
      </c>
      <c r="B128" s="62" t="s">
        <v>146</v>
      </c>
      <c r="C128" s="63" t="e">
        <f>COUNTIFS('[1]Clean data'!$BQ:$BQ,"&gt;0",'[1]Clean data'!$BQ:$BQ,"&lt;&gt;"&amp;"6",'[1]Clean data'!$BQ:$BQ,"&lt;&gt;"&amp;"99")</f>
        <v>#VALUE!</v>
      </c>
      <c r="D128" s="67">
        <v>0.65</v>
      </c>
      <c r="E128" s="139"/>
    </row>
    <row r="129" spans="1:5" s="48" customFormat="1" ht="33" customHeight="1" x14ac:dyDescent="0.35">
      <c r="A129" s="69">
        <v>8.5</v>
      </c>
      <c r="B129" s="62" t="s">
        <v>310</v>
      </c>
      <c r="C129" s="63" t="e">
        <f>COUNTIFS('[1]Clean data'!$BR:$BR,"&gt;0",'[1]Clean data'!$BR:$BR,"&lt;&gt;"&amp;"99")</f>
        <v>#VALUE!</v>
      </c>
      <c r="D129" s="65">
        <v>0.35</v>
      </c>
      <c r="E129" s="65">
        <v>0.24</v>
      </c>
    </row>
    <row r="130" spans="1:5" s="48" customFormat="1" ht="33" customHeight="1" x14ac:dyDescent="0.35">
      <c r="A130" s="61">
        <v>8.6</v>
      </c>
      <c r="B130" s="62" t="s">
        <v>148</v>
      </c>
      <c r="C130" s="90"/>
      <c r="D130" s="91"/>
      <c r="E130" s="92"/>
    </row>
    <row r="131" spans="1:5" s="48" customFormat="1" ht="33" customHeight="1" x14ac:dyDescent="0.35">
      <c r="A131" s="66"/>
      <c r="B131" s="97" t="s">
        <v>149</v>
      </c>
      <c r="C131" s="63" t="e">
        <f>COUNTIFS('[1]Clean data'!$BS:$BS,"&gt;0",'[1]Clean data'!$BS:$BS,"&lt;&gt;"&amp;"99")</f>
        <v>#VALUE!</v>
      </c>
      <c r="D131" s="67">
        <v>0.46</v>
      </c>
      <c r="E131" s="65">
        <v>0.51</v>
      </c>
    </row>
    <row r="132" spans="1:5" s="48" customFormat="1" ht="33" customHeight="1" x14ac:dyDescent="0.35">
      <c r="A132" s="66"/>
      <c r="B132" s="112" t="s">
        <v>150</v>
      </c>
      <c r="C132" s="63" t="e">
        <f>COUNTIFS('[1]Clean data'!$BT:$BT,"&gt;0",'[1]Clean data'!$BT:$BT,"&lt;&gt;"&amp;"99")</f>
        <v>#VALUE!</v>
      </c>
      <c r="D132" s="67">
        <v>0.48</v>
      </c>
      <c r="E132" s="84">
        <v>0.59</v>
      </c>
    </row>
    <row r="133" spans="1:5" s="48" customFormat="1" ht="33" customHeight="1" x14ac:dyDescent="0.35">
      <c r="A133" s="66"/>
      <c r="B133" s="97" t="s">
        <v>151</v>
      </c>
      <c r="C133" s="63" t="e">
        <f>COUNTIFS('[1]Clean data'!$BU:$BU,"&gt;0",'[1]Clean data'!$BU:$BU,"&lt;&gt;"&amp;"99")</f>
        <v>#VALUE!</v>
      </c>
      <c r="D133" s="67">
        <v>0.5</v>
      </c>
      <c r="E133" s="84">
        <v>0.48</v>
      </c>
    </row>
    <row r="134" spans="1:5" s="48" customFormat="1" ht="33" customHeight="1" thickBot="1" x14ac:dyDescent="0.4">
      <c r="A134" s="75">
        <v>8.6999999999999993</v>
      </c>
      <c r="B134" s="76" t="s">
        <v>152</v>
      </c>
      <c r="C134" s="63" t="e">
        <f>COUNTIFS('[1]Clean data'!$BV:$BV,"&gt;0",'[1]Clean data'!$BV:$BV,"&lt;&gt;"&amp;"99")</f>
        <v>#VALUE!</v>
      </c>
      <c r="D134" s="77">
        <v>0.93</v>
      </c>
      <c r="E134" s="77">
        <v>0.96</v>
      </c>
    </row>
    <row r="135" spans="1:5" s="48" customFormat="1" ht="33" customHeight="1" thickTop="1" x14ac:dyDescent="0.35">
      <c r="A135" s="56" t="s">
        <v>153</v>
      </c>
      <c r="B135" s="78"/>
      <c r="C135" s="79"/>
      <c r="D135" s="158"/>
      <c r="E135" s="81"/>
    </row>
    <row r="136" spans="1:5" s="48" customFormat="1" ht="33" customHeight="1" x14ac:dyDescent="0.35">
      <c r="A136" s="61">
        <v>9.1</v>
      </c>
      <c r="B136" s="62" t="s">
        <v>154</v>
      </c>
      <c r="C136" s="63" t="e">
        <f>COUNTIFS('[1]Clean data'!$BW:$BW,"&gt;0",'[1]Clean data'!$BW:$BW,"&lt;&gt;"&amp;"99")</f>
        <v>#VALUE!</v>
      </c>
      <c r="D136" s="65">
        <v>0.87</v>
      </c>
      <c r="E136" s="65">
        <v>0.79</v>
      </c>
    </row>
    <row r="137" spans="1:5" s="48" customFormat="1" ht="20.149999999999999" customHeight="1" x14ac:dyDescent="0.35">
      <c r="A137" s="66"/>
      <c r="B137" s="86" t="s">
        <v>155</v>
      </c>
      <c r="C137" s="101"/>
      <c r="D137" s="158"/>
      <c r="E137" s="92"/>
    </row>
    <row r="138" spans="1:5" s="48" customFormat="1" ht="33" customHeight="1" x14ac:dyDescent="0.35">
      <c r="A138" s="68"/>
      <c r="B138" s="97" t="s">
        <v>156</v>
      </c>
      <c r="C138" s="63" t="e">
        <f>COUNTIFS('[1]Clean data'!$BW:$BW,"&gt;0",'[1]Clean data'!$BW:$BW,"&lt;&gt;"&amp;"3",'[1]Clean data'!$BW:$BW,"&lt;&gt;"&amp;"99")</f>
        <v>#VALUE!</v>
      </c>
      <c r="D138" s="108">
        <v>0.52</v>
      </c>
      <c r="E138" s="65">
        <v>0.49</v>
      </c>
    </row>
    <row r="139" spans="1:5" s="48" customFormat="1" ht="33" customHeight="1" x14ac:dyDescent="0.35">
      <c r="A139" s="61">
        <v>9.1999999999999993</v>
      </c>
      <c r="B139" s="62" t="s">
        <v>157</v>
      </c>
      <c r="C139" s="63" t="e">
        <f>COUNTIFS('[1]Clean data'!$BX:$BX,"&gt;0",'[1]Clean data'!$BX:$BX,"&lt;&gt;"&amp;"99")</f>
        <v>#VALUE!</v>
      </c>
      <c r="D139" s="65">
        <v>0.51</v>
      </c>
      <c r="E139" s="65">
        <v>0.56999999999999995</v>
      </c>
    </row>
    <row r="140" spans="1:5" s="48" customFormat="1" ht="33" customHeight="1" x14ac:dyDescent="0.35">
      <c r="A140" s="85"/>
      <c r="B140" s="62" t="s">
        <v>158</v>
      </c>
      <c r="C140" s="63" t="e">
        <f>COUNTIFS('[1]Clean data'!$BX:$BX,"&gt;0",'[1]Clean data'!$BX:$BX,"&lt;&gt;"&amp;"99")</f>
        <v>#VALUE!</v>
      </c>
      <c r="D140" s="65">
        <v>0.02</v>
      </c>
      <c r="E140" s="65">
        <v>0.02</v>
      </c>
    </row>
    <row r="141" spans="1:5" s="48" customFormat="1" ht="33" customHeight="1" x14ac:dyDescent="0.35">
      <c r="A141" s="66"/>
      <c r="B141" s="62" t="s">
        <v>159</v>
      </c>
      <c r="C141" s="63" t="e">
        <f>COUNTIFS('[1]Clean data'!$BY:$BY,"&gt;0",'[1]Clean data'!$BY:$BY,"&lt;&gt;"&amp;"99")</f>
        <v>#VALUE!</v>
      </c>
      <c r="D141" s="109">
        <v>0.63</v>
      </c>
      <c r="E141" s="65">
        <v>0.77</v>
      </c>
    </row>
    <row r="142" spans="1:5" s="48" customFormat="1" ht="33" customHeight="1" x14ac:dyDescent="0.35">
      <c r="A142" s="66"/>
      <c r="B142" s="62" t="s">
        <v>160</v>
      </c>
      <c r="C142" s="63" t="e">
        <f>COUNTIFS('[1]Clean data'!$BY:$BY,"&gt;0",'[1]Clean data'!$BY:$BY,"&lt;&gt;"&amp;"99")</f>
        <v>#VALUE!</v>
      </c>
      <c r="D142" s="65">
        <v>0.01</v>
      </c>
      <c r="E142" s="65">
        <v>0.02</v>
      </c>
    </row>
    <row r="143" spans="1:5" s="48" customFormat="1" ht="33" customHeight="1" x14ac:dyDescent="0.35">
      <c r="A143" s="61">
        <v>9.3000000000000007</v>
      </c>
      <c r="B143" s="62" t="s">
        <v>161</v>
      </c>
      <c r="C143" s="90"/>
      <c r="D143" s="87"/>
      <c r="E143" s="88"/>
    </row>
    <row r="144" spans="1:5" s="48" customFormat="1" ht="33" customHeight="1" x14ac:dyDescent="0.35">
      <c r="A144" s="66"/>
      <c r="B144" s="97" t="s">
        <v>162</v>
      </c>
      <c r="C144" s="63" t="e">
        <f>COUNTIFS('[1]Clean data'!$BZ:$BZ,"&gt;0",'[1]Clean data'!$BZ:$BZ,"&lt;&gt;"&amp;"99")</f>
        <v>#VALUE!</v>
      </c>
      <c r="D144" s="67">
        <v>0.74</v>
      </c>
      <c r="E144" s="139"/>
    </row>
    <row r="145" spans="1:5" s="48" customFormat="1" ht="33" customHeight="1" x14ac:dyDescent="0.35">
      <c r="A145" s="66"/>
      <c r="B145" s="112" t="s">
        <v>163</v>
      </c>
      <c r="C145" s="63" t="e">
        <f>COUNTIFS('[1]Clean data'!$BZ:$BZ,"&gt;0",'[1]Clean data'!$BZ:$BZ,"&lt;&gt;"&amp;"99")</f>
        <v>#VALUE!</v>
      </c>
      <c r="D145" s="67">
        <v>0.43</v>
      </c>
      <c r="E145" s="159"/>
    </row>
    <row r="146" spans="1:5" s="48" customFormat="1" ht="33" customHeight="1" x14ac:dyDescent="0.35">
      <c r="A146" s="66"/>
      <c r="B146" s="97" t="s">
        <v>164</v>
      </c>
      <c r="C146" s="63" t="e">
        <f>COUNTIFS('[1]Clean data'!$BZ:$BZ,"&gt;0",'[1]Clean data'!$BZ:$BZ,"&lt;&gt;"&amp;"99")</f>
        <v>#VALUE!</v>
      </c>
      <c r="D146" s="67">
        <v>0.2</v>
      </c>
      <c r="E146" s="159"/>
    </row>
    <row r="147" spans="1:5" s="48" customFormat="1" ht="33" customHeight="1" x14ac:dyDescent="0.35">
      <c r="A147" s="66"/>
      <c r="B147" s="62" t="s">
        <v>165</v>
      </c>
      <c r="C147" s="63"/>
      <c r="D147" s="87"/>
      <c r="E147" s="88"/>
    </row>
    <row r="148" spans="1:5" s="48" customFormat="1" ht="33" customHeight="1" x14ac:dyDescent="0.35">
      <c r="A148" s="66"/>
      <c r="B148" s="97" t="s">
        <v>162</v>
      </c>
      <c r="C148" s="63" t="e">
        <f>COUNTIFS('[1]Clean data'!$CA:$CA,"&gt;0",'[1]Clean data'!$CA:$CA,"&lt;&gt;"&amp;"99")</f>
        <v>#VALUE!</v>
      </c>
      <c r="D148" s="67">
        <v>0.96</v>
      </c>
      <c r="E148" s="139"/>
    </row>
    <row r="149" spans="1:5" s="48" customFormat="1" ht="33" customHeight="1" x14ac:dyDescent="0.35">
      <c r="A149" s="66"/>
      <c r="B149" s="112" t="s">
        <v>163</v>
      </c>
      <c r="C149" s="63" t="e">
        <f>COUNTIFS('[1]Clean data'!$CA:$CA,"&gt;0",'[1]Clean data'!$CA:$CA,"&lt;&gt;"&amp;"99")</f>
        <v>#VALUE!</v>
      </c>
      <c r="D149" s="67">
        <v>0.76</v>
      </c>
      <c r="E149" s="159"/>
    </row>
    <row r="150" spans="1:5" s="48" customFormat="1" ht="33" customHeight="1" x14ac:dyDescent="0.35">
      <c r="A150" s="66"/>
      <c r="B150" s="97" t="s">
        <v>164</v>
      </c>
      <c r="C150" s="63" t="e">
        <f>COUNTIFS('[1]Clean data'!$CA:$CA,"&gt;0",'[1]Clean data'!$CA:$CA,"&lt;&gt;"&amp;"99")</f>
        <v>#VALUE!</v>
      </c>
      <c r="D150" s="67">
        <v>0.41</v>
      </c>
      <c r="E150" s="159"/>
    </row>
    <row r="151" spans="1:5" s="48" customFormat="1" ht="33" customHeight="1" x14ac:dyDescent="0.35">
      <c r="A151" s="66"/>
      <c r="B151" s="62" t="s">
        <v>166</v>
      </c>
      <c r="C151" s="63"/>
      <c r="D151" s="87"/>
      <c r="E151" s="88"/>
    </row>
    <row r="152" spans="1:5" s="48" customFormat="1" ht="33" customHeight="1" x14ac:dyDescent="0.35">
      <c r="A152" s="66"/>
      <c r="B152" s="97" t="s">
        <v>162</v>
      </c>
      <c r="C152" s="63" t="e">
        <f>COUNTIFS('[1]Clean data'!$CB:$CB,"&gt;0",'[1]Clean data'!$CB:$CB,"&lt;&gt;"&amp;"99")</f>
        <v>#VALUE!</v>
      </c>
      <c r="D152" s="67">
        <v>0.87</v>
      </c>
      <c r="E152" s="139"/>
    </row>
    <row r="153" spans="1:5" s="48" customFormat="1" ht="33" customHeight="1" x14ac:dyDescent="0.35">
      <c r="A153" s="66"/>
      <c r="B153" s="112" t="s">
        <v>163</v>
      </c>
      <c r="C153" s="63" t="e">
        <f>COUNTIFS('[1]Clean data'!$CB:$CB,"&gt;0",'[1]Clean data'!$CB:$CB,"&lt;&gt;"&amp;"99")</f>
        <v>#VALUE!</v>
      </c>
      <c r="D153" s="67">
        <v>0.53</v>
      </c>
      <c r="E153" s="159"/>
    </row>
    <row r="154" spans="1:5" s="48" customFormat="1" ht="33" customHeight="1" x14ac:dyDescent="0.35">
      <c r="A154" s="66"/>
      <c r="B154" s="97" t="s">
        <v>164</v>
      </c>
      <c r="C154" s="63" t="e">
        <f>COUNTIFS('[1]Clean data'!$CB:$CB,"&gt;0",'[1]Clean data'!$CB:$CB,"&lt;&gt;"&amp;"99")</f>
        <v>#VALUE!</v>
      </c>
      <c r="D154" s="65">
        <v>0.23</v>
      </c>
      <c r="E154" s="159"/>
    </row>
    <row r="155" spans="1:5" s="48" customFormat="1" ht="33" customHeight="1" x14ac:dyDescent="0.35">
      <c r="A155" s="66"/>
      <c r="B155" s="62" t="s">
        <v>167</v>
      </c>
      <c r="C155" s="63"/>
      <c r="D155" s="87"/>
      <c r="E155" s="88"/>
    </row>
    <row r="156" spans="1:5" s="48" customFormat="1" ht="33" customHeight="1" x14ac:dyDescent="0.35">
      <c r="A156" s="66"/>
      <c r="B156" s="97" t="s">
        <v>162</v>
      </c>
      <c r="C156" s="63" t="e">
        <f>COUNTIFS('[1]Clean data'!$CC:$CC,"&gt;0",'[1]Clean data'!$CC:$CC,"&lt;&gt;"&amp;"99")</f>
        <v>#VALUE!</v>
      </c>
      <c r="D156" s="67">
        <v>0.8</v>
      </c>
      <c r="E156" s="139"/>
    </row>
    <row r="157" spans="1:5" s="48" customFormat="1" ht="33" customHeight="1" x14ac:dyDescent="0.35">
      <c r="A157" s="66"/>
      <c r="B157" s="112" t="s">
        <v>163</v>
      </c>
      <c r="C157" s="63" t="e">
        <f>COUNTIFS('[1]Clean data'!$CC:$CC,"&gt;0",'[1]Clean data'!$CC:$CC,"&lt;&gt;"&amp;"99")</f>
        <v>#VALUE!</v>
      </c>
      <c r="D157" s="67">
        <v>0.09</v>
      </c>
      <c r="E157" s="159"/>
    </row>
    <row r="158" spans="1:5" s="48" customFormat="1" ht="33" customHeight="1" x14ac:dyDescent="0.35">
      <c r="A158" s="66"/>
      <c r="B158" s="97" t="s">
        <v>164</v>
      </c>
      <c r="C158" s="63" t="e">
        <f>COUNTIFS('[1]Clean data'!$CC:$CC,"&gt;0",'[1]Clean data'!$CC:$CC,"&lt;&gt;"&amp;"99")</f>
        <v>#VALUE!</v>
      </c>
      <c r="D158" s="65">
        <v>0.04</v>
      </c>
      <c r="E158" s="159"/>
    </row>
    <row r="159" spans="1:5" s="48" customFormat="1" ht="33" customHeight="1" x14ac:dyDescent="0.35">
      <c r="A159" s="61">
        <v>9.4</v>
      </c>
      <c r="B159" s="62" t="s">
        <v>168</v>
      </c>
      <c r="C159" s="90"/>
      <c r="D159" s="91"/>
      <c r="E159" s="92"/>
    </row>
    <row r="160" spans="1:5" s="48" customFormat="1" ht="33" customHeight="1" x14ac:dyDescent="0.35">
      <c r="A160" s="66"/>
      <c r="B160" s="97" t="s">
        <v>169</v>
      </c>
      <c r="C160" s="63" t="e">
        <f>COUNTIFS('[1]Clean data'!$CD:$CD,"&gt;0",'[1]Clean data'!$CD:$CD,"&lt;&gt;"&amp;"99")</f>
        <v>#VALUE!</v>
      </c>
      <c r="D160" s="67">
        <v>0.62</v>
      </c>
      <c r="E160" s="139"/>
    </row>
    <row r="161" spans="1:5" s="48" customFormat="1" ht="33" customHeight="1" x14ac:dyDescent="0.35">
      <c r="A161" s="66"/>
      <c r="B161" s="112" t="s">
        <v>170</v>
      </c>
      <c r="C161" s="63" t="e">
        <f>COUNTIFS('[1]Clean data'!$CE:$CE,"&gt;0",'[1]Clean data'!$CE:$CE,"&lt;&gt;"&amp;"99")</f>
        <v>#VALUE!</v>
      </c>
      <c r="D161" s="67">
        <v>0.85</v>
      </c>
      <c r="E161" s="159"/>
    </row>
    <row r="162" spans="1:5" s="48" customFormat="1" ht="33" customHeight="1" x14ac:dyDescent="0.35">
      <c r="A162" s="66"/>
      <c r="B162" s="97" t="s">
        <v>171</v>
      </c>
      <c r="C162" s="63" t="e">
        <f>COUNTIFS('[1]Clean data'!$CF:$CF,"&gt;0",'[1]Clean data'!$CF:$CF,"&lt;&gt;"&amp;"99")</f>
        <v>#VALUE!</v>
      </c>
      <c r="D162" s="67">
        <v>0.67</v>
      </c>
      <c r="E162" s="159"/>
    </row>
    <row r="163" spans="1:5" s="48" customFormat="1" ht="33" customHeight="1" x14ac:dyDescent="0.35">
      <c r="A163" s="66"/>
      <c r="B163" s="97" t="s">
        <v>172</v>
      </c>
      <c r="C163" s="63" t="e">
        <f>COUNTIFS('[1]Clean data'!$CG:$CG,"&gt;0",'[1]Clean data'!$CG:$CG,"&lt;&gt;"&amp;"99")</f>
        <v>#VALUE!</v>
      </c>
      <c r="D163" s="67">
        <v>0.36</v>
      </c>
      <c r="E163" s="159"/>
    </row>
    <row r="164" spans="1:5" s="48" customFormat="1" ht="33" customHeight="1" x14ac:dyDescent="0.35">
      <c r="A164" s="61">
        <v>9.5</v>
      </c>
      <c r="B164" s="62" t="s">
        <v>173</v>
      </c>
      <c r="C164" s="63" t="e">
        <f>COUNTIFS('[1]Clean data'!$CH:$CH,"&gt;0",'[1]Clean data'!$CH:$CH,"&lt;&gt;"&amp;"99")</f>
        <v>#VALUE!</v>
      </c>
      <c r="D164" s="67">
        <v>0.22</v>
      </c>
      <c r="E164" s="65">
        <v>0.2</v>
      </c>
    </row>
    <row r="165" spans="1:5" s="48" customFormat="1" ht="33" customHeight="1" x14ac:dyDescent="0.35">
      <c r="A165" s="66"/>
      <c r="B165" s="62" t="s">
        <v>311</v>
      </c>
      <c r="C165" s="63" t="e">
        <f>COUNTIFS('[1]Clean data'!$CI:$CI,"&gt;0",'[1]Clean data'!$CI:$CI,"&lt;&gt;"&amp;"99")</f>
        <v>#VALUE!</v>
      </c>
      <c r="D165" s="67">
        <v>0.26</v>
      </c>
      <c r="E165" s="139"/>
    </row>
    <row r="166" spans="1:5" s="48" customFormat="1" ht="33" customHeight="1" x14ac:dyDescent="0.35">
      <c r="A166" s="68"/>
      <c r="B166" s="62" t="s">
        <v>175</v>
      </c>
      <c r="C166" s="63" t="e">
        <f>COUNTIFS('[1]Clean data'!$CJ:$CJ,"&gt;0",'[1]Clean data'!$CJ:$CJ,"&lt;&gt;"&amp;"99")</f>
        <v>#VALUE!</v>
      </c>
      <c r="D166" s="67">
        <v>0.31</v>
      </c>
      <c r="E166" s="65">
        <v>0.33</v>
      </c>
    </row>
    <row r="167" spans="1:5" s="48" customFormat="1" ht="33" customHeight="1" thickBot="1" x14ac:dyDescent="0.4">
      <c r="A167" s="75">
        <v>9.6</v>
      </c>
      <c r="B167" s="76" t="s">
        <v>176</v>
      </c>
      <c r="C167" s="113" t="e">
        <f>COUNTIFS('[1]Clean data'!$CK:$CK,"&lt;3",'[1]Clean data'!$CK:$CK,"&lt;&gt;"&amp;"99")</f>
        <v>#VALUE!</v>
      </c>
      <c r="D167" s="77">
        <v>0.5</v>
      </c>
      <c r="E167" s="77">
        <v>0.59</v>
      </c>
    </row>
    <row r="168" spans="1:5" s="48" customFormat="1" ht="33" customHeight="1" thickTop="1" x14ac:dyDescent="0.35">
      <c r="A168" s="115" t="s">
        <v>177</v>
      </c>
      <c r="B168" s="116"/>
      <c r="C168" s="163"/>
      <c r="D168" s="117"/>
      <c r="E168" s="118"/>
    </row>
    <row r="169" spans="1:5" s="48" customFormat="1" ht="33" customHeight="1" x14ac:dyDescent="0.35">
      <c r="A169" s="69">
        <v>10.1</v>
      </c>
      <c r="B169" s="62" t="s">
        <v>178</v>
      </c>
      <c r="C169" s="63" t="e">
        <f>COUNTIFS('[1]Clean data'!$CL:$CL,"&lt;4",'[1]Clean data'!$CL:$CL,"&lt;&gt;"&amp;"99")</f>
        <v>#VALUE!</v>
      </c>
      <c r="D169" s="65">
        <v>0.59</v>
      </c>
      <c r="E169" s="65">
        <v>0.56999999999999995</v>
      </c>
    </row>
    <row r="170" spans="1:5" s="48" customFormat="1" ht="20.149999999999999" customHeight="1" x14ac:dyDescent="0.35">
      <c r="A170" s="69"/>
      <c r="B170" s="86" t="s">
        <v>179</v>
      </c>
      <c r="C170" s="101"/>
      <c r="D170" s="117"/>
      <c r="E170" s="92"/>
    </row>
    <row r="171" spans="1:5" s="48" customFormat="1" ht="33" customHeight="1" x14ac:dyDescent="0.35">
      <c r="A171" s="61">
        <v>10.199999999999999</v>
      </c>
      <c r="B171" s="112" t="s">
        <v>180</v>
      </c>
      <c r="C171" s="63" t="e">
        <f>COUNTIFS('[1]Clean data'!$CM:$CM,"&lt;3",'[1]Clean data'!$CM:$CM,"&lt;&gt;"&amp;"99")</f>
        <v>#VALUE!</v>
      </c>
      <c r="D171" s="108">
        <v>0.53</v>
      </c>
      <c r="E171" s="84">
        <v>0.44</v>
      </c>
    </row>
    <row r="172" spans="1:5" s="48" customFormat="1" ht="33" customHeight="1" x14ac:dyDescent="0.35">
      <c r="A172" s="68"/>
      <c r="B172" s="97" t="s">
        <v>181</v>
      </c>
      <c r="C172" s="63" t="e">
        <f>COUNTIFS('[1]Clean data'!$CN:$CN,"&gt;0",'[1]Clean data'!$CN:$CN,"&lt;&gt;"&amp;"3",'[1]Clean data'!$CN:$CN,"&lt;&gt;"&amp;"99")</f>
        <v>#VALUE!</v>
      </c>
      <c r="D172" s="67">
        <v>0.41</v>
      </c>
      <c r="E172" s="65">
        <v>0.42</v>
      </c>
    </row>
    <row r="173" spans="1:5" s="48" customFormat="1" ht="33" customHeight="1" x14ac:dyDescent="0.35">
      <c r="A173" s="69">
        <v>10.3</v>
      </c>
      <c r="B173" s="62" t="s">
        <v>182</v>
      </c>
      <c r="C173" s="63" t="e">
        <f>COUNTIFS('[1]Clean data'!$CO:$CO,"&gt;0",'[1]Clean data'!$CO:$CO,"&lt;&gt;"&amp;"99")</f>
        <v>#VALUE!</v>
      </c>
      <c r="D173" s="65">
        <v>0.44</v>
      </c>
      <c r="E173" s="65">
        <v>0.54</v>
      </c>
    </row>
    <row r="174" spans="1:5" s="48" customFormat="1" ht="20.149999999999999" customHeight="1" x14ac:dyDescent="0.35">
      <c r="A174" s="69"/>
      <c r="B174" s="86" t="s">
        <v>183</v>
      </c>
      <c r="C174" s="101"/>
      <c r="D174" s="117"/>
      <c r="E174" s="92"/>
    </row>
    <row r="175" spans="1:5" s="48" customFormat="1" ht="33" customHeight="1" x14ac:dyDescent="0.35">
      <c r="A175" s="61">
        <v>10.4</v>
      </c>
      <c r="B175" s="112" t="s">
        <v>180</v>
      </c>
      <c r="C175" s="63" t="e">
        <f>COUNTIFS('[1]Clean data'!$CP:$CP,"&lt;3",'[1]Clean data'!$CP:$CP,"&lt;&gt;"&amp;"99")</f>
        <v>#VALUE!</v>
      </c>
      <c r="D175" s="108">
        <v>0.28000000000000003</v>
      </c>
      <c r="E175" s="65">
        <v>0.31</v>
      </c>
    </row>
    <row r="176" spans="1:5" s="48" customFormat="1" ht="33" customHeight="1" x14ac:dyDescent="0.35">
      <c r="A176" s="68"/>
      <c r="B176" s="97" t="s">
        <v>181</v>
      </c>
      <c r="C176" s="63" t="e">
        <f>COUNTIFS('[1]Clean data'!$CQ:$CQ,"&gt;0",'[1]Clean data'!$CQ:$CQ,"&lt;&gt;"&amp;"3",'[1]Clean data'!$CQ:$CQ,"&lt;&gt;"&amp;"99")</f>
        <v>#VALUE!</v>
      </c>
      <c r="D176" s="67">
        <v>0.21</v>
      </c>
      <c r="E176" s="65">
        <v>0.25</v>
      </c>
    </row>
    <row r="177" spans="1:5" s="48" customFormat="1" ht="33" customHeight="1" x14ac:dyDescent="0.35">
      <c r="A177" s="69">
        <v>10.5</v>
      </c>
      <c r="B177" s="119" t="s">
        <v>184</v>
      </c>
      <c r="C177" s="63" t="e">
        <f>COUNTIFS('[1]Clean data'!$CR:$CR,"&lt;3",'[1]Clean data'!$CR:$CR,"&lt;&gt;"&amp;"99")</f>
        <v>#VALUE!</v>
      </c>
      <c r="D177" s="67">
        <v>0.47</v>
      </c>
      <c r="E177" s="65">
        <v>0.42</v>
      </c>
    </row>
    <row r="178" spans="1:5" s="48" customFormat="1" ht="33" customHeight="1" x14ac:dyDescent="0.35">
      <c r="A178" s="61">
        <v>10.6</v>
      </c>
      <c r="B178" s="62" t="s">
        <v>185</v>
      </c>
      <c r="C178" s="90"/>
      <c r="D178" s="87"/>
      <c r="E178" s="92"/>
    </row>
    <row r="179" spans="1:5" s="48" customFormat="1" ht="33" customHeight="1" x14ac:dyDescent="0.35">
      <c r="A179" s="66"/>
      <c r="B179" s="97" t="s">
        <v>312</v>
      </c>
      <c r="C179" s="63" t="e">
        <f>COUNTIFS('[1]Clean data'!$CS:$CS,"&gt;0",'[1]Clean data'!$CS:$CS,"&lt;&gt;"&amp;"99")</f>
        <v>#VALUE!</v>
      </c>
      <c r="D179" s="67">
        <v>0.23</v>
      </c>
      <c r="E179" s="139"/>
    </row>
    <row r="180" spans="1:5" s="48" customFormat="1" ht="33" customHeight="1" x14ac:dyDescent="0.35">
      <c r="A180" s="66"/>
      <c r="B180" s="112" t="s">
        <v>313</v>
      </c>
      <c r="C180" s="63" t="e">
        <f>COUNTIFS('[1]Clean data'!$CT:$CT,"&gt;0",'[1]Clean data'!$CT:$CT,"&lt;&gt;"&amp;"99")</f>
        <v>#VALUE!</v>
      </c>
      <c r="D180" s="67">
        <v>0.34</v>
      </c>
      <c r="E180" s="159"/>
    </row>
    <row r="181" spans="1:5" s="48" customFormat="1" ht="20.149999999999999" customHeight="1" x14ac:dyDescent="0.35">
      <c r="A181" s="69"/>
      <c r="B181" s="86" t="s">
        <v>188</v>
      </c>
      <c r="C181" s="101"/>
      <c r="D181" s="117"/>
      <c r="E181" s="92"/>
    </row>
    <row r="182" spans="1:5" s="48" customFormat="1" ht="33" customHeight="1" x14ac:dyDescent="0.35">
      <c r="A182" s="61">
        <v>10.7</v>
      </c>
      <c r="B182" s="107" t="s">
        <v>189</v>
      </c>
      <c r="C182" s="63" t="e">
        <f>COUNTIFS('[1]Clean data'!$CU:$CU,"&gt;0",'[1]Clean data'!$CU:$CU,"&lt;&gt;"&amp;"4",'[1]Clean data'!$CU:$CU,"&lt;&gt;"&amp;"99")</f>
        <v>#VALUE!</v>
      </c>
      <c r="D182" s="108">
        <v>0.46</v>
      </c>
      <c r="E182" s="65">
        <v>0.41</v>
      </c>
    </row>
    <row r="183" spans="1:5" s="48" customFormat="1" ht="33" customHeight="1" x14ac:dyDescent="0.35">
      <c r="A183" s="66"/>
      <c r="B183" s="120" t="s">
        <v>190</v>
      </c>
      <c r="C183" s="121" t="e">
        <f>COUNTIFS('[1]Clean data'!$CV:$CV,"&gt;0",'[1]Clean data'!$CV:$CV,"&lt;&gt;"&amp;"4",'[1]Clean data'!$CV:$CV,"&lt;&gt;"&amp;"99")</f>
        <v>#VALUE!</v>
      </c>
      <c r="D183" s="67">
        <v>0.49</v>
      </c>
      <c r="E183" s="84">
        <v>0.43</v>
      </c>
    </row>
    <row r="184" spans="1:5" s="48" customFormat="1" ht="33" customHeight="1" x14ac:dyDescent="0.35">
      <c r="A184" s="61">
        <v>10.8</v>
      </c>
      <c r="B184" s="62" t="s">
        <v>314</v>
      </c>
      <c r="C184" s="122" t="e">
        <f>COUNTIFS('[1]Clean data'!$CW:$CW,"&gt;0",'[1]Clean data'!$CW:$CW,"&lt;&gt;"&amp;"99")</f>
        <v>#VALUE!</v>
      </c>
      <c r="D184" s="67">
        <v>0.64</v>
      </c>
      <c r="E184" s="164"/>
    </row>
    <row r="185" spans="1:5" s="48" customFormat="1" ht="20.149999999999999" customHeight="1" x14ac:dyDescent="0.35">
      <c r="A185" s="85"/>
      <c r="B185" s="124" t="s">
        <v>192</v>
      </c>
      <c r="C185" s="165"/>
      <c r="D185" s="117"/>
      <c r="E185" s="118"/>
    </row>
    <row r="186" spans="1:5" s="48" customFormat="1" ht="33" customHeight="1" thickBot="1" x14ac:dyDescent="0.4">
      <c r="A186" s="126"/>
      <c r="B186" s="104" t="s">
        <v>315</v>
      </c>
      <c r="C186" s="63" t="e">
        <f>COUNTIFS('[1]Clean data'!$CW:$CW,"&gt;0",'[1]Clean data'!$CW:$CW,"&lt;&gt;"&amp;"3",'[1]Clean data'!$CW:$CW,"&lt;&gt;"&amp;"99")</f>
        <v>#VALUE!</v>
      </c>
      <c r="D186" s="77">
        <v>0.27</v>
      </c>
      <c r="E186" s="166"/>
    </row>
    <row r="187" spans="1:5" s="48" customFormat="1" ht="33" customHeight="1" thickTop="1" x14ac:dyDescent="0.35">
      <c r="A187" s="115" t="s">
        <v>194</v>
      </c>
      <c r="B187" s="78"/>
      <c r="C187" s="79"/>
      <c r="D187" s="117"/>
      <c r="E187" s="81"/>
    </row>
    <row r="188" spans="1:5" s="48" customFormat="1" ht="33" customHeight="1" x14ac:dyDescent="0.35">
      <c r="A188" s="61">
        <v>11.1</v>
      </c>
      <c r="B188" s="62" t="s">
        <v>316</v>
      </c>
      <c r="C188" s="90"/>
      <c r="D188" s="117"/>
      <c r="E188" s="92"/>
    </row>
    <row r="189" spans="1:5" s="48" customFormat="1" ht="33" customHeight="1" x14ac:dyDescent="0.35">
      <c r="A189" s="66"/>
      <c r="B189" s="97" t="s">
        <v>196</v>
      </c>
      <c r="C189" s="63" t="e">
        <f>COUNTIFS('[1]Clean data'!$CX:$CX,"&lt;3",'[1]Clean data'!$CX:$CX,"&lt;&gt;"&amp;"99")</f>
        <v>#VALUE!</v>
      </c>
      <c r="D189" s="67">
        <v>0.63</v>
      </c>
      <c r="E189" s="139"/>
    </row>
    <row r="190" spans="1:5" s="48" customFormat="1" ht="33" customHeight="1" x14ac:dyDescent="0.35">
      <c r="A190" s="66"/>
      <c r="B190" s="112" t="s">
        <v>197</v>
      </c>
      <c r="C190" s="63" t="e">
        <f>COUNTIFS('[1]Clean data'!$CY:$CY,"&lt;3",'[1]Clean data'!$CY:$CY,"&lt;&gt;"&amp;"99")</f>
        <v>#VALUE!</v>
      </c>
      <c r="D190" s="67">
        <v>0.54</v>
      </c>
      <c r="E190" s="159"/>
    </row>
    <row r="191" spans="1:5" s="48" customFormat="1" ht="33" customHeight="1" x14ac:dyDescent="0.35">
      <c r="A191" s="66"/>
      <c r="B191" s="112" t="s">
        <v>198</v>
      </c>
      <c r="C191" s="63" t="e">
        <f>COUNTIFS('[1]Clean data'!$CZ:$CZ,"&lt;3",'[1]Clean data'!$CZ:$CZ,"&lt;&gt;"&amp;"99")</f>
        <v>#VALUE!</v>
      </c>
      <c r="D191" s="67">
        <v>0.5</v>
      </c>
      <c r="E191" s="159"/>
    </row>
    <row r="192" spans="1:5" s="48" customFormat="1" ht="33" customHeight="1" x14ac:dyDescent="0.35">
      <c r="A192" s="61">
        <v>11.2</v>
      </c>
      <c r="B192" s="62" t="s">
        <v>199</v>
      </c>
      <c r="C192" s="90"/>
      <c r="D192" s="87"/>
      <c r="E192" s="92"/>
    </row>
    <row r="193" spans="1:223" s="72" customFormat="1" ht="33" customHeight="1" x14ac:dyDescent="0.35">
      <c r="A193" s="100"/>
      <c r="B193" s="128" t="s">
        <v>200</v>
      </c>
      <c r="C193" s="63" t="e">
        <f>COUNTIFS('[1]Clean data'!$DA:$DA,"&gt;0",'[1]Clean data'!$DA:$DA,"&lt;&gt;"&amp;"99")</f>
        <v>#VALUE!</v>
      </c>
      <c r="D193" s="67">
        <v>0.3</v>
      </c>
      <c r="E193" s="129">
        <v>0.24</v>
      </c>
      <c r="F193" s="71"/>
      <c r="G193" s="71"/>
      <c r="H193" s="71"/>
      <c r="I193" s="71"/>
      <c r="J193" s="71"/>
      <c r="K193" s="71"/>
      <c r="L193" s="71"/>
      <c r="M193" s="71"/>
      <c r="N193" s="71"/>
      <c r="O193" s="71"/>
      <c r="P193" s="71"/>
      <c r="Q193" s="71"/>
      <c r="R193" s="71"/>
      <c r="S193" s="71"/>
      <c r="T193" s="71"/>
      <c r="U193" s="71"/>
      <c r="V193" s="71"/>
      <c r="W193" s="71"/>
      <c r="X193" s="71"/>
      <c r="Y193" s="71"/>
      <c r="Z193" s="71"/>
      <c r="AA193" s="71"/>
      <c r="AB193" s="71"/>
      <c r="AC193" s="71"/>
      <c r="AD193" s="71"/>
      <c r="AE193" s="71"/>
      <c r="AF193" s="71"/>
      <c r="AG193" s="71"/>
      <c r="AH193" s="71"/>
      <c r="AI193" s="71"/>
      <c r="AJ193" s="71"/>
      <c r="AK193" s="71"/>
      <c r="AL193" s="71"/>
      <c r="AM193" s="71"/>
      <c r="AN193" s="71"/>
      <c r="AO193" s="71"/>
      <c r="AP193" s="71"/>
      <c r="AQ193" s="71"/>
      <c r="AR193" s="71"/>
      <c r="AS193" s="71"/>
      <c r="AT193" s="71"/>
      <c r="AU193" s="71"/>
      <c r="AV193" s="71"/>
      <c r="AW193" s="71"/>
      <c r="AX193" s="71"/>
      <c r="AY193" s="71"/>
      <c r="AZ193" s="71"/>
      <c r="BA193" s="71"/>
      <c r="BB193" s="71"/>
      <c r="BC193" s="71"/>
      <c r="BD193" s="71"/>
      <c r="BE193" s="71"/>
      <c r="BF193" s="71"/>
      <c r="BG193" s="71"/>
      <c r="BH193" s="71"/>
      <c r="BI193" s="71"/>
      <c r="BJ193" s="71"/>
      <c r="BK193" s="71"/>
      <c r="BL193" s="71"/>
      <c r="BM193" s="71"/>
      <c r="BN193" s="71"/>
      <c r="BO193" s="71"/>
      <c r="BP193" s="71"/>
      <c r="BQ193" s="71"/>
      <c r="BR193" s="71"/>
      <c r="BS193" s="71"/>
      <c r="BT193" s="71"/>
      <c r="BU193" s="71"/>
      <c r="BV193" s="71"/>
      <c r="BW193" s="71"/>
      <c r="BX193" s="71"/>
      <c r="BY193" s="71"/>
      <c r="BZ193" s="71"/>
      <c r="CA193" s="71"/>
      <c r="CB193" s="71"/>
      <c r="CC193" s="71"/>
      <c r="CD193" s="71"/>
      <c r="CE193" s="71"/>
      <c r="CF193" s="71"/>
      <c r="CG193" s="71"/>
      <c r="CH193" s="71"/>
      <c r="CI193" s="71"/>
      <c r="CJ193" s="71"/>
      <c r="CK193" s="71"/>
      <c r="CL193" s="71"/>
      <c r="CM193" s="71"/>
      <c r="CN193" s="71"/>
      <c r="CO193" s="71"/>
      <c r="CP193" s="71"/>
      <c r="CQ193" s="71"/>
      <c r="CR193" s="71"/>
      <c r="CS193" s="71"/>
      <c r="CT193" s="71"/>
      <c r="CU193" s="71"/>
      <c r="CV193" s="71"/>
      <c r="CW193" s="71"/>
      <c r="CX193" s="71"/>
      <c r="CY193" s="71"/>
      <c r="CZ193" s="71"/>
      <c r="DA193" s="71"/>
      <c r="DB193" s="71"/>
      <c r="DC193" s="71"/>
      <c r="DD193" s="71"/>
      <c r="DE193" s="71"/>
      <c r="DF193" s="71"/>
      <c r="DG193" s="71"/>
      <c r="DH193" s="71"/>
      <c r="DI193" s="71"/>
      <c r="DJ193" s="71"/>
      <c r="DK193" s="71"/>
      <c r="DL193" s="71"/>
      <c r="DM193" s="71"/>
      <c r="DN193" s="71"/>
      <c r="DO193" s="71"/>
      <c r="DP193" s="71"/>
      <c r="DQ193" s="71"/>
      <c r="DR193" s="71"/>
      <c r="DS193" s="71"/>
      <c r="DT193" s="71"/>
      <c r="DU193" s="71"/>
      <c r="DV193" s="71"/>
      <c r="DW193" s="71"/>
      <c r="DX193" s="71"/>
      <c r="DY193" s="71"/>
      <c r="DZ193" s="71"/>
      <c r="EA193" s="71"/>
      <c r="EB193" s="71"/>
      <c r="EC193" s="71"/>
      <c r="ED193" s="71"/>
      <c r="EE193" s="71"/>
      <c r="EF193" s="71"/>
      <c r="EG193" s="71"/>
      <c r="EH193" s="71"/>
      <c r="EI193" s="71"/>
      <c r="EJ193" s="71"/>
      <c r="EK193" s="71"/>
      <c r="EL193" s="71"/>
      <c r="EM193" s="71"/>
      <c r="EN193" s="71"/>
      <c r="EO193" s="71"/>
      <c r="EP193" s="71"/>
      <c r="EQ193" s="71"/>
      <c r="ER193" s="71"/>
      <c r="ES193" s="71"/>
      <c r="ET193" s="71"/>
      <c r="EU193" s="71"/>
      <c r="EV193" s="71"/>
      <c r="EW193" s="71"/>
      <c r="EX193" s="71"/>
      <c r="EY193" s="71"/>
      <c r="EZ193" s="71"/>
      <c r="FA193" s="71"/>
      <c r="FB193" s="71"/>
      <c r="FC193" s="71"/>
      <c r="FD193" s="71"/>
      <c r="FE193" s="71"/>
      <c r="FF193" s="71"/>
      <c r="FG193" s="71"/>
      <c r="FH193" s="71"/>
      <c r="FI193" s="71"/>
      <c r="FJ193" s="71"/>
      <c r="FK193" s="71"/>
      <c r="FL193" s="71"/>
      <c r="FM193" s="71"/>
      <c r="FN193" s="71"/>
      <c r="FO193" s="71"/>
      <c r="FP193" s="71"/>
      <c r="FQ193" s="71"/>
      <c r="FR193" s="71"/>
      <c r="FS193" s="71"/>
      <c r="FT193" s="71"/>
      <c r="FU193" s="71"/>
      <c r="FV193" s="71"/>
      <c r="FW193" s="71"/>
      <c r="FX193" s="71"/>
      <c r="FY193" s="71"/>
      <c r="FZ193" s="71"/>
      <c r="GA193" s="71"/>
      <c r="GB193" s="71"/>
      <c r="GC193" s="71"/>
      <c r="GD193" s="71"/>
      <c r="GE193" s="71"/>
      <c r="GF193" s="71"/>
      <c r="GG193" s="71"/>
      <c r="GH193" s="71"/>
      <c r="GI193" s="71"/>
      <c r="GJ193" s="71"/>
      <c r="GK193" s="71"/>
      <c r="GL193" s="71"/>
      <c r="GM193" s="71"/>
      <c r="GN193" s="71"/>
      <c r="GO193" s="71"/>
      <c r="GP193" s="71"/>
      <c r="GQ193" s="71"/>
      <c r="GR193" s="71"/>
      <c r="GS193" s="71"/>
      <c r="GT193" s="71"/>
      <c r="GU193" s="71"/>
      <c r="GV193" s="71"/>
      <c r="GW193" s="71"/>
      <c r="GX193" s="71"/>
      <c r="GY193" s="71"/>
      <c r="GZ193" s="71"/>
      <c r="HA193" s="71"/>
      <c r="HB193" s="71"/>
      <c r="HC193" s="71"/>
      <c r="HD193" s="71"/>
      <c r="HE193" s="71"/>
      <c r="HF193" s="71"/>
      <c r="HG193" s="71"/>
      <c r="HH193" s="71"/>
      <c r="HI193" s="71"/>
      <c r="HJ193" s="71"/>
      <c r="HK193" s="71"/>
      <c r="HL193" s="71"/>
      <c r="HM193" s="71"/>
      <c r="HN193" s="71"/>
      <c r="HO193" s="71"/>
    </row>
    <row r="194" spans="1:223" s="48" customFormat="1" ht="33" customHeight="1" x14ac:dyDescent="0.35">
      <c r="A194" s="100"/>
      <c r="B194" s="128" t="s">
        <v>201</v>
      </c>
      <c r="C194" s="63" t="e">
        <f>COUNTIFS('[1]Clean data'!$DB:$DB,"&gt;0",'[1]Clean data'!$DB:$DB,"&lt;&gt;"&amp;"99")</f>
        <v>#VALUE!</v>
      </c>
      <c r="D194" s="67">
        <v>0.51</v>
      </c>
      <c r="E194" s="129">
        <v>0.5</v>
      </c>
    </row>
    <row r="195" spans="1:223" s="48" customFormat="1" ht="33" customHeight="1" x14ac:dyDescent="0.35">
      <c r="A195" s="100"/>
      <c r="B195" s="128" t="s">
        <v>202</v>
      </c>
      <c r="C195" s="63" t="e">
        <f>COUNTIFS('[1]Clean data'!$DC:$DC,"&gt;0",'[1]Clean data'!$DC:$DC,"&lt;&gt;"&amp;"99")</f>
        <v>#VALUE!</v>
      </c>
      <c r="D195" s="67">
        <v>0.12</v>
      </c>
      <c r="E195" s="129">
        <v>0.1</v>
      </c>
    </row>
    <row r="196" spans="1:223" s="48" customFormat="1" ht="33" customHeight="1" x14ac:dyDescent="0.35">
      <c r="A196" s="100"/>
      <c r="B196" s="128" t="s">
        <v>203</v>
      </c>
      <c r="C196" s="63" t="e">
        <f>COUNTIFS('[1]Clean data'!$DD:$DD,"&gt;0",'[1]Clean data'!$DD:$DD,"&lt;&gt;"&amp;"99")</f>
        <v>#VALUE!</v>
      </c>
      <c r="D196" s="67">
        <v>0.38</v>
      </c>
      <c r="E196" s="129">
        <v>0.32</v>
      </c>
    </row>
    <row r="197" spans="1:223" s="48" customFormat="1" ht="33" customHeight="1" x14ac:dyDescent="0.35">
      <c r="A197" s="100"/>
      <c r="B197" s="128" t="s">
        <v>204</v>
      </c>
      <c r="C197" s="63" t="e">
        <f>COUNTIFS('[1]Clean data'!$DE:$DE,"&gt;0",'[1]Clean data'!$DE:$DE,"&lt;&gt;"&amp;"99")</f>
        <v>#VALUE!</v>
      </c>
      <c r="D197" s="67">
        <v>0.25</v>
      </c>
      <c r="E197" s="129">
        <v>0.16</v>
      </c>
    </row>
    <row r="198" spans="1:223" s="48" customFormat="1" ht="33" customHeight="1" x14ac:dyDescent="0.35">
      <c r="A198" s="106"/>
      <c r="B198" s="128" t="s">
        <v>205</v>
      </c>
      <c r="C198" s="63" t="e">
        <f>COUNTIFS('[1]Clean data'!$DF:$DF,"&gt;0",'[1]Clean data'!$DF:$DF,"&lt;&gt;"&amp;"99")</f>
        <v>#VALUE!</v>
      </c>
      <c r="D198" s="98">
        <v>0.39</v>
      </c>
      <c r="E198" s="129">
        <v>0.25</v>
      </c>
    </row>
    <row r="199" spans="1:223" s="48" customFormat="1" ht="33" customHeight="1" x14ac:dyDescent="0.35">
      <c r="A199" s="61">
        <v>11.3</v>
      </c>
      <c r="B199" s="62" t="s">
        <v>206</v>
      </c>
      <c r="C199" s="90"/>
      <c r="D199" s="87"/>
      <c r="E199" s="92"/>
    </row>
    <row r="200" spans="1:223" s="72" customFormat="1" ht="33" customHeight="1" x14ac:dyDescent="0.35">
      <c r="A200" s="93"/>
      <c r="B200" s="128" t="s">
        <v>200</v>
      </c>
      <c r="C200" s="63" t="e">
        <f>COUNTIFS('[1]Clean data'!$DG:$DG,"&gt;0",'[1]Clean data'!$DG:$DG,"&lt;&gt;"&amp;"99")</f>
        <v>#VALUE!</v>
      </c>
      <c r="D200" s="67">
        <v>0.49</v>
      </c>
      <c r="E200" s="65">
        <v>0.49</v>
      </c>
      <c r="F200" s="71"/>
      <c r="G200" s="71"/>
      <c r="H200" s="71"/>
      <c r="I200" s="71"/>
      <c r="J200" s="71"/>
      <c r="K200" s="71"/>
      <c r="L200" s="71"/>
      <c r="M200" s="71"/>
      <c r="N200" s="71"/>
      <c r="O200" s="71"/>
      <c r="P200" s="71"/>
      <c r="Q200" s="7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71"/>
      <c r="AO200" s="71"/>
      <c r="AP200" s="71"/>
      <c r="AQ200" s="71"/>
      <c r="AR200" s="71"/>
      <c r="AS200" s="71"/>
      <c r="AT200" s="71"/>
      <c r="AU200" s="71"/>
      <c r="AV200" s="71"/>
      <c r="AW200" s="71"/>
      <c r="AX200" s="71"/>
      <c r="AY200" s="71"/>
      <c r="AZ200" s="71"/>
      <c r="BA200" s="71"/>
      <c r="BB200" s="71"/>
      <c r="BC200" s="71"/>
      <c r="BD200" s="71"/>
      <c r="BE200" s="71"/>
      <c r="BF200" s="71"/>
      <c r="BG200" s="71"/>
      <c r="BH200" s="71"/>
      <c r="BI200" s="71"/>
      <c r="BJ200" s="71"/>
      <c r="BK200" s="71"/>
      <c r="BL200" s="71"/>
      <c r="BM200" s="71"/>
      <c r="BN200" s="71"/>
      <c r="BO200" s="71"/>
      <c r="BP200" s="71"/>
      <c r="BQ200" s="71"/>
      <c r="BR200" s="71"/>
      <c r="BS200" s="71"/>
      <c r="BT200" s="71"/>
      <c r="BU200" s="71"/>
      <c r="BV200" s="71"/>
      <c r="BW200" s="71"/>
      <c r="BX200" s="71"/>
      <c r="BY200" s="71"/>
      <c r="BZ200" s="71"/>
      <c r="CA200" s="71"/>
      <c r="CB200" s="71"/>
      <c r="CC200" s="71"/>
      <c r="CD200" s="71"/>
      <c r="CE200" s="71"/>
      <c r="CF200" s="71"/>
      <c r="CG200" s="71"/>
      <c r="CH200" s="71"/>
      <c r="CI200" s="71"/>
      <c r="CJ200" s="71"/>
      <c r="CK200" s="71"/>
      <c r="CL200" s="71"/>
      <c r="CM200" s="71"/>
      <c r="CN200" s="71"/>
      <c r="CO200" s="71"/>
      <c r="CP200" s="71"/>
      <c r="CQ200" s="71"/>
      <c r="CR200" s="71"/>
      <c r="CS200" s="71"/>
      <c r="CT200" s="71"/>
      <c r="CU200" s="71"/>
      <c r="CV200" s="71"/>
      <c r="CW200" s="71"/>
      <c r="CX200" s="71"/>
      <c r="CY200" s="71"/>
      <c r="CZ200" s="71"/>
      <c r="DA200" s="71"/>
      <c r="DB200" s="71"/>
      <c r="DC200" s="71"/>
      <c r="DD200" s="71"/>
      <c r="DE200" s="71"/>
      <c r="DF200" s="71"/>
      <c r="DG200" s="71"/>
      <c r="DH200" s="71"/>
      <c r="DI200" s="71"/>
      <c r="DJ200" s="71"/>
      <c r="DK200" s="71"/>
      <c r="DL200" s="71"/>
      <c r="DM200" s="71"/>
      <c r="DN200" s="71"/>
      <c r="DO200" s="71"/>
      <c r="DP200" s="71"/>
      <c r="DQ200" s="71"/>
      <c r="DR200" s="71"/>
      <c r="DS200" s="71"/>
      <c r="DT200" s="71"/>
      <c r="DU200" s="71"/>
      <c r="DV200" s="71"/>
      <c r="DW200" s="71"/>
      <c r="DX200" s="71"/>
      <c r="DY200" s="71"/>
      <c r="DZ200" s="71"/>
      <c r="EA200" s="71"/>
      <c r="EB200" s="71"/>
      <c r="EC200" s="71"/>
      <c r="ED200" s="71"/>
      <c r="EE200" s="71"/>
      <c r="EF200" s="71"/>
      <c r="EG200" s="71"/>
      <c r="EH200" s="71"/>
      <c r="EI200" s="71"/>
      <c r="EJ200" s="71"/>
      <c r="EK200" s="71"/>
      <c r="EL200" s="71"/>
      <c r="EM200" s="71"/>
      <c r="EN200" s="71"/>
      <c r="EO200" s="71"/>
      <c r="EP200" s="71"/>
      <c r="EQ200" s="71"/>
      <c r="ER200" s="71"/>
      <c r="ES200" s="71"/>
      <c r="ET200" s="71"/>
      <c r="EU200" s="71"/>
      <c r="EV200" s="71"/>
      <c r="EW200" s="71"/>
      <c r="EX200" s="71"/>
      <c r="EY200" s="71"/>
      <c r="EZ200" s="71"/>
      <c r="FA200" s="71"/>
      <c r="FB200" s="71"/>
      <c r="FC200" s="71"/>
      <c r="FD200" s="71"/>
      <c r="FE200" s="71"/>
      <c r="FF200" s="71"/>
      <c r="FG200" s="71"/>
      <c r="FH200" s="71"/>
      <c r="FI200" s="71"/>
      <c r="FJ200" s="71"/>
      <c r="FK200" s="71"/>
      <c r="FL200" s="71"/>
      <c r="FM200" s="71"/>
      <c r="FN200" s="71"/>
      <c r="FO200" s="71"/>
      <c r="FP200" s="71"/>
      <c r="FQ200" s="71"/>
      <c r="FR200" s="71"/>
      <c r="FS200" s="71"/>
      <c r="FT200" s="71"/>
      <c r="FU200" s="71"/>
      <c r="FV200" s="71"/>
      <c r="FW200" s="71"/>
      <c r="FX200" s="71"/>
      <c r="FY200" s="71"/>
      <c r="FZ200" s="71"/>
      <c r="GA200" s="71"/>
      <c r="GB200" s="71"/>
      <c r="GC200" s="71"/>
      <c r="GD200" s="71"/>
      <c r="GE200" s="71"/>
      <c r="GF200" s="71"/>
      <c r="GG200" s="71"/>
      <c r="GH200" s="71"/>
      <c r="GI200" s="71"/>
      <c r="GJ200" s="71"/>
      <c r="GK200" s="71"/>
      <c r="GL200" s="71"/>
      <c r="GM200" s="71"/>
      <c r="GN200" s="71"/>
      <c r="GO200" s="71"/>
      <c r="GP200" s="71"/>
      <c r="GQ200" s="71"/>
      <c r="GR200" s="71"/>
      <c r="GS200" s="71"/>
      <c r="GT200" s="71"/>
      <c r="GU200" s="71"/>
      <c r="GV200" s="71"/>
      <c r="GW200" s="71"/>
      <c r="GX200" s="71"/>
      <c r="GY200" s="71"/>
      <c r="GZ200" s="71"/>
      <c r="HA200" s="71"/>
      <c r="HB200" s="71"/>
      <c r="HC200" s="71"/>
      <c r="HD200" s="71"/>
      <c r="HE200" s="71"/>
      <c r="HF200" s="71"/>
      <c r="HG200" s="71"/>
      <c r="HH200" s="71"/>
      <c r="HI200" s="71"/>
      <c r="HJ200" s="71"/>
      <c r="HK200" s="71"/>
      <c r="HL200" s="71"/>
      <c r="HM200" s="71"/>
      <c r="HN200" s="71"/>
      <c r="HO200" s="71"/>
    </row>
    <row r="201" spans="1:223" s="48" customFormat="1" ht="33" customHeight="1" x14ac:dyDescent="0.35">
      <c r="A201" s="93"/>
      <c r="B201" s="128" t="s">
        <v>201</v>
      </c>
      <c r="C201" s="63" t="e">
        <f>COUNTIFS('[1]Clean data'!$DH:$DH,"&gt;0",'[1]Clean data'!$DH:$DH,"&lt;&gt;"&amp;"99")</f>
        <v>#VALUE!</v>
      </c>
      <c r="D201" s="67">
        <v>0.57999999999999996</v>
      </c>
      <c r="E201" s="65">
        <v>0.56999999999999995</v>
      </c>
    </row>
    <row r="202" spans="1:223" s="48" customFormat="1" ht="33" customHeight="1" x14ac:dyDescent="0.35">
      <c r="A202" s="93"/>
      <c r="B202" s="128" t="s">
        <v>202</v>
      </c>
      <c r="C202" s="63" t="e">
        <f>COUNTIFS('[1]Clean data'!$DI:$DI,"&gt;0",'[1]Clean data'!$DI:$DI,"&lt;&gt;"&amp;"99")</f>
        <v>#VALUE!</v>
      </c>
      <c r="D202" s="67">
        <v>0.22</v>
      </c>
      <c r="E202" s="65">
        <v>0.23</v>
      </c>
    </row>
    <row r="203" spans="1:223" s="48" customFormat="1" ht="33" customHeight="1" x14ac:dyDescent="0.35">
      <c r="A203" s="93"/>
      <c r="B203" s="128" t="s">
        <v>203</v>
      </c>
      <c r="C203" s="63" t="e">
        <f>COUNTIFS('[1]Clean data'!$DJ:$DJ,"&gt;0",'[1]Clean data'!$DJ:$DJ,"&lt;&gt;"&amp;"99")</f>
        <v>#VALUE!</v>
      </c>
      <c r="D203" s="67">
        <v>0.41</v>
      </c>
      <c r="E203" s="65">
        <v>0.41</v>
      </c>
    </row>
    <row r="204" spans="1:223" s="48" customFormat="1" ht="33" customHeight="1" x14ac:dyDescent="0.35">
      <c r="A204" s="93"/>
      <c r="B204" s="128" t="s">
        <v>204</v>
      </c>
      <c r="C204" s="63" t="e">
        <f>COUNTIFS('[1]Clean data'!$DK:$DK,"&gt;0",'[1]Clean data'!$DK:$DK,"&lt;&gt;"&amp;"99")</f>
        <v>#VALUE!</v>
      </c>
      <c r="D204" s="67">
        <v>0.27</v>
      </c>
      <c r="E204" s="65">
        <v>0.26</v>
      </c>
    </row>
    <row r="205" spans="1:223" s="48" customFormat="1" ht="33" customHeight="1" x14ac:dyDescent="0.35">
      <c r="A205" s="130"/>
      <c r="B205" s="128" t="s">
        <v>205</v>
      </c>
      <c r="C205" s="63" t="e">
        <f>COUNTIFS('[1]Clean data'!$DL:$DL,"&gt;0",'[1]Clean data'!$DL:$DL,"&lt;&gt;"&amp;"99")</f>
        <v>#VALUE!</v>
      </c>
      <c r="D205" s="67">
        <v>0.34</v>
      </c>
      <c r="E205" s="131">
        <v>0.31</v>
      </c>
    </row>
    <row r="206" spans="1:223" s="72" customFormat="1" ht="33" customHeight="1" x14ac:dyDescent="0.35">
      <c r="A206" s="69">
        <v>11.4</v>
      </c>
      <c r="B206" s="62" t="s">
        <v>207</v>
      </c>
      <c r="C206" s="63" t="e">
        <f>COUNTIFS('[1]Clean data'!$DM:$DM,"&gt;0",'[1]Clean data'!$DM:$DM,"&lt;&gt;"&amp;"99")</f>
        <v>#VALUE!</v>
      </c>
      <c r="D206" s="65">
        <v>0.4</v>
      </c>
      <c r="E206" s="131">
        <v>0.43</v>
      </c>
      <c r="F206" s="71"/>
      <c r="G206" s="71"/>
      <c r="H206" s="71"/>
      <c r="I206" s="71"/>
      <c r="J206" s="71"/>
      <c r="K206" s="71"/>
      <c r="L206" s="71"/>
      <c r="M206" s="71"/>
      <c r="N206" s="71"/>
      <c r="O206" s="71"/>
      <c r="P206" s="71"/>
      <c r="Q206" s="71"/>
      <c r="R206" s="71"/>
      <c r="S206" s="71"/>
      <c r="T206" s="71"/>
      <c r="U206" s="71"/>
      <c r="V206" s="71"/>
      <c r="W206" s="71"/>
      <c r="X206" s="71"/>
      <c r="Y206" s="71"/>
      <c r="Z206" s="71"/>
      <c r="AA206" s="71"/>
      <c r="AB206" s="71"/>
      <c r="AC206" s="71"/>
      <c r="AD206" s="71"/>
      <c r="AE206" s="71"/>
      <c r="AF206" s="71"/>
      <c r="AG206" s="71"/>
      <c r="AH206" s="71"/>
      <c r="AI206" s="71"/>
      <c r="AJ206" s="71"/>
      <c r="AK206" s="71"/>
      <c r="AL206" s="71"/>
      <c r="AM206" s="71"/>
      <c r="AN206" s="71"/>
      <c r="AO206" s="71"/>
      <c r="AP206" s="71"/>
      <c r="AQ206" s="71"/>
      <c r="AR206" s="71"/>
      <c r="AS206" s="71"/>
      <c r="AT206" s="71"/>
      <c r="AU206" s="71"/>
      <c r="AV206" s="71"/>
      <c r="AW206" s="71"/>
      <c r="AX206" s="71"/>
      <c r="AY206" s="71"/>
      <c r="AZ206" s="71"/>
      <c r="BA206" s="71"/>
      <c r="BB206" s="71"/>
      <c r="BC206" s="71"/>
      <c r="BD206" s="71"/>
      <c r="BE206" s="71"/>
      <c r="BF206" s="71"/>
      <c r="BG206" s="71"/>
      <c r="BH206" s="71"/>
      <c r="BI206" s="71"/>
      <c r="BJ206" s="71"/>
      <c r="BK206" s="71"/>
      <c r="BL206" s="71"/>
      <c r="BM206" s="71"/>
      <c r="BN206" s="71"/>
      <c r="BO206" s="71"/>
      <c r="BP206" s="71"/>
      <c r="BQ206" s="71"/>
      <c r="BR206" s="71"/>
      <c r="BS206" s="71"/>
      <c r="BT206" s="71"/>
      <c r="BU206" s="71"/>
      <c r="BV206" s="71"/>
      <c r="BW206" s="71"/>
      <c r="BX206" s="71"/>
      <c r="BY206" s="71"/>
      <c r="BZ206" s="71"/>
      <c r="CA206" s="71"/>
      <c r="CB206" s="71"/>
      <c r="CC206" s="71"/>
      <c r="CD206" s="71"/>
      <c r="CE206" s="71"/>
      <c r="CF206" s="71"/>
      <c r="CG206" s="71"/>
      <c r="CH206" s="71"/>
      <c r="CI206" s="71"/>
      <c r="CJ206" s="71"/>
      <c r="CK206" s="71"/>
      <c r="CL206" s="71"/>
      <c r="CM206" s="71"/>
      <c r="CN206" s="71"/>
      <c r="CO206" s="71"/>
      <c r="CP206" s="71"/>
      <c r="CQ206" s="71"/>
      <c r="CR206" s="71"/>
      <c r="CS206" s="71"/>
      <c r="CT206" s="71"/>
      <c r="CU206" s="71"/>
      <c r="CV206" s="71"/>
      <c r="CW206" s="71"/>
      <c r="CX206" s="71"/>
      <c r="CY206" s="71"/>
      <c r="CZ206" s="71"/>
      <c r="DA206" s="71"/>
      <c r="DB206" s="71"/>
      <c r="DC206" s="71"/>
      <c r="DD206" s="71"/>
      <c r="DE206" s="71"/>
      <c r="DF206" s="71"/>
      <c r="DG206" s="71"/>
      <c r="DH206" s="71"/>
      <c r="DI206" s="71"/>
      <c r="DJ206" s="71"/>
      <c r="DK206" s="71"/>
      <c r="DL206" s="71"/>
      <c r="DM206" s="71"/>
      <c r="DN206" s="71"/>
      <c r="DO206" s="71"/>
      <c r="DP206" s="71"/>
      <c r="DQ206" s="71"/>
      <c r="DR206" s="71"/>
      <c r="DS206" s="71"/>
      <c r="DT206" s="71"/>
      <c r="DU206" s="71"/>
      <c r="DV206" s="71"/>
      <c r="DW206" s="71"/>
      <c r="DX206" s="71"/>
      <c r="DY206" s="71"/>
      <c r="DZ206" s="71"/>
      <c r="EA206" s="71"/>
      <c r="EB206" s="71"/>
      <c r="EC206" s="71"/>
      <c r="ED206" s="71"/>
      <c r="EE206" s="71"/>
      <c r="EF206" s="71"/>
      <c r="EG206" s="71"/>
      <c r="EH206" s="71"/>
      <c r="EI206" s="71"/>
      <c r="EJ206" s="71"/>
      <c r="EK206" s="71"/>
      <c r="EL206" s="71"/>
      <c r="EM206" s="71"/>
      <c r="EN206" s="71"/>
      <c r="EO206" s="71"/>
      <c r="EP206" s="71"/>
      <c r="EQ206" s="71"/>
      <c r="ER206" s="71"/>
      <c r="ES206" s="71"/>
      <c r="ET206" s="71"/>
      <c r="EU206" s="71"/>
      <c r="EV206" s="71"/>
      <c r="EW206" s="71"/>
      <c r="EX206" s="71"/>
      <c r="EY206" s="71"/>
      <c r="EZ206" s="71"/>
      <c r="FA206" s="71"/>
      <c r="FB206" s="71"/>
      <c r="FC206" s="71"/>
      <c r="FD206" s="71"/>
      <c r="FE206" s="71"/>
      <c r="FF206" s="71"/>
      <c r="FG206" s="71"/>
      <c r="FH206" s="71"/>
      <c r="FI206" s="71"/>
      <c r="FJ206" s="71"/>
      <c r="FK206" s="71"/>
      <c r="FL206" s="71"/>
      <c r="FM206" s="71"/>
      <c r="FN206" s="71"/>
      <c r="FO206" s="71"/>
      <c r="FP206" s="71"/>
      <c r="FQ206" s="71"/>
      <c r="FR206" s="71"/>
      <c r="FS206" s="71"/>
      <c r="FT206" s="71"/>
      <c r="FU206" s="71"/>
      <c r="FV206" s="71"/>
      <c r="FW206" s="71"/>
      <c r="FX206" s="71"/>
      <c r="FY206" s="71"/>
      <c r="FZ206" s="71"/>
      <c r="GA206" s="71"/>
      <c r="GB206" s="71"/>
      <c r="GC206" s="71"/>
      <c r="GD206" s="71"/>
      <c r="GE206" s="71"/>
      <c r="GF206" s="71"/>
      <c r="GG206" s="71"/>
      <c r="GH206" s="71"/>
      <c r="GI206" s="71"/>
      <c r="GJ206" s="71"/>
      <c r="GK206" s="71"/>
      <c r="GL206" s="71"/>
      <c r="GM206" s="71"/>
      <c r="GN206" s="71"/>
      <c r="GO206" s="71"/>
      <c r="GP206" s="71"/>
      <c r="GQ206" s="71"/>
      <c r="GR206" s="71"/>
      <c r="GS206" s="71"/>
      <c r="GT206" s="71"/>
      <c r="GU206" s="71"/>
      <c r="GV206" s="71"/>
      <c r="GW206" s="71"/>
      <c r="GX206" s="71"/>
      <c r="GY206" s="71"/>
      <c r="GZ206" s="71"/>
      <c r="HA206" s="71"/>
      <c r="HB206" s="71"/>
      <c r="HC206" s="71"/>
      <c r="HD206" s="71"/>
      <c r="HE206" s="71"/>
      <c r="HF206" s="71"/>
      <c r="HG206" s="71"/>
      <c r="HH206" s="71"/>
      <c r="HI206" s="71"/>
      <c r="HJ206" s="71"/>
      <c r="HK206" s="71"/>
      <c r="HL206" s="71"/>
      <c r="HM206" s="71"/>
      <c r="HN206" s="71"/>
      <c r="HO206" s="71"/>
    </row>
    <row r="207" spans="1:223" s="48" customFormat="1" ht="20.149999999999999" customHeight="1" x14ac:dyDescent="0.35">
      <c r="A207" s="132"/>
      <c r="B207" s="133" t="s">
        <v>208</v>
      </c>
      <c r="C207" s="101"/>
      <c r="D207" s="117"/>
      <c r="E207" s="92"/>
    </row>
    <row r="208" spans="1:223" s="48" customFormat="1" ht="33" customHeight="1" x14ac:dyDescent="0.35">
      <c r="A208" s="132">
        <v>11.5</v>
      </c>
      <c r="B208" s="134" t="s">
        <v>209</v>
      </c>
      <c r="C208" s="63" t="e">
        <f>COUNTIFS('[1]Clean data'!$DN:$DN,"&gt;0",'[1]Clean data'!$DN:$DN,"&lt;&gt;"&amp;"4",'[1]Clean data'!$DN:$DN,"&lt;&gt;"&amp;"99")</f>
        <v>#VALUE!</v>
      </c>
      <c r="D208" s="108">
        <v>0.48</v>
      </c>
      <c r="E208" s="167"/>
    </row>
    <row r="209" spans="1:223" s="72" customFormat="1" ht="33" customHeight="1" thickBot="1" x14ac:dyDescent="0.4">
      <c r="A209" s="69">
        <v>11.6</v>
      </c>
      <c r="B209" s="62" t="s">
        <v>210</v>
      </c>
      <c r="C209" s="63" t="e">
        <f>COUNTIFS('[1]Clean data'!$DO:$DO,"&gt;0",'[1]Clean data'!$DO:$DO,"&lt;&gt;"&amp;"99")</f>
        <v>#VALUE!</v>
      </c>
      <c r="D209" s="77">
        <v>0.39</v>
      </c>
      <c r="E209" s="139"/>
      <c r="F209" s="71"/>
      <c r="G209" s="71"/>
      <c r="H209" s="71"/>
      <c r="I209" s="71"/>
      <c r="J209" s="71"/>
      <c r="K209" s="71"/>
      <c r="L209" s="71"/>
      <c r="M209" s="71"/>
      <c r="N209" s="71"/>
      <c r="O209" s="71"/>
      <c r="P209" s="71"/>
      <c r="Q209" s="71"/>
      <c r="R209" s="71"/>
      <c r="S209" s="71"/>
      <c r="T209" s="71"/>
      <c r="U209" s="71"/>
      <c r="V209" s="71"/>
      <c r="W209" s="71"/>
      <c r="X209" s="71"/>
      <c r="Y209" s="71"/>
      <c r="Z209" s="71"/>
      <c r="AA209" s="71"/>
      <c r="AB209" s="71"/>
      <c r="AC209" s="71"/>
      <c r="AD209" s="71"/>
      <c r="AE209" s="71"/>
      <c r="AF209" s="71"/>
      <c r="AG209" s="71"/>
      <c r="AH209" s="71"/>
      <c r="AI209" s="71"/>
      <c r="AJ209" s="71"/>
      <c r="AK209" s="71"/>
      <c r="AL209" s="71"/>
      <c r="AM209" s="71"/>
      <c r="AN209" s="71"/>
      <c r="AO209" s="71"/>
      <c r="AP209" s="71"/>
      <c r="AQ209" s="71"/>
      <c r="AR209" s="71"/>
      <c r="AS209" s="71"/>
      <c r="AT209" s="71"/>
      <c r="AU209" s="71"/>
      <c r="AV209" s="71"/>
      <c r="AW209" s="71"/>
      <c r="AX209" s="71"/>
      <c r="AY209" s="71"/>
      <c r="AZ209" s="71"/>
      <c r="BA209" s="71"/>
      <c r="BB209" s="71"/>
      <c r="BC209" s="71"/>
      <c r="BD209" s="71"/>
      <c r="BE209" s="71"/>
      <c r="BF209" s="71"/>
      <c r="BG209" s="71"/>
      <c r="BH209" s="71"/>
      <c r="BI209" s="71"/>
      <c r="BJ209" s="71"/>
      <c r="BK209" s="71"/>
      <c r="BL209" s="71"/>
      <c r="BM209" s="71"/>
      <c r="BN209" s="71"/>
      <c r="BO209" s="71"/>
      <c r="BP209" s="71"/>
      <c r="BQ209" s="71"/>
      <c r="BR209" s="71"/>
      <c r="BS209" s="71"/>
      <c r="BT209" s="71"/>
      <c r="BU209" s="71"/>
      <c r="BV209" s="71"/>
      <c r="BW209" s="71"/>
      <c r="BX209" s="71"/>
      <c r="BY209" s="71"/>
      <c r="BZ209" s="71"/>
      <c r="CA209" s="71"/>
      <c r="CB209" s="71"/>
      <c r="CC209" s="71"/>
      <c r="CD209" s="71"/>
      <c r="CE209" s="71"/>
      <c r="CF209" s="71"/>
      <c r="CG209" s="71"/>
      <c r="CH209" s="71"/>
      <c r="CI209" s="71"/>
      <c r="CJ209" s="71"/>
      <c r="CK209" s="71"/>
      <c r="CL209" s="71"/>
      <c r="CM209" s="71"/>
      <c r="CN209" s="71"/>
      <c r="CO209" s="71"/>
      <c r="CP209" s="71"/>
      <c r="CQ209" s="71"/>
      <c r="CR209" s="71"/>
      <c r="CS209" s="71"/>
      <c r="CT209" s="71"/>
      <c r="CU209" s="71"/>
      <c r="CV209" s="71"/>
      <c r="CW209" s="71"/>
      <c r="CX209" s="71"/>
      <c r="CY209" s="71"/>
      <c r="CZ209" s="71"/>
      <c r="DA209" s="71"/>
      <c r="DB209" s="71"/>
      <c r="DC209" s="71"/>
      <c r="DD209" s="71"/>
      <c r="DE209" s="71"/>
      <c r="DF209" s="71"/>
      <c r="DG209" s="71"/>
      <c r="DH209" s="71"/>
      <c r="DI209" s="71"/>
      <c r="DJ209" s="71"/>
      <c r="DK209" s="71"/>
      <c r="DL209" s="71"/>
      <c r="DM209" s="71"/>
      <c r="DN209" s="71"/>
      <c r="DO209" s="71"/>
      <c r="DP209" s="71"/>
      <c r="DQ209" s="71"/>
      <c r="DR209" s="71"/>
      <c r="DS209" s="71"/>
      <c r="DT209" s="71"/>
      <c r="DU209" s="71"/>
      <c r="DV209" s="71"/>
      <c r="DW209" s="71"/>
      <c r="DX209" s="71"/>
      <c r="DY209" s="71"/>
      <c r="DZ209" s="71"/>
      <c r="EA209" s="71"/>
      <c r="EB209" s="71"/>
      <c r="EC209" s="71"/>
      <c r="ED209" s="71"/>
      <c r="EE209" s="71"/>
      <c r="EF209" s="71"/>
      <c r="EG209" s="71"/>
      <c r="EH209" s="71"/>
      <c r="EI209" s="71"/>
      <c r="EJ209" s="71"/>
      <c r="EK209" s="71"/>
      <c r="EL209" s="71"/>
      <c r="EM209" s="71"/>
      <c r="EN209" s="71"/>
      <c r="EO209" s="71"/>
      <c r="EP209" s="71"/>
      <c r="EQ209" s="71"/>
      <c r="ER209" s="71"/>
      <c r="ES209" s="71"/>
      <c r="ET209" s="71"/>
      <c r="EU209" s="71"/>
      <c r="EV209" s="71"/>
      <c r="EW209" s="71"/>
      <c r="EX209" s="71"/>
      <c r="EY209" s="71"/>
      <c r="EZ209" s="71"/>
      <c r="FA209" s="71"/>
      <c r="FB209" s="71"/>
      <c r="FC209" s="71"/>
      <c r="FD209" s="71"/>
      <c r="FE209" s="71"/>
      <c r="FF209" s="71"/>
      <c r="FG209" s="71"/>
      <c r="FH209" s="71"/>
      <c r="FI209" s="71"/>
      <c r="FJ209" s="71"/>
      <c r="FK209" s="71"/>
      <c r="FL209" s="71"/>
      <c r="FM209" s="71"/>
      <c r="FN209" s="71"/>
      <c r="FO209" s="71"/>
      <c r="FP209" s="71"/>
      <c r="FQ209" s="71"/>
      <c r="FR209" s="71"/>
      <c r="FS209" s="71"/>
      <c r="FT209" s="71"/>
      <c r="FU209" s="71"/>
      <c r="FV209" s="71"/>
      <c r="FW209" s="71"/>
      <c r="FX209" s="71"/>
      <c r="FY209" s="71"/>
      <c r="FZ209" s="71"/>
      <c r="GA209" s="71"/>
      <c r="GB209" s="71"/>
      <c r="GC209" s="71"/>
      <c r="GD209" s="71"/>
      <c r="GE209" s="71"/>
      <c r="GF209" s="71"/>
      <c r="GG209" s="71"/>
      <c r="GH209" s="71"/>
      <c r="GI209" s="71"/>
      <c r="GJ209" s="71"/>
      <c r="GK209" s="71"/>
      <c r="GL209" s="71"/>
      <c r="GM209" s="71"/>
      <c r="GN209" s="71"/>
      <c r="GO209" s="71"/>
      <c r="GP209" s="71"/>
      <c r="GQ209" s="71"/>
      <c r="GR209" s="71"/>
      <c r="GS209" s="71"/>
      <c r="GT209" s="71"/>
      <c r="GU209" s="71"/>
      <c r="GV209" s="71"/>
      <c r="GW209" s="71"/>
      <c r="GX209" s="71"/>
      <c r="GY209" s="71"/>
      <c r="GZ209" s="71"/>
      <c r="HA209" s="71"/>
      <c r="HB209" s="71"/>
      <c r="HC209" s="71"/>
      <c r="HD209" s="71"/>
      <c r="HE209" s="71"/>
      <c r="HF209" s="71"/>
      <c r="HG209" s="71"/>
      <c r="HH209" s="71"/>
      <c r="HI209" s="71"/>
      <c r="HJ209" s="71"/>
      <c r="HK209" s="71"/>
      <c r="HL209" s="71"/>
      <c r="HM209" s="71"/>
      <c r="HN209" s="71"/>
      <c r="HO209" s="71"/>
    </row>
    <row r="210" spans="1:223" s="48" customFormat="1" ht="33" customHeight="1" thickTop="1" x14ac:dyDescent="0.35">
      <c r="A210" s="56" t="s">
        <v>211</v>
      </c>
      <c r="B210" s="78"/>
      <c r="C210" s="79"/>
      <c r="D210" s="117"/>
      <c r="E210" s="81"/>
    </row>
    <row r="211" spans="1:223" s="48" customFormat="1" ht="33" customHeight="1" x14ac:dyDescent="0.35">
      <c r="A211" s="61">
        <v>12.1</v>
      </c>
      <c r="B211" s="62" t="s">
        <v>306</v>
      </c>
      <c r="C211" s="63" t="e">
        <f>COUNTIFS('[1]Clean data'!$DP:$DP,"&gt;0",'[1]Clean data'!$DP:$DP,"&lt;&gt;"&amp;"99")</f>
        <v>#VALUE!</v>
      </c>
      <c r="D211" s="65">
        <v>0.51</v>
      </c>
      <c r="E211" s="65">
        <v>0.47</v>
      </c>
    </row>
    <row r="212" spans="1:223" s="48" customFormat="1" ht="20.149999999999999" customHeight="1" x14ac:dyDescent="0.35">
      <c r="A212" s="135"/>
      <c r="B212" s="86" t="s">
        <v>212</v>
      </c>
      <c r="C212" s="101"/>
      <c r="D212" s="117"/>
      <c r="E212" s="92"/>
    </row>
    <row r="213" spans="1:223" s="48" customFormat="1" ht="33" customHeight="1" x14ac:dyDescent="0.35">
      <c r="A213" s="68">
        <v>12.2</v>
      </c>
      <c r="B213" s="97" t="s">
        <v>213</v>
      </c>
      <c r="C213" s="63" t="e">
        <f>COUNTIFS('[1]Clean data'!$DQ:$DQ,"&lt;3",'[1]Clean data'!$DQ:$DQ,"&lt;&gt;"&amp;"99")</f>
        <v>#VALUE!</v>
      </c>
      <c r="D213" s="108">
        <v>0.2</v>
      </c>
      <c r="E213" s="65">
        <v>0.25</v>
      </c>
    </row>
    <row r="214" spans="1:223" s="48" customFormat="1" ht="33" customHeight="1" x14ac:dyDescent="0.35">
      <c r="A214" s="66">
        <v>12.3</v>
      </c>
      <c r="B214" s="73" t="s">
        <v>50</v>
      </c>
      <c r="C214" s="74" t="e">
        <f>COUNTIFS('[1]Clean data'!$DR:$DR,"&gt;0",'[1]Clean data'!$DR:$DR,"&lt;&gt;"&amp;"99")</f>
        <v>#VALUE!</v>
      </c>
      <c r="D214" s="65">
        <v>0.61</v>
      </c>
      <c r="E214" s="89">
        <v>0.66</v>
      </c>
    </row>
    <row r="215" spans="1:223" s="72" customFormat="1" ht="20.149999999999999" customHeight="1" x14ac:dyDescent="0.35">
      <c r="A215" s="135"/>
      <c r="B215" s="86" t="s">
        <v>214</v>
      </c>
      <c r="C215" s="90"/>
      <c r="D215" s="117"/>
      <c r="E215" s="92"/>
      <c r="F215" s="71"/>
      <c r="G215" s="71"/>
      <c r="H215" s="71"/>
      <c r="I215" s="71"/>
      <c r="J215" s="71"/>
      <c r="K215" s="71"/>
      <c r="L215" s="71"/>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c r="AN215" s="71"/>
      <c r="AO215" s="71"/>
      <c r="AP215" s="71"/>
      <c r="AQ215" s="71"/>
      <c r="AR215" s="71"/>
      <c r="AS215" s="71"/>
      <c r="AT215" s="71"/>
      <c r="AU215" s="71"/>
      <c r="AV215" s="71"/>
      <c r="AW215" s="71"/>
      <c r="AX215" s="71"/>
      <c r="AY215" s="71"/>
      <c r="AZ215" s="71"/>
      <c r="BA215" s="71"/>
      <c r="BB215" s="71"/>
      <c r="BC215" s="71"/>
      <c r="BD215" s="71"/>
      <c r="BE215" s="71"/>
      <c r="BF215" s="71"/>
      <c r="BG215" s="71"/>
      <c r="BH215" s="71"/>
      <c r="BI215" s="71"/>
      <c r="BJ215" s="71"/>
      <c r="BK215" s="71"/>
      <c r="BL215" s="71"/>
      <c r="BM215" s="71"/>
      <c r="BN215" s="71"/>
      <c r="BO215" s="71"/>
      <c r="BP215" s="71"/>
      <c r="BQ215" s="71"/>
      <c r="BR215" s="71"/>
      <c r="BS215" s="71"/>
      <c r="BT215" s="71"/>
      <c r="BU215" s="71"/>
      <c r="BV215" s="71"/>
      <c r="BW215" s="71"/>
      <c r="BX215" s="71"/>
      <c r="BY215" s="71"/>
      <c r="BZ215" s="71"/>
      <c r="CA215" s="71"/>
      <c r="CB215" s="71"/>
      <c r="CC215" s="71"/>
      <c r="CD215" s="71"/>
      <c r="CE215" s="71"/>
      <c r="CF215" s="71"/>
      <c r="CG215" s="71"/>
      <c r="CH215" s="71"/>
      <c r="CI215" s="71"/>
      <c r="CJ215" s="71"/>
      <c r="CK215" s="71"/>
      <c r="CL215" s="71"/>
      <c r="CM215" s="71"/>
      <c r="CN215" s="71"/>
      <c r="CO215" s="71"/>
      <c r="CP215" s="71"/>
      <c r="CQ215" s="71"/>
      <c r="CR215" s="71"/>
      <c r="CS215" s="71"/>
      <c r="CT215" s="71"/>
      <c r="CU215" s="71"/>
      <c r="CV215" s="71"/>
      <c r="CW215" s="71"/>
      <c r="CX215" s="71"/>
      <c r="CY215" s="71"/>
      <c r="CZ215" s="71"/>
      <c r="DA215" s="71"/>
      <c r="DB215" s="71"/>
      <c r="DC215" s="71"/>
      <c r="DD215" s="71"/>
      <c r="DE215" s="71"/>
      <c r="DF215" s="71"/>
      <c r="DG215" s="71"/>
      <c r="DH215" s="71"/>
      <c r="DI215" s="71"/>
      <c r="DJ215" s="71"/>
      <c r="DK215" s="71"/>
      <c r="DL215" s="71"/>
      <c r="DM215" s="71"/>
      <c r="DN215" s="71"/>
      <c r="DO215" s="71"/>
      <c r="DP215" s="71"/>
      <c r="DQ215" s="71"/>
      <c r="DR215" s="71"/>
      <c r="DS215" s="71"/>
      <c r="DT215" s="71"/>
      <c r="DU215" s="71"/>
      <c r="DV215" s="71"/>
      <c r="DW215" s="71"/>
      <c r="DX215" s="71"/>
      <c r="DY215" s="71"/>
      <c r="DZ215" s="71"/>
      <c r="EA215" s="71"/>
      <c r="EB215" s="71"/>
      <c r="EC215" s="71"/>
      <c r="ED215" s="71"/>
      <c r="EE215" s="71"/>
      <c r="EF215" s="71"/>
      <c r="EG215" s="71"/>
      <c r="EH215" s="71"/>
      <c r="EI215" s="71"/>
      <c r="EJ215" s="71"/>
      <c r="EK215" s="71"/>
      <c r="EL215" s="71"/>
      <c r="EM215" s="71"/>
      <c r="EN215" s="71"/>
      <c r="EO215" s="71"/>
      <c r="EP215" s="71"/>
      <c r="EQ215" s="71"/>
      <c r="ER215" s="71"/>
      <c r="ES215" s="71"/>
      <c r="ET215" s="71"/>
      <c r="EU215" s="71"/>
      <c r="EV215" s="71"/>
      <c r="EW215" s="71"/>
      <c r="EX215" s="71"/>
      <c r="EY215" s="71"/>
      <c r="EZ215" s="71"/>
      <c r="FA215" s="71"/>
      <c r="FB215" s="71"/>
      <c r="FC215" s="71"/>
      <c r="FD215" s="71"/>
      <c r="FE215" s="71"/>
      <c r="FF215" s="71"/>
      <c r="FG215" s="71"/>
      <c r="FH215" s="71"/>
      <c r="FI215" s="71"/>
      <c r="FJ215" s="71"/>
      <c r="FK215" s="71"/>
      <c r="FL215" s="71"/>
      <c r="FM215" s="71"/>
      <c r="FN215" s="71"/>
      <c r="FO215" s="71"/>
      <c r="FP215" s="71"/>
      <c r="FQ215" s="71"/>
      <c r="FR215" s="71"/>
      <c r="FS215" s="71"/>
      <c r="FT215" s="71"/>
      <c r="FU215" s="71"/>
      <c r="FV215" s="71"/>
      <c r="FW215" s="71"/>
      <c r="FX215" s="71"/>
      <c r="FY215" s="71"/>
      <c r="FZ215" s="71"/>
      <c r="GA215" s="71"/>
      <c r="GB215" s="71"/>
      <c r="GC215" s="71"/>
      <c r="GD215" s="71"/>
      <c r="GE215" s="71"/>
      <c r="GF215" s="71"/>
      <c r="GG215" s="71"/>
      <c r="GH215" s="71"/>
      <c r="GI215" s="71"/>
      <c r="GJ215" s="71"/>
      <c r="GK215" s="71"/>
      <c r="GL215" s="71"/>
      <c r="GM215" s="71"/>
      <c r="GN215" s="71"/>
      <c r="GO215" s="71"/>
      <c r="GP215" s="71"/>
      <c r="GQ215" s="71"/>
      <c r="GR215" s="71"/>
      <c r="GS215" s="71"/>
      <c r="GT215" s="71"/>
      <c r="GU215" s="71"/>
      <c r="GV215" s="71"/>
      <c r="GW215" s="71"/>
      <c r="GX215" s="71"/>
      <c r="GY215" s="71"/>
      <c r="GZ215" s="71"/>
      <c r="HA215" s="71"/>
      <c r="HB215" s="71"/>
      <c r="HC215" s="71"/>
      <c r="HD215" s="71"/>
      <c r="HE215" s="71"/>
      <c r="HF215" s="71"/>
      <c r="HG215" s="71"/>
      <c r="HH215" s="71"/>
      <c r="HI215" s="71"/>
      <c r="HJ215" s="71"/>
      <c r="HK215" s="71"/>
      <c r="HL215" s="71"/>
      <c r="HM215" s="71"/>
      <c r="HN215" s="71"/>
      <c r="HO215" s="71"/>
    </row>
    <row r="216" spans="1:223" s="72" customFormat="1" ht="33" customHeight="1" x14ac:dyDescent="0.35">
      <c r="A216" s="68">
        <v>12.4</v>
      </c>
      <c r="B216" s="136" t="s">
        <v>215</v>
      </c>
      <c r="C216" s="137" t="e">
        <f>COUNTIFS('[1]Clean data'!$DS:$DS,"&lt;3",'[1]Clean data'!$DS:$DS,"&lt;&gt;"&amp;"99")</f>
        <v>#VALUE!</v>
      </c>
      <c r="D216" s="108">
        <v>0.34</v>
      </c>
      <c r="E216" s="168"/>
      <c r="F216" s="71"/>
      <c r="G216" s="71"/>
      <c r="H216" s="71"/>
      <c r="I216" s="71"/>
      <c r="J216" s="71"/>
      <c r="K216" s="71"/>
      <c r="L216" s="71"/>
      <c r="M216" s="71"/>
      <c r="N216" s="71"/>
      <c r="O216" s="71"/>
      <c r="P216" s="71"/>
      <c r="Q216" s="71"/>
      <c r="R216" s="71"/>
      <c r="S216" s="71"/>
      <c r="T216" s="71"/>
      <c r="U216" s="71"/>
      <c r="V216" s="71"/>
      <c r="W216" s="71"/>
      <c r="X216" s="71"/>
      <c r="Y216" s="71"/>
      <c r="Z216" s="71"/>
      <c r="AA216" s="71"/>
      <c r="AB216" s="71"/>
      <c r="AC216" s="71"/>
      <c r="AD216" s="71"/>
      <c r="AE216" s="71"/>
      <c r="AF216" s="71"/>
      <c r="AG216" s="71"/>
      <c r="AH216" s="71"/>
      <c r="AI216" s="71"/>
      <c r="AJ216" s="71"/>
      <c r="AK216" s="71"/>
      <c r="AL216" s="71"/>
      <c r="AM216" s="71"/>
      <c r="AN216" s="71"/>
      <c r="AO216" s="71"/>
      <c r="AP216" s="71"/>
      <c r="AQ216" s="71"/>
      <c r="AR216" s="71"/>
      <c r="AS216" s="71"/>
      <c r="AT216" s="71"/>
      <c r="AU216" s="71"/>
      <c r="AV216" s="71"/>
      <c r="AW216" s="71"/>
      <c r="AX216" s="71"/>
      <c r="AY216" s="71"/>
      <c r="AZ216" s="71"/>
      <c r="BA216" s="71"/>
      <c r="BB216" s="71"/>
      <c r="BC216" s="71"/>
      <c r="BD216" s="71"/>
      <c r="BE216" s="71"/>
      <c r="BF216" s="71"/>
      <c r="BG216" s="71"/>
      <c r="BH216" s="71"/>
      <c r="BI216" s="71"/>
      <c r="BJ216" s="71"/>
      <c r="BK216" s="71"/>
      <c r="BL216" s="71"/>
      <c r="BM216" s="71"/>
      <c r="BN216" s="71"/>
      <c r="BO216" s="71"/>
      <c r="BP216" s="71"/>
      <c r="BQ216" s="71"/>
      <c r="BR216" s="71"/>
      <c r="BS216" s="71"/>
      <c r="BT216" s="71"/>
      <c r="BU216" s="71"/>
      <c r="BV216" s="71"/>
      <c r="BW216" s="71"/>
      <c r="BX216" s="71"/>
      <c r="BY216" s="71"/>
      <c r="BZ216" s="71"/>
      <c r="CA216" s="71"/>
      <c r="CB216" s="71"/>
      <c r="CC216" s="71"/>
      <c r="CD216" s="71"/>
      <c r="CE216" s="71"/>
      <c r="CF216" s="71"/>
      <c r="CG216" s="71"/>
      <c r="CH216" s="71"/>
      <c r="CI216" s="71"/>
      <c r="CJ216" s="71"/>
      <c r="CK216" s="71"/>
      <c r="CL216" s="71"/>
      <c r="CM216" s="71"/>
      <c r="CN216" s="71"/>
      <c r="CO216" s="71"/>
      <c r="CP216" s="71"/>
      <c r="CQ216" s="71"/>
      <c r="CR216" s="71"/>
      <c r="CS216" s="71"/>
      <c r="CT216" s="71"/>
      <c r="CU216" s="71"/>
      <c r="CV216" s="71"/>
      <c r="CW216" s="71"/>
      <c r="CX216" s="71"/>
      <c r="CY216" s="71"/>
      <c r="CZ216" s="71"/>
      <c r="DA216" s="71"/>
      <c r="DB216" s="71"/>
      <c r="DC216" s="71"/>
      <c r="DD216" s="71"/>
      <c r="DE216" s="71"/>
      <c r="DF216" s="71"/>
      <c r="DG216" s="71"/>
      <c r="DH216" s="71"/>
      <c r="DI216" s="71"/>
      <c r="DJ216" s="71"/>
      <c r="DK216" s="71"/>
      <c r="DL216" s="71"/>
      <c r="DM216" s="71"/>
      <c r="DN216" s="71"/>
      <c r="DO216" s="71"/>
      <c r="DP216" s="71"/>
      <c r="DQ216" s="71"/>
      <c r="DR216" s="71"/>
      <c r="DS216" s="71"/>
      <c r="DT216" s="71"/>
      <c r="DU216" s="71"/>
      <c r="DV216" s="71"/>
      <c r="DW216" s="71"/>
      <c r="DX216" s="71"/>
      <c r="DY216" s="71"/>
      <c r="DZ216" s="71"/>
      <c r="EA216" s="71"/>
      <c r="EB216" s="71"/>
      <c r="EC216" s="71"/>
      <c r="ED216" s="71"/>
      <c r="EE216" s="71"/>
      <c r="EF216" s="71"/>
      <c r="EG216" s="71"/>
      <c r="EH216" s="71"/>
      <c r="EI216" s="71"/>
      <c r="EJ216" s="71"/>
      <c r="EK216" s="71"/>
      <c r="EL216" s="71"/>
      <c r="EM216" s="71"/>
      <c r="EN216" s="71"/>
      <c r="EO216" s="71"/>
      <c r="EP216" s="71"/>
      <c r="EQ216" s="71"/>
      <c r="ER216" s="71"/>
      <c r="ES216" s="71"/>
      <c r="ET216" s="71"/>
      <c r="EU216" s="71"/>
      <c r="EV216" s="71"/>
      <c r="EW216" s="71"/>
      <c r="EX216" s="71"/>
      <c r="EY216" s="71"/>
      <c r="EZ216" s="71"/>
      <c r="FA216" s="71"/>
      <c r="FB216" s="71"/>
      <c r="FC216" s="71"/>
      <c r="FD216" s="71"/>
      <c r="FE216" s="71"/>
      <c r="FF216" s="71"/>
      <c r="FG216" s="71"/>
      <c r="FH216" s="71"/>
      <c r="FI216" s="71"/>
      <c r="FJ216" s="71"/>
      <c r="FK216" s="71"/>
      <c r="FL216" s="71"/>
      <c r="FM216" s="71"/>
      <c r="FN216" s="71"/>
      <c r="FO216" s="71"/>
      <c r="FP216" s="71"/>
      <c r="FQ216" s="71"/>
      <c r="FR216" s="71"/>
      <c r="FS216" s="71"/>
      <c r="FT216" s="71"/>
      <c r="FU216" s="71"/>
      <c r="FV216" s="71"/>
      <c r="FW216" s="71"/>
      <c r="FX216" s="71"/>
      <c r="FY216" s="71"/>
      <c r="FZ216" s="71"/>
      <c r="GA216" s="71"/>
      <c r="GB216" s="71"/>
      <c r="GC216" s="71"/>
      <c r="GD216" s="71"/>
      <c r="GE216" s="71"/>
      <c r="GF216" s="71"/>
      <c r="GG216" s="71"/>
      <c r="GH216" s="71"/>
      <c r="GI216" s="71"/>
      <c r="GJ216" s="71"/>
      <c r="GK216" s="71"/>
      <c r="GL216" s="71"/>
      <c r="GM216" s="71"/>
      <c r="GN216" s="71"/>
      <c r="GO216" s="71"/>
      <c r="GP216" s="71"/>
      <c r="GQ216" s="71"/>
      <c r="GR216" s="71"/>
      <c r="GS216" s="71"/>
      <c r="GT216" s="71"/>
      <c r="GU216" s="71"/>
      <c r="GV216" s="71"/>
      <c r="GW216" s="71"/>
      <c r="GX216" s="71"/>
      <c r="GY216" s="71"/>
      <c r="GZ216" s="71"/>
      <c r="HA216" s="71"/>
      <c r="HB216" s="71"/>
      <c r="HC216" s="71"/>
      <c r="HD216" s="71"/>
      <c r="HE216" s="71"/>
      <c r="HF216" s="71"/>
      <c r="HG216" s="71"/>
      <c r="HH216" s="71"/>
      <c r="HI216" s="71"/>
      <c r="HJ216" s="71"/>
      <c r="HK216" s="71"/>
      <c r="HL216" s="71"/>
      <c r="HM216" s="71"/>
      <c r="HN216" s="71"/>
      <c r="HO216" s="71"/>
    </row>
    <row r="217" spans="1:223" s="71" customFormat="1" ht="33" customHeight="1" x14ac:dyDescent="0.35">
      <c r="A217" s="66">
        <v>12.5</v>
      </c>
      <c r="B217" s="73" t="s">
        <v>216</v>
      </c>
      <c r="C217" s="74" t="e">
        <f>COUNTIFS('[1]Clean data'!$DT:$DT,"&gt;0",'[1]Clean data'!$DT:$DT,"&lt;&gt;"&amp;"99")</f>
        <v>#VALUE!</v>
      </c>
      <c r="D217" s="65">
        <v>0.1</v>
      </c>
      <c r="E217" s="89">
        <v>0.11</v>
      </c>
    </row>
    <row r="218" spans="1:223" s="71" customFormat="1" ht="33" customHeight="1" x14ac:dyDescent="0.35">
      <c r="A218" s="69">
        <v>12.6</v>
      </c>
      <c r="B218" s="73" t="s">
        <v>51</v>
      </c>
      <c r="C218" s="74" t="e">
        <f>COUNTIFS('[1]Clean data'!$DU:$DU,"&gt;0",'[1]Clean data'!$DU:$DU,"&lt;&gt;"&amp;"99")</f>
        <v>#VALUE!</v>
      </c>
      <c r="D218" s="89">
        <v>0.44</v>
      </c>
      <c r="E218" s="139"/>
    </row>
    <row r="219" spans="1:223" s="48" customFormat="1" ht="18" customHeight="1" x14ac:dyDescent="0.35">
      <c r="A219" s="135"/>
      <c r="B219" s="86" t="s">
        <v>217</v>
      </c>
      <c r="C219" s="90"/>
      <c r="D219" s="87"/>
      <c r="E219" s="92"/>
    </row>
    <row r="220" spans="1:223" s="71" customFormat="1" ht="33" customHeight="1" thickBot="1" x14ac:dyDescent="0.4">
      <c r="A220" s="66">
        <v>12.7</v>
      </c>
      <c r="B220" s="97" t="s">
        <v>213</v>
      </c>
      <c r="C220" s="74" t="e">
        <f>COUNTIFS('[1]Clean data'!$DV:$DV,"&lt;3",'[1]Clean data'!$DV:$DV,"&lt;&gt;"&amp;"99")</f>
        <v>#VALUE!</v>
      </c>
      <c r="D220" s="77">
        <v>0.18</v>
      </c>
      <c r="E220" s="140"/>
    </row>
    <row r="221" spans="1:223" s="72" customFormat="1" ht="33" customHeight="1" thickTop="1" x14ac:dyDescent="0.35">
      <c r="A221" s="56" t="s">
        <v>218</v>
      </c>
      <c r="B221" s="78"/>
      <c r="C221" s="79"/>
      <c r="D221" s="117"/>
      <c r="E221" s="81"/>
      <c r="F221" s="71"/>
      <c r="G221" s="71"/>
      <c r="H221" s="71"/>
      <c r="I221" s="71"/>
      <c r="J221" s="71"/>
      <c r="K221" s="71"/>
      <c r="L221" s="71"/>
      <c r="M221" s="71"/>
      <c r="N221" s="71"/>
      <c r="O221" s="71"/>
      <c r="P221" s="71"/>
      <c r="Q221" s="71"/>
      <c r="R221" s="71"/>
      <c r="S221" s="71"/>
      <c r="T221" s="71"/>
      <c r="U221" s="71"/>
      <c r="V221" s="71"/>
      <c r="W221" s="71"/>
      <c r="X221" s="71"/>
      <c r="Y221" s="71"/>
      <c r="Z221" s="71"/>
      <c r="AA221" s="71"/>
      <c r="AB221" s="71"/>
      <c r="AC221" s="71"/>
      <c r="AD221" s="71"/>
      <c r="AE221" s="71"/>
      <c r="AF221" s="71"/>
      <c r="AG221" s="71"/>
      <c r="AH221" s="71"/>
      <c r="AI221" s="71"/>
      <c r="AJ221" s="71"/>
      <c r="AK221" s="71"/>
      <c r="AL221" s="71"/>
      <c r="AM221" s="71"/>
      <c r="AN221" s="71"/>
      <c r="AO221" s="71"/>
      <c r="AP221" s="71"/>
      <c r="AQ221" s="71"/>
      <c r="AR221" s="71"/>
      <c r="AS221" s="71"/>
      <c r="AT221" s="71"/>
      <c r="AU221" s="71"/>
      <c r="AV221" s="71"/>
      <c r="AW221" s="71"/>
      <c r="AX221" s="71"/>
      <c r="AY221" s="71"/>
      <c r="AZ221" s="71"/>
      <c r="BA221" s="71"/>
      <c r="BB221" s="71"/>
      <c r="BC221" s="71"/>
      <c r="BD221" s="71"/>
      <c r="BE221" s="71"/>
      <c r="BF221" s="71"/>
      <c r="BG221" s="71"/>
      <c r="BH221" s="71"/>
      <c r="BI221" s="71"/>
      <c r="BJ221" s="71"/>
      <c r="BK221" s="71"/>
      <c r="BL221" s="71"/>
      <c r="BM221" s="71"/>
      <c r="BN221" s="71"/>
      <c r="BO221" s="71"/>
      <c r="BP221" s="71"/>
      <c r="BQ221" s="71"/>
      <c r="BR221" s="71"/>
      <c r="BS221" s="71"/>
      <c r="BT221" s="71"/>
      <c r="BU221" s="71"/>
      <c r="BV221" s="71"/>
      <c r="BW221" s="71"/>
      <c r="BX221" s="71"/>
      <c r="BY221" s="71"/>
      <c r="BZ221" s="71"/>
      <c r="CA221" s="71"/>
      <c r="CB221" s="71"/>
      <c r="CC221" s="71"/>
      <c r="CD221" s="71"/>
      <c r="CE221" s="71"/>
      <c r="CF221" s="71"/>
      <c r="CG221" s="71"/>
      <c r="CH221" s="71"/>
      <c r="CI221" s="71"/>
      <c r="CJ221" s="71"/>
      <c r="CK221" s="71"/>
      <c r="CL221" s="71"/>
      <c r="CM221" s="71"/>
      <c r="CN221" s="71"/>
      <c r="CO221" s="71"/>
      <c r="CP221" s="71"/>
      <c r="CQ221" s="71"/>
      <c r="CR221" s="71"/>
      <c r="CS221" s="71"/>
      <c r="CT221" s="71"/>
      <c r="CU221" s="71"/>
      <c r="CV221" s="71"/>
      <c r="CW221" s="71"/>
      <c r="CX221" s="71"/>
      <c r="CY221" s="71"/>
      <c r="CZ221" s="71"/>
      <c r="DA221" s="71"/>
      <c r="DB221" s="71"/>
      <c r="DC221" s="71"/>
      <c r="DD221" s="71"/>
      <c r="DE221" s="71"/>
      <c r="DF221" s="71"/>
      <c r="DG221" s="71"/>
      <c r="DH221" s="71"/>
      <c r="DI221" s="71"/>
      <c r="DJ221" s="71"/>
      <c r="DK221" s="71"/>
      <c r="DL221" s="71"/>
      <c r="DM221" s="71"/>
      <c r="DN221" s="71"/>
      <c r="DO221" s="71"/>
      <c r="DP221" s="71"/>
      <c r="DQ221" s="71"/>
      <c r="DR221" s="71"/>
      <c r="DS221" s="71"/>
      <c r="DT221" s="71"/>
      <c r="DU221" s="71"/>
      <c r="DV221" s="71"/>
      <c r="DW221" s="71"/>
      <c r="DX221" s="71"/>
      <c r="DY221" s="71"/>
      <c r="DZ221" s="71"/>
      <c r="EA221" s="71"/>
      <c r="EB221" s="71"/>
      <c r="EC221" s="71"/>
      <c r="ED221" s="71"/>
      <c r="EE221" s="71"/>
      <c r="EF221" s="71"/>
      <c r="EG221" s="71"/>
      <c r="EH221" s="71"/>
      <c r="EI221" s="71"/>
      <c r="EJ221" s="71"/>
      <c r="EK221" s="71"/>
      <c r="EL221" s="71"/>
      <c r="EM221" s="71"/>
      <c r="EN221" s="71"/>
      <c r="EO221" s="71"/>
      <c r="EP221" s="71"/>
      <c r="EQ221" s="71"/>
      <c r="ER221" s="71"/>
      <c r="ES221" s="71"/>
      <c r="ET221" s="71"/>
      <c r="EU221" s="71"/>
      <c r="EV221" s="71"/>
      <c r="EW221" s="71"/>
      <c r="EX221" s="71"/>
      <c r="EY221" s="71"/>
      <c r="EZ221" s="71"/>
      <c r="FA221" s="71"/>
      <c r="FB221" s="71"/>
      <c r="FC221" s="71"/>
      <c r="FD221" s="71"/>
      <c r="FE221" s="71"/>
      <c r="FF221" s="71"/>
      <c r="FG221" s="71"/>
      <c r="FH221" s="71"/>
      <c r="FI221" s="71"/>
      <c r="FJ221" s="71"/>
      <c r="FK221" s="71"/>
      <c r="FL221" s="71"/>
      <c r="FM221" s="71"/>
      <c r="FN221" s="71"/>
      <c r="FO221" s="71"/>
      <c r="FP221" s="71"/>
      <c r="FQ221" s="71"/>
      <c r="FR221" s="71"/>
      <c r="FS221" s="71"/>
      <c r="FT221" s="71"/>
      <c r="FU221" s="71"/>
      <c r="FV221" s="71"/>
      <c r="FW221" s="71"/>
      <c r="FX221" s="71"/>
      <c r="FY221" s="71"/>
      <c r="FZ221" s="71"/>
      <c r="GA221" s="71"/>
      <c r="GB221" s="71"/>
      <c r="GC221" s="71"/>
      <c r="GD221" s="71"/>
      <c r="GE221" s="71"/>
      <c r="GF221" s="71"/>
      <c r="GG221" s="71"/>
      <c r="GH221" s="71"/>
      <c r="GI221" s="71"/>
      <c r="GJ221" s="71"/>
      <c r="GK221" s="71"/>
      <c r="GL221" s="71"/>
      <c r="GM221" s="71"/>
      <c r="GN221" s="71"/>
      <c r="GO221" s="71"/>
      <c r="GP221" s="71"/>
      <c r="GQ221" s="71"/>
      <c r="GR221" s="71"/>
      <c r="GS221" s="71"/>
      <c r="GT221" s="71"/>
      <c r="GU221" s="71"/>
      <c r="GV221" s="71"/>
      <c r="GW221" s="71"/>
      <c r="GX221" s="71"/>
      <c r="GY221" s="71"/>
      <c r="GZ221" s="71"/>
      <c r="HA221" s="71"/>
      <c r="HB221" s="71"/>
      <c r="HC221" s="71"/>
      <c r="HD221" s="71"/>
      <c r="HE221" s="71"/>
      <c r="HF221" s="71"/>
      <c r="HG221" s="71"/>
      <c r="HH221" s="71"/>
      <c r="HI221" s="71"/>
      <c r="HJ221" s="71"/>
      <c r="HK221" s="71"/>
      <c r="HL221" s="71"/>
      <c r="HM221" s="71"/>
      <c r="HN221" s="71"/>
      <c r="HO221" s="71"/>
    </row>
    <row r="222" spans="1:223" s="48" customFormat="1" ht="33" customHeight="1" x14ac:dyDescent="0.35">
      <c r="A222" s="69">
        <v>13.1</v>
      </c>
      <c r="B222" s="62" t="s">
        <v>219</v>
      </c>
      <c r="C222" s="63" t="e">
        <f>COUNTIFS('[1]Clean data'!$DW:$DW,"&gt;0",'[1]Clean data'!$DW:$DW,"&lt;&gt;"&amp;"99")</f>
        <v>#VALUE!</v>
      </c>
      <c r="D222" s="65">
        <v>0.31</v>
      </c>
      <c r="E222" s="139"/>
    </row>
    <row r="223" spans="1:223" s="48" customFormat="1" ht="20.149999999999999" customHeight="1" x14ac:dyDescent="0.35">
      <c r="A223" s="135"/>
      <c r="B223" s="86" t="s">
        <v>220</v>
      </c>
      <c r="C223" s="101"/>
      <c r="D223" s="117"/>
      <c r="E223" s="92"/>
    </row>
    <row r="224" spans="1:223" s="48" customFormat="1" ht="33" customHeight="1" x14ac:dyDescent="0.35">
      <c r="A224" s="66">
        <v>13.2</v>
      </c>
      <c r="B224" s="97" t="s">
        <v>221</v>
      </c>
      <c r="C224" s="63" t="e">
        <f>COUNTIFS('[1]Clean data'!$DX:$DX,"&gt;0",'[1]Clean data'!$DX:$DX,"&lt;&gt;"&amp;"4",'[1]Clean data'!$DX:$DX,"&lt;&gt;"&amp;"99")</f>
        <v>#VALUE!</v>
      </c>
      <c r="D224" s="65">
        <v>0.92</v>
      </c>
      <c r="E224" s="139"/>
    </row>
    <row r="225" spans="1:223" s="48" customFormat="1" ht="20.149999999999999" customHeight="1" x14ac:dyDescent="0.35">
      <c r="A225" s="85"/>
      <c r="B225" s="86" t="s">
        <v>222</v>
      </c>
      <c r="C225" s="101"/>
      <c r="D225" s="117"/>
      <c r="E225" s="92"/>
    </row>
    <row r="226" spans="1:223" s="48" customFormat="1" ht="33" customHeight="1" x14ac:dyDescent="0.35">
      <c r="A226" s="141"/>
      <c r="B226" s="97" t="s">
        <v>223</v>
      </c>
      <c r="C226" s="63" t="e">
        <f>COUNTIFS('[1]Clean data'!$DX:$DX,"&gt;0",'[1]Clean data'!$DX:$DX,"&lt;&gt;"&amp;"3",'[1]Clean data'!$DX:$DX,"&lt;&gt;"&amp;"4",'[1]Clean data'!$DX:$DX,"&lt;&gt;"&amp;"99")</f>
        <v>#VALUE!</v>
      </c>
      <c r="D226" s="108">
        <v>0.7</v>
      </c>
      <c r="E226" s="139"/>
    </row>
    <row r="227" spans="1:223" s="48" customFormat="1" ht="33" customHeight="1" x14ac:dyDescent="0.35">
      <c r="A227" s="66">
        <v>13.3</v>
      </c>
      <c r="B227" s="62" t="s">
        <v>224</v>
      </c>
      <c r="C227" s="63" t="e">
        <f>COUNTIFS('[1]Clean data'!$DY:$DY,"&gt;0",'[1]Clean data'!$DY:$DY,"&lt;&gt;"&amp;"99")</f>
        <v>#VALUE!</v>
      </c>
      <c r="D227" s="65">
        <v>0.15</v>
      </c>
      <c r="E227" s="139"/>
    </row>
    <row r="228" spans="1:223" s="48" customFormat="1" ht="20.149999999999999" customHeight="1" x14ac:dyDescent="0.35">
      <c r="A228" s="85"/>
      <c r="B228" s="86" t="s">
        <v>225</v>
      </c>
      <c r="C228" s="90"/>
      <c r="D228" s="117"/>
      <c r="E228" s="92"/>
    </row>
    <row r="229" spans="1:223" s="72" customFormat="1" ht="33" customHeight="1" x14ac:dyDescent="0.35">
      <c r="A229" s="68"/>
      <c r="B229" s="97" t="s">
        <v>226</v>
      </c>
      <c r="C229" s="137" t="e">
        <f>COUNTIFS('[1]Clean data'!$DY:$DY,"&gt;0",'[1]Clean data'!$DY:$DY,"&lt;&gt;"&amp;"3",'[1]Clean data'!$DY:$DY,"&lt;&gt;"&amp;"99")</f>
        <v>#VALUE!</v>
      </c>
      <c r="D229" s="65">
        <v>0.36</v>
      </c>
      <c r="E229" s="168"/>
      <c r="F229" s="71"/>
      <c r="G229" s="71"/>
      <c r="H229" s="71"/>
      <c r="I229" s="71"/>
      <c r="J229" s="71"/>
      <c r="K229" s="71"/>
      <c r="L229" s="71"/>
      <c r="M229" s="71"/>
      <c r="N229" s="71"/>
      <c r="O229" s="71"/>
      <c r="P229" s="71"/>
      <c r="Q229" s="71"/>
      <c r="R229" s="71"/>
      <c r="S229" s="71"/>
      <c r="T229" s="71"/>
      <c r="U229" s="71"/>
      <c r="V229" s="71"/>
      <c r="W229" s="71"/>
      <c r="X229" s="71"/>
      <c r="Y229" s="71"/>
      <c r="Z229" s="71"/>
      <c r="AA229" s="71"/>
      <c r="AB229" s="71"/>
      <c r="AC229" s="71"/>
      <c r="AD229" s="71"/>
      <c r="AE229" s="71"/>
      <c r="AF229" s="71"/>
      <c r="AG229" s="71"/>
      <c r="AH229" s="71"/>
      <c r="AI229" s="71"/>
      <c r="AJ229" s="71"/>
      <c r="AK229" s="71"/>
      <c r="AL229" s="71"/>
      <c r="AM229" s="71"/>
      <c r="AN229" s="71"/>
      <c r="AO229" s="71"/>
      <c r="AP229" s="71"/>
      <c r="AQ229" s="71"/>
      <c r="AR229" s="71"/>
      <c r="AS229" s="71"/>
      <c r="AT229" s="71"/>
      <c r="AU229" s="71"/>
      <c r="AV229" s="71"/>
      <c r="AW229" s="71"/>
      <c r="AX229" s="71"/>
      <c r="AY229" s="71"/>
      <c r="AZ229" s="71"/>
      <c r="BA229" s="71"/>
      <c r="BB229" s="71"/>
      <c r="BC229" s="71"/>
      <c r="BD229" s="71"/>
      <c r="BE229" s="71"/>
      <c r="BF229" s="71"/>
      <c r="BG229" s="71"/>
      <c r="BH229" s="71"/>
      <c r="BI229" s="71"/>
      <c r="BJ229" s="71"/>
      <c r="BK229" s="71"/>
      <c r="BL229" s="71"/>
      <c r="BM229" s="71"/>
      <c r="BN229" s="71"/>
      <c r="BO229" s="71"/>
      <c r="BP229" s="71"/>
      <c r="BQ229" s="71"/>
      <c r="BR229" s="71"/>
      <c r="BS229" s="71"/>
      <c r="BT229" s="71"/>
      <c r="BU229" s="71"/>
      <c r="BV229" s="71"/>
      <c r="BW229" s="71"/>
      <c r="BX229" s="71"/>
      <c r="BY229" s="71"/>
      <c r="BZ229" s="71"/>
      <c r="CA229" s="71"/>
      <c r="CB229" s="71"/>
      <c r="CC229" s="71"/>
      <c r="CD229" s="71"/>
      <c r="CE229" s="71"/>
      <c r="CF229" s="71"/>
      <c r="CG229" s="71"/>
      <c r="CH229" s="71"/>
      <c r="CI229" s="71"/>
      <c r="CJ229" s="71"/>
      <c r="CK229" s="71"/>
      <c r="CL229" s="71"/>
      <c r="CM229" s="71"/>
      <c r="CN229" s="71"/>
      <c r="CO229" s="71"/>
      <c r="CP229" s="71"/>
      <c r="CQ229" s="71"/>
      <c r="CR229" s="71"/>
      <c r="CS229" s="71"/>
      <c r="CT229" s="71"/>
      <c r="CU229" s="71"/>
      <c r="CV229" s="71"/>
      <c r="CW229" s="71"/>
      <c r="CX229" s="71"/>
      <c r="CY229" s="71"/>
      <c r="CZ229" s="71"/>
      <c r="DA229" s="71"/>
      <c r="DB229" s="71"/>
      <c r="DC229" s="71"/>
      <c r="DD229" s="71"/>
      <c r="DE229" s="71"/>
      <c r="DF229" s="71"/>
      <c r="DG229" s="71"/>
      <c r="DH229" s="71"/>
      <c r="DI229" s="71"/>
      <c r="DJ229" s="71"/>
      <c r="DK229" s="71"/>
      <c r="DL229" s="71"/>
      <c r="DM229" s="71"/>
      <c r="DN229" s="71"/>
      <c r="DO229" s="71"/>
      <c r="DP229" s="71"/>
      <c r="DQ229" s="71"/>
      <c r="DR229" s="71"/>
      <c r="DS229" s="71"/>
      <c r="DT229" s="71"/>
      <c r="DU229" s="71"/>
      <c r="DV229" s="71"/>
      <c r="DW229" s="71"/>
      <c r="DX229" s="71"/>
      <c r="DY229" s="71"/>
      <c r="DZ229" s="71"/>
      <c r="EA229" s="71"/>
      <c r="EB229" s="71"/>
      <c r="EC229" s="71"/>
      <c r="ED229" s="71"/>
      <c r="EE229" s="71"/>
      <c r="EF229" s="71"/>
      <c r="EG229" s="71"/>
      <c r="EH229" s="71"/>
      <c r="EI229" s="71"/>
      <c r="EJ229" s="71"/>
      <c r="EK229" s="71"/>
      <c r="EL229" s="71"/>
      <c r="EM229" s="71"/>
      <c r="EN229" s="71"/>
      <c r="EO229" s="71"/>
      <c r="EP229" s="71"/>
      <c r="EQ229" s="71"/>
      <c r="ER229" s="71"/>
      <c r="ES229" s="71"/>
      <c r="ET229" s="71"/>
      <c r="EU229" s="71"/>
      <c r="EV229" s="71"/>
      <c r="EW229" s="71"/>
      <c r="EX229" s="71"/>
      <c r="EY229" s="71"/>
      <c r="EZ229" s="71"/>
      <c r="FA229" s="71"/>
      <c r="FB229" s="71"/>
      <c r="FC229" s="71"/>
      <c r="FD229" s="71"/>
      <c r="FE229" s="71"/>
      <c r="FF229" s="71"/>
      <c r="FG229" s="71"/>
      <c r="FH229" s="71"/>
      <c r="FI229" s="71"/>
      <c r="FJ229" s="71"/>
      <c r="FK229" s="71"/>
      <c r="FL229" s="71"/>
      <c r="FM229" s="71"/>
      <c r="FN229" s="71"/>
      <c r="FO229" s="71"/>
      <c r="FP229" s="71"/>
      <c r="FQ229" s="71"/>
      <c r="FR229" s="71"/>
      <c r="FS229" s="71"/>
      <c r="FT229" s="71"/>
      <c r="FU229" s="71"/>
      <c r="FV229" s="71"/>
      <c r="FW229" s="71"/>
      <c r="FX229" s="71"/>
      <c r="FY229" s="71"/>
      <c r="FZ229" s="71"/>
      <c r="GA229" s="71"/>
      <c r="GB229" s="71"/>
      <c r="GC229" s="71"/>
      <c r="GD229" s="71"/>
      <c r="GE229" s="71"/>
      <c r="GF229" s="71"/>
      <c r="GG229" s="71"/>
      <c r="GH229" s="71"/>
      <c r="GI229" s="71"/>
      <c r="GJ229" s="71"/>
      <c r="GK229" s="71"/>
      <c r="GL229" s="71"/>
      <c r="GM229" s="71"/>
      <c r="GN229" s="71"/>
      <c r="GO229" s="71"/>
      <c r="GP229" s="71"/>
      <c r="GQ229" s="71"/>
      <c r="GR229" s="71"/>
      <c r="GS229" s="71"/>
      <c r="GT229" s="71"/>
      <c r="GU229" s="71"/>
      <c r="GV229" s="71"/>
      <c r="GW229" s="71"/>
      <c r="GX229" s="71"/>
      <c r="GY229" s="71"/>
      <c r="GZ229" s="71"/>
      <c r="HA229" s="71"/>
      <c r="HB229" s="71"/>
      <c r="HC229" s="71"/>
      <c r="HD229" s="71"/>
      <c r="HE229" s="71"/>
      <c r="HF229" s="71"/>
      <c r="HG229" s="71"/>
      <c r="HH229" s="71"/>
      <c r="HI229" s="71"/>
      <c r="HJ229" s="71"/>
      <c r="HK229" s="71"/>
      <c r="HL229" s="71"/>
      <c r="HM229" s="71"/>
      <c r="HN229" s="71"/>
      <c r="HO229" s="71"/>
    </row>
    <row r="230" spans="1:223" s="71" customFormat="1" ht="20.149999999999999" customHeight="1" x14ac:dyDescent="0.35">
      <c r="A230" s="69"/>
      <c r="B230" s="86" t="s">
        <v>227</v>
      </c>
      <c r="C230" s="101"/>
      <c r="D230" s="117"/>
      <c r="E230" s="92"/>
    </row>
    <row r="231" spans="1:223" s="48" customFormat="1" ht="33" customHeight="1" x14ac:dyDescent="0.35">
      <c r="A231" s="69">
        <v>13.4</v>
      </c>
      <c r="B231" s="97" t="s">
        <v>228</v>
      </c>
      <c r="C231" s="63" t="e">
        <f>COUNTIFS('[1]Clean data'!$DZ:$DZ,"&gt;0",'[1]Clean data'!$DZ:$DZ,"&lt;&gt;"&amp;"3",'[1]Clean data'!$DZ:$DZ,"&lt;&gt;"&amp;"4",'[1]Clean data'!$DZ:$DZ,"&lt;&gt;"&amp;"99")</f>
        <v>#VALUE!</v>
      </c>
      <c r="D231" s="108">
        <v>0.47</v>
      </c>
      <c r="E231" s="167"/>
    </row>
    <row r="232" spans="1:223" s="48" customFormat="1" ht="33" customHeight="1" x14ac:dyDescent="0.35">
      <c r="A232" s="61">
        <v>13.5</v>
      </c>
      <c r="B232" s="62" t="s">
        <v>317</v>
      </c>
      <c r="C232" s="90"/>
      <c r="D232" s="87"/>
      <c r="E232" s="92"/>
    </row>
    <row r="233" spans="1:223" s="48" customFormat="1" ht="33" customHeight="1" x14ac:dyDescent="0.35">
      <c r="A233" s="66"/>
      <c r="B233" s="97" t="s">
        <v>230</v>
      </c>
      <c r="C233" s="63" t="e">
        <f>COUNTIFS('[1]Clean data'!$EA:$EA,"&gt;0",'[1]Clean data'!$EA:$EA,"&lt;&gt;"&amp;"99")</f>
        <v>#VALUE!</v>
      </c>
      <c r="D233" s="99">
        <v>0.42</v>
      </c>
      <c r="E233" s="65">
        <v>0.22</v>
      </c>
    </row>
    <row r="234" spans="1:223" s="48" customFormat="1" ht="33" customHeight="1" x14ac:dyDescent="0.35">
      <c r="A234" s="66"/>
      <c r="B234" s="112" t="s">
        <v>231</v>
      </c>
      <c r="C234" s="63" t="e">
        <f>COUNTIFS('[1]Clean data'!$EB:$EB,"&gt;0",'[1]Clean data'!$EB:$EB,"&lt;&gt;"&amp;"99")</f>
        <v>#VALUE!</v>
      </c>
      <c r="D234" s="99">
        <v>0.28999999999999998</v>
      </c>
      <c r="E234" s="84">
        <v>0.13</v>
      </c>
    </row>
    <row r="235" spans="1:223" s="48" customFormat="1" ht="33" customHeight="1" thickBot="1" x14ac:dyDescent="0.4">
      <c r="A235" s="66"/>
      <c r="B235" s="112" t="s">
        <v>232</v>
      </c>
      <c r="C235" s="63" t="e">
        <f>COUNTIFS('[1]Clean data'!$EC:$EC,"&gt;0",'[1]Clean data'!$EC:$EC,"&lt;&gt;"&amp;"99")</f>
        <v>#VALUE!</v>
      </c>
      <c r="D235" s="77">
        <v>0.4</v>
      </c>
      <c r="E235" s="159"/>
    </row>
    <row r="236" spans="1:223" s="48" customFormat="1" ht="33" customHeight="1" thickTop="1" x14ac:dyDescent="0.35">
      <c r="A236" s="56" t="s">
        <v>233</v>
      </c>
      <c r="B236" s="78"/>
      <c r="C236" s="79"/>
      <c r="D236" s="117"/>
      <c r="E236" s="81"/>
    </row>
    <row r="237" spans="1:223" s="72" customFormat="1" ht="33" customHeight="1" x14ac:dyDescent="0.35">
      <c r="A237" s="69">
        <v>14.1</v>
      </c>
      <c r="B237" s="62" t="s">
        <v>234</v>
      </c>
      <c r="C237" s="63" t="e">
        <f>COUNTIFS('[1]Clean data'!$ED:$ED,"&gt;0",'[1]Clean data'!$ED:$ED,"&lt;&gt;"&amp;"99")</f>
        <v>#VALUE!</v>
      </c>
      <c r="D237" s="108">
        <v>0.53</v>
      </c>
      <c r="E237" s="65">
        <v>0.62</v>
      </c>
      <c r="F237" s="71"/>
      <c r="G237" s="71"/>
      <c r="H237" s="71"/>
      <c r="I237" s="71"/>
      <c r="J237" s="71"/>
      <c r="K237" s="71"/>
      <c r="L237" s="71"/>
      <c r="M237" s="71"/>
      <c r="N237" s="71"/>
      <c r="O237" s="71"/>
      <c r="P237" s="71"/>
      <c r="Q237" s="71"/>
      <c r="R237" s="71"/>
      <c r="S237" s="71"/>
      <c r="T237" s="71"/>
      <c r="U237" s="71"/>
      <c r="V237" s="71"/>
      <c r="W237" s="71"/>
      <c r="X237" s="71"/>
      <c r="Y237" s="71"/>
      <c r="Z237" s="71"/>
      <c r="AA237" s="71"/>
      <c r="AB237" s="71"/>
      <c r="AC237" s="71"/>
      <c r="AD237" s="71"/>
      <c r="AE237" s="71"/>
      <c r="AF237" s="71"/>
      <c r="AG237" s="71"/>
      <c r="AH237" s="71"/>
      <c r="AI237" s="71"/>
      <c r="AJ237" s="71"/>
      <c r="AK237" s="71"/>
      <c r="AL237" s="71"/>
      <c r="AM237" s="71"/>
      <c r="AN237" s="71"/>
      <c r="AO237" s="71"/>
      <c r="AP237" s="71"/>
      <c r="AQ237" s="71"/>
      <c r="AR237" s="71"/>
      <c r="AS237" s="71"/>
      <c r="AT237" s="71"/>
      <c r="AU237" s="71"/>
      <c r="AV237" s="71"/>
      <c r="AW237" s="71"/>
      <c r="AX237" s="71"/>
      <c r="AY237" s="71"/>
      <c r="AZ237" s="71"/>
      <c r="BA237" s="71"/>
      <c r="BB237" s="71"/>
      <c r="BC237" s="71"/>
      <c r="BD237" s="71"/>
      <c r="BE237" s="71"/>
      <c r="BF237" s="71"/>
      <c r="BG237" s="71"/>
      <c r="BH237" s="71"/>
      <c r="BI237" s="71"/>
      <c r="BJ237" s="71"/>
      <c r="BK237" s="71"/>
      <c r="BL237" s="71"/>
      <c r="BM237" s="71"/>
      <c r="BN237" s="71"/>
      <c r="BO237" s="71"/>
      <c r="BP237" s="71"/>
      <c r="BQ237" s="71"/>
      <c r="BR237" s="71"/>
      <c r="BS237" s="71"/>
      <c r="BT237" s="71"/>
      <c r="BU237" s="71"/>
      <c r="BV237" s="71"/>
      <c r="BW237" s="71"/>
      <c r="BX237" s="71"/>
      <c r="BY237" s="71"/>
      <c r="BZ237" s="71"/>
      <c r="CA237" s="71"/>
      <c r="CB237" s="71"/>
      <c r="CC237" s="71"/>
      <c r="CD237" s="71"/>
      <c r="CE237" s="71"/>
      <c r="CF237" s="71"/>
      <c r="CG237" s="71"/>
      <c r="CH237" s="71"/>
      <c r="CI237" s="71"/>
      <c r="CJ237" s="71"/>
      <c r="CK237" s="71"/>
      <c r="CL237" s="71"/>
      <c r="CM237" s="71"/>
      <c r="CN237" s="71"/>
      <c r="CO237" s="71"/>
      <c r="CP237" s="71"/>
      <c r="CQ237" s="71"/>
      <c r="CR237" s="71"/>
      <c r="CS237" s="71"/>
      <c r="CT237" s="71"/>
      <c r="CU237" s="71"/>
      <c r="CV237" s="71"/>
      <c r="CW237" s="71"/>
      <c r="CX237" s="71"/>
      <c r="CY237" s="71"/>
      <c r="CZ237" s="71"/>
      <c r="DA237" s="71"/>
      <c r="DB237" s="71"/>
      <c r="DC237" s="71"/>
      <c r="DD237" s="71"/>
      <c r="DE237" s="71"/>
      <c r="DF237" s="71"/>
      <c r="DG237" s="71"/>
      <c r="DH237" s="71"/>
      <c r="DI237" s="71"/>
      <c r="DJ237" s="71"/>
      <c r="DK237" s="71"/>
      <c r="DL237" s="71"/>
      <c r="DM237" s="71"/>
      <c r="DN237" s="71"/>
      <c r="DO237" s="71"/>
      <c r="DP237" s="71"/>
      <c r="DQ237" s="71"/>
      <c r="DR237" s="71"/>
      <c r="DS237" s="71"/>
      <c r="DT237" s="71"/>
      <c r="DU237" s="71"/>
      <c r="DV237" s="71"/>
      <c r="DW237" s="71"/>
      <c r="DX237" s="71"/>
      <c r="DY237" s="71"/>
      <c r="DZ237" s="71"/>
      <c r="EA237" s="71"/>
      <c r="EB237" s="71"/>
      <c r="EC237" s="71"/>
      <c r="ED237" s="71"/>
      <c r="EE237" s="71"/>
      <c r="EF237" s="71"/>
      <c r="EG237" s="71"/>
      <c r="EH237" s="71"/>
      <c r="EI237" s="71"/>
      <c r="EJ237" s="71"/>
      <c r="EK237" s="71"/>
      <c r="EL237" s="71"/>
      <c r="EM237" s="71"/>
      <c r="EN237" s="71"/>
      <c r="EO237" s="71"/>
      <c r="EP237" s="71"/>
      <c r="EQ237" s="71"/>
      <c r="ER237" s="71"/>
      <c r="ES237" s="71"/>
      <c r="ET237" s="71"/>
      <c r="EU237" s="71"/>
      <c r="EV237" s="71"/>
      <c r="EW237" s="71"/>
      <c r="EX237" s="71"/>
      <c r="EY237" s="71"/>
      <c r="EZ237" s="71"/>
      <c r="FA237" s="71"/>
      <c r="FB237" s="71"/>
      <c r="FC237" s="71"/>
      <c r="FD237" s="71"/>
      <c r="FE237" s="71"/>
      <c r="FF237" s="71"/>
      <c r="FG237" s="71"/>
      <c r="FH237" s="71"/>
      <c r="FI237" s="71"/>
      <c r="FJ237" s="71"/>
      <c r="FK237" s="71"/>
      <c r="FL237" s="71"/>
      <c r="FM237" s="71"/>
      <c r="FN237" s="71"/>
      <c r="FO237" s="71"/>
      <c r="FP237" s="71"/>
      <c r="FQ237" s="71"/>
      <c r="FR237" s="71"/>
      <c r="FS237" s="71"/>
      <c r="FT237" s="71"/>
      <c r="FU237" s="71"/>
      <c r="FV237" s="71"/>
      <c r="FW237" s="71"/>
      <c r="FX237" s="71"/>
      <c r="FY237" s="71"/>
      <c r="FZ237" s="71"/>
      <c r="GA237" s="71"/>
      <c r="GB237" s="71"/>
      <c r="GC237" s="71"/>
      <c r="GD237" s="71"/>
      <c r="GE237" s="71"/>
      <c r="GF237" s="71"/>
      <c r="GG237" s="71"/>
      <c r="GH237" s="71"/>
      <c r="GI237" s="71"/>
      <c r="GJ237" s="71"/>
      <c r="GK237" s="71"/>
      <c r="GL237" s="71"/>
      <c r="GM237" s="71"/>
      <c r="GN237" s="71"/>
      <c r="GO237" s="71"/>
      <c r="GP237" s="71"/>
      <c r="GQ237" s="71"/>
      <c r="GR237" s="71"/>
      <c r="GS237" s="71"/>
      <c r="GT237" s="71"/>
      <c r="GU237" s="71"/>
      <c r="GV237" s="71"/>
      <c r="GW237" s="71"/>
      <c r="GX237" s="71"/>
      <c r="GY237" s="71"/>
      <c r="GZ237" s="71"/>
      <c r="HA237" s="71"/>
      <c r="HB237" s="71"/>
      <c r="HC237" s="71"/>
      <c r="HD237" s="71"/>
      <c r="HE237" s="71"/>
      <c r="HF237" s="71"/>
      <c r="HG237" s="71"/>
      <c r="HH237" s="71"/>
      <c r="HI237" s="71"/>
      <c r="HJ237" s="71"/>
      <c r="HK237" s="71"/>
      <c r="HL237" s="71"/>
      <c r="HM237" s="71"/>
      <c r="HN237" s="71"/>
      <c r="HO237" s="71"/>
    </row>
    <row r="238" spans="1:223" s="48" customFormat="1" ht="33" customHeight="1" x14ac:dyDescent="0.35">
      <c r="A238" s="69">
        <v>14.2</v>
      </c>
      <c r="B238" s="62" t="s">
        <v>235</v>
      </c>
      <c r="C238" s="63" t="e">
        <f>COUNTIFS('[1]Clean data'!$EE:$EE,"&gt;0",'[1]Clean data'!$EE:$EE,"&lt;&gt;"&amp;"99")</f>
        <v>#VALUE!</v>
      </c>
      <c r="D238" s="67">
        <v>0.25</v>
      </c>
      <c r="E238" s="65">
        <v>0.32</v>
      </c>
    </row>
    <row r="239" spans="1:223" s="48" customFormat="1" ht="33" customHeight="1" x14ac:dyDescent="0.35">
      <c r="A239" s="61">
        <v>14.3</v>
      </c>
      <c r="B239" s="62" t="s">
        <v>318</v>
      </c>
      <c r="C239" s="90"/>
      <c r="D239" s="87"/>
      <c r="E239" s="92"/>
    </row>
    <row r="240" spans="1:223" s="48" customFormat="1" ht="33" customHeight="1" x14ac:dyDescent="0.35">
      <c r="A240" s="66"/>
      <c r="B240" s="97" t="s">
        <v>237</v>
      </c>
      <c r="C240" s="63" t="e">
        <f>COUNTIFS('[1]Clean data'!$EF:$EF,"&gt;0",'[1]Clean data'!$EF:$EF,"&lt;&gt;"&amp;"99")</f>
        <v>#VALUE!</v>
      </c>
      <c r="D240" s="67">
        <v>0.37</v>
      </c>
      <c r="E240" s="159"/>
    </row>
    <row r="241" spans="1:5" s="48" customFormat="1" ht="33" customHeight="1" x14ac:dyDescent="0.35">
      <c r="A241" s="66"/>
      <c r="B241" s="112" t="s">
        <v>238</v>
      </c>
      <c r="C241" s="63" t="e">
        <f>COUNTIFS('[1]Clean data'!$EG:$EG,"&gt;0",'[1]Clean data'!$EG:$EG,"&lt;&gt;"&amp;"99")</f>
        <v>#VALUE!</v>
      </c>
      <c r="D241" s="67">
        <v>0.44</v>
      </c>
      <c r="E241" s="159"/>
    </row>
    <row r="242" spans="1:5" s="48" customFormat="1" ht="33" customHeight="1" x14ac:dyDescent="0.35">
      <c r="A242" s="61">
        <v>14.4</v>
      </c>
      <c r="B242" s="62" t="s">
        <v>319</v>
      </c>
      <c r="C242" s="63" t="e">
        <f>COUNTIFS('[1]Clean data'!$EH:$EH,"&gt;0",'[1]Clean data'!$EH:$EH,"&lt;&gt;"&amp;"99")</f>
        <v>#VALUE!</v>
      </c>
      <c r="D242" s="67">
        <v>0.34</v>
      </c>
      <c r="E242" s="159"/>
    </row>
    <row r="243" spans="1:5" s="48" customFormat="1" ht="33" customHeight="1" x14ac:dyDescent="0.35">
      <c r="A243" s="61">
        <v>14.5</v>
      </c>
      <c r="B243" s="62" t="s">
        <v>240</v>
      </c>
      <c r="C243" s="63"/>
      <c r="D243" s="87"/>
      <c r="E243" s="92"/>
    </row>
    <row r="244" spans="1:5" s="48" customFormat="1" ht="33" customHeight="1" x14ac:dyDescent="0.35">
      <c r="A244" s="100"/>
      <c r="B244" s="128" t="s">
        <v>241</v>
      </c>
      <c r="C244" s="63" t="e">
        <f>COUNTIFS('[1]Clean data'!$EJ:$EJ,"&gt;=0",'[1]Clean data'!$EJ:$EJ,"&lt;&gt;"&amp;"99")</f>
        <v>#VALUE!</v>
      </c>
      <c r="D244" s="67">
        <v>0.22</v>
      </c>
      <c r="E244" s="139"/>
    </row>
    <row r="245" spans="1:5" s="48" customFormat="1" ht="33" customHeight="1" x14ac:dyDescent="0.35">
      <c r="A245" s="100"/>
      <c r="B245" s="128" t="s">
        <v>242</v>
      </c>
      <c r="C245" s="63" t="e">
        <f>COUNTIFS('[1]Clean data'!$EL:$EL,"&gt;=0",'[1]Clean data'!$EL:$EL,"&lt;&gt;"&amp;"99")</f>
        <v>#VALUE!</v>
      </c>
      <c r="D245" s="67">
        <v>0.21</v>
      </c>
      <c r="E245" s="139"/>
    </row>
    <row r="246" spans="1:5" s="48" customFormat="1" ht="33" customHeight="1" x14ac:dyDescent="0.35">
      <c r="A246" s="100"/>
      <c r="B246" s="128" t="s">
        <v>243</v>
      </c>
      <c r="C246" s="63" t="e">
        <f>COUNTIFS('[1]Clean data'!$EN:$EN,"&gt;=0",'[1]Clean data'!$EN:$EN,"&lt;&gt;"&amp;"99")</f>
        <v>#VALUE!</v>
      </c>
      <c r="D246" s="67">
        <v>0.15</v>
      </c>
      <c r="E246" s="139"/>
    </row>
    <row r="247" spans="1:5" s="48" customFormat="1" ht="33" customHeight="1" x14ac:dyDescent="0.35">
      <c r="A247" s="100"/>
      <c r="B247" s="128" t="s">
        <v>244</v>
      </c>
      <c r="C247" s="63" t="e">
        <f>COUNTIFS('[1]Clean data'!$EP:$EP,"&gt;=0",'[1]Clean data'!$EP:$EP,"&lt;&gt;"&amp;"99")</f>
        <v>#VALUE!</v>
      </c>
      <c r="D247" s="67">
        <v>0.04</v>
      </c>
      <c r="E247" s="139"/>
    </row>
    <row r="248" spans="1:5" s="48" customFormat="1" ht="33" customHeight="1" x14ac:dyDescent="0.35">
      <c r="A248" s="100"/>
      <c r="B248" s="128" t="s">
        <v>245</v>
      </c>
      <c r="C248" s="63" t="e">
        <f>COUNTIFS('[1]Clean data'!$ER:$ER,"&gt;=0",'[1]Clean data'!$ER:$ER,"&lt;&gt;"&amp;"99")</f>
        <v>#VALUE!</v>
      </c>
      <c r="D248" s="67">
        <v>0.22</v>
      </c>
      <c r="E248" s="139"/>
    </row>
    <row r="249" spans="1:5" s="48" customFormat="1" ht="33" customHeight="1" x14ac:dyDescent="0.35">
      <c r="A249" s="142"/>
      <c r="B249" s="143" t="s">
        <v>246</v>
      </c>
      <c r="C249" s="63" t="e">
        <f>COUNTIFS('[1]Clean data'!$ET:$ET,"&gt;=0",'[1]Clean data'!$ET:$ET,"&lt;&gt;"&amp;"99")</f>
        <v>#VALUE!</v>
      </c>
      <c r="D249" s="67">
        <v>0.16</v>
      </c>
      <c r="E249" s="139"/>
    </row>
    <row r="250" spans="1:5" s="48" customFormat="1" ht="33" customHeight="1" x14ac:dyDescent="0.35">
      <c r="A250" s="61">
        <v>14.4</v>
      </c>
      <c r="B250" s="62" t="s">
        <v>320</v>
      </c>
      <c r="C250" s="63" t="e">
        <f>COUNTIFS('[1]Clean data'!$EI:$EI,"&gt;0",'[1]Clean data'!$EI:$EI,"&lt;&gt;"&amp;"99")</f>
        <v>#VALUE!</v>
      </c>
      <c r="D250" s="67">
        <v>0.38</v>
      </c>
      <c r="E250" s="139"/>
    </row>
    <row r="251" spans="1:5" s="48" customFormat="1" ht="33" customHeight="1" x14ac:dyDescent="0.35">
      <c r="A251" s="61">
        <v>14.5</v>
      </c>
      <c r="B251" s="62" t="s">
        <v>248</v>
      </c>
      <c r="C251" s="90"/>
      <c r="D251" s="87"/>
      <c r="E251" s="92"/>
    </row>
    <row r="252" spans="1:5" s="48" customFormat="1" ht="33" customHeight="1" x14ac:dyDescent="0.35">
      <c r="A252" s="100"/>
      <c r="B252" s="144" t="s">
        <v>241</v>
      </c>
      <c r="C252" s="63" t="e">
        <f>COUNTIFS('[1]Clean data'!$EK:$EK,"&gt;=0",'[1]Clean data'!$EK:$EK,"&lt;&gt;"&amp;"99")</f>
        <v>#VALUE!</v>
      </c>
      <c r="D252" s="67">
        <v>0.28999999999999998</v>
      </c>
      <c r="E252" s="139"/>
    </row>
    <row r="253" spans="1:5" s="48" customFormat="1" ht="33" customHeight="1" x14ac:dyDescent="0.35">
      <c r="A253" s="100"/>
      <c r="B253" s="128" t="s">
        <v>242</v>
      </c>
      <c r="C253" s="63" t="e">
        <f>COUNTIFS('[1]Clean data'!$EM:$EM,"&gt;=0",'[1]Clean data'!$EM:$EM,"&lt;&gt;"&amp;"99")</f>
        <v>#VALUE!</v>
      </c>
      <c r="D253" s="67">
        <v>0.23</v>
      </c>
      <c r="E253" s="139"/>
    </row>
    <row r="254" spans="1:5" s="48" customFormat="1" ht="33" customHeight="1" x14ac:dyDescent="0.35">
      <c r="A254" s="100"/>
      <c r="B254" s="128" t="s">
        <v>243</v>
      </c>
      <c r="C254" s="63" t="e">
        <f>COUNTIFS('[1]Clean data'!$EO:$EO,"&gt;=0",'[1]Clean data'!$EO:$EO,"&lt;&gt;"&amp;"99")</f>
        <v>#VALUE!</v>
      </c>
      <c r="D254" s="67">
        <v>0.1</v>
      </c>
      <c r="E254" s="139"/>
    </row>
    <row r="255" spans="1:5" s="48" customFormat="1" ht="33" customHeight="1" x14ac:dyDescent="0.35">
      <c r="A255" s="100"/>
      <c r="B255" s="128" t="s">
        <v>244</v>
      </c>
      <c r="C255" s="63" t="e">
        <f>COUNTIFS('[1]Clean data'!$EQ:$EQ,"&gt;=0",'[1]Clean data'!$EQ:$EQ,"&lt;&gt;"&amp;"99")</f>
        <v>#VALUE!</v>
      </c>
      <c r="D255" s="67">
        <v>0.01</v>
      </c>
      <c r="E255" s="139"/>
    </row>
    <row r="256" spans="1:5" s="48" customFormat="1" ht="33" customHeight="1" x14ac:dyDescent="0.35">
      <c r="A256" s="100"/>
      <c r="B256" s="128" t="s">
        <v>245</v>
      </c>
      <c r="C256" s="63" t="e">
        <f>COUNTIFS('[1]Clean data'!$ES:$ES,"&gt;=0",'[1]Clean data'!$ES:$ES,"&lt;&gt;"&amp;"99")</f>
        <v>#VALUE!</v>
      </c>
      <c r="D256" s="67">
        <v>0.11</v>
      </c>
      <c r="E256" s="139"/>
    </row>
    <row r="257" spans="1:223" s="48" customFormat="1" ht="33" customHeight="1" thickBot="1" x14ac:dyDescent="0.4">
      <c r="A257" s="169"/>
      <c r="B257" s="170" t="s">
        <v>246</v>
      </c>
      <c r="C257" s="113" t="e">
        <f>COUNTIFS('[1]Clean data'!$EU:$EU,"&gt;=0",'[1]Clean data'!$EU:$EU,"&lt;&gt;"&amp;"99")</f>
        <v>#VALUE!</v>
      </c>
      <c r="D257" s="77">
        <v>0.21</v>
      </c>
      <c r="E257" s="171"/>
    </row>
    <row r="258" spans="1:223" s="48" customFormat="1" ht="33" customHeight="1" thickTop="1" x14ac:dyDescent="0.35">
      <c r="A258" s="115" t="s">
        <v>249</v>
      </c>
      <c r="B258" s="116"/>
      <c r="C258" s="163"/>
      <c r="D258" s="117"/>
      <c r="E258" s="118"/>
    </row>
    <row r="259" spans="1:223" s="72" customFormat="1" ht="33" customHeight="1" x14ac:dyDescent="0.35">
      <c r="A259" s="61">
        <v>15.1</v>
      </c>
      <c r="B259" s="62" t="s">
        <v>250</v>
      </c>
      <c r="C259" s="90"/>
      <c r="D259" s="117"/>
      <c r="E259" s="92"/>
      <c r="F259" s="71"/>
      <c r="G259" s="71"/>
      <c r="H259" s="71"/>
      <c r="I259" s="71"/>
      <c r="J259" s="71"/>
      <c r="K259" s="71"/>
      <c r="L259" s="71"/>
      <c r="M259" s="71"/>
      <c r="N259" s="71"/>
      <c r="O259" s="71"/>
      <c r="P259" s="71"/>
      <c r="Q259" s="71"/>
      <c r="R259" s="71"/>
      <c r="S259" s="71"/>
      <c r="T259" s="71"/>
      <c r="U259" s="71"/>
      <c r="V259" s="71"/>
      <c r="W259" s="71"/>
      <c r="X259" s="71"/>
      <c r="Y259" s="71"/>
      <c r="Z259" s="71"/>
      <c r="AA259" s="71"/>
      <c r="AB259" s="71"/>
      <c r="AC259" s="71"/>
      <c r="AD259" s="71"/>
      <c r="AE259" s="71"/>
      <c r="AF259" s="71"/>
      <c r="AG259" s="71"/>
      <c r="AH259" s="71"/>
      <c r="AI259" s="71"/>
      <c r="AJ259" s="71"/>
      <c r="AK259" s="71"/>
      <c r="AL259" s="71"/>
      <c r="AM259" s="71"/>
      <c r="AN259" s="71"/>
      <c r="AO259" s="71"/>
      <c r="AP259" s="71"/>
      <c r="AQ259" s="71"/>
      <c r="AR259" s="71"/>
      <c r="AS259" s="71"/>
      <c r="AT259" s="71"/>
      <c r="AU259" s="71"/>
      <c r="AV259" s="71"/>
      <c r="AW259" s="71"/>
      <c r="AX259" s="71"/>
      <c r="AY259" s="71"/>
      <c r="AZ259" s="71"/>
      <c r="BA259" s="71"/>
      <c r="BB259" s="71"/>
      <c r="BC259" s="71"/>
      <c r="BD259" s="71"/>
      <c r="BE259" s="71"/>
      <c r="BF259" s="71"/>
      <c r="BG259" s="71"/>
      <c r="BH259" s="71"/>
      <c r="BI259" s="71"/>
      <c r="BJ259" s="71"/>
      <c r="BK259" s="71"/>
      <c r="BL259" s="71"/>
      <c r="BM259" s="71"/>
      <c r="BN259" s="71"/>
      <c r="BO259" s="71"/>
      <c r="BP259" s="71"/>
      <c r="BQ259" s="71"/>
      <c r="BR259" s="71"/>
      <c r="BS259" s="71"/>
      <c r="BT259" s="71"/>
      <c r="BU259" s="71"/>
      <c r="BV259" s="71"/>
      <c r="BW259" s="71"/>
      <c r="BX259" s="71"/>
      <c r="BY259" s="71"/>
      <c r="BZ259" s="71"/>
      <c r="CA259" s="71"/>
      <c r="CB259" s="71"/>
      <c r="CC259" s="71"/>
      <c r="CD259" s="71"/>
      <c r="CE259" s="71"/>
      <c r="CF259" s="71"/>
      <c r="CG259" s="71"/>
      <c r="CH259" s="71"/>
      <c r="CI259" s="71"/>
      <c r="CJ259" s="71"/>
      <c r="CK259" s="71"/>
      <c r="CL259" s="71"/>
      <c r="CM259" s="71"/>
      <c r="CN259" s="71"/>
      <c r="CO259" s="71"/>
      <c r="CP259" s="71"/>
      <c r="CQ259" s="71"/>
      <c r="CR259" s="71"/>
      <c r="CS259" s="71"/>
      <c r="CT259" s="71"/>
      <c r="CU259" s="71"/>
      <c r="CV259" s="71"/>
      <c r="CW259" s="71"/>
      <c r="CX259" s="71"/>
      <c r="CY259" s="71"/>
      <c r="CZ259" s="71"/>
      <c r="DA259" s="71"/>
      <c r="DB259" s="71"/>
      <c r="DC259" s="71"/>
      <c r="DD259" s="71"/>
      <c r="DE259" s="71"/>
      <c r="DF259" s="71"/>
      <c r="DG259" s="71"/>
      <c r="DH259" s="71"/>
      <c r="DI259" s="71"/>
      <c r="DJ259" s="71"/>
      <c r="DK259" s="71"/>
      <c r="DL259" s="71"/>
      <c r="DM259" s="71"/>
      <c r="DN259" s="71"/>
      <c r="DO259" s="71"/>
      <c r="DP259" s="71"/>
      <c r="DQ259" s="71"/>
      <c r="DR259" s="71"/>
      <c r="DS259" s="71"/>
      <c r="DT259" s="71"/>
      <c r="DU259" s="71"/>
      <c r="DV259" s="71"/>
      <c r="DW259" s="71"/>
      <c r="DX259" s="71"/>
      <c r="DY259" s="71"/>
      <c r="DZ259" s="71"/>
      <c r="EA259" s="71"/>
      <c r="EB259" s="71"/>
      <c r="EC259" s="71"/>
      <c r="ED259" s="71"/>
      <c r="EE259" s="71"/>
      <c r="EF259" s="71"/>
      <c r="EG259" s="71"/>
      <c r="EH259" s="71"/>
      <c r="EI259" s="71"/>
      <c r="EJ259" s="71"/>
      <c r="EK259" s="71"/>
      <c r="EL259" s="71"/>
      <c r="EM259" s="71"/>
      <c r="EN259" s="71"/>
      <c r="EO259" s="71"/>
      <c r="EP259" s="71"/>
      <c r="EQ259" s="71"/>
      <c r="ER259" s="71"/>
      <c r="ES259" s="71"/>
      <c r="ET259" s="71"/>
      <c r="EU259" s="71"/>
      <c r="EV259" s="71"/>
      <c r="EW259" s="71"/>
      <c r="EX259" s="71"/>
      <c r="EY259" s="71"/>
      <c r="EZ259" s="71"/>
      <c r="FA259" s="71"/>
      <c r="FB259" s="71"/>
      <c r="FC259" s="71"/>
      <c r="FD259" s="71"/>
      <c r="FE259" s="71"/>
      <c r="FF259" s="71"/>
      <c r="FG259" s="71"/>
      <c r="FH259" s="71"/>
      <c r="FI259" s="71"/>
      <c r="FJ259" s="71"/>
      <c r="FK259" s="71"/>
      <c r="FL259" s="71"/>
      <c r="FM259" s="71"/>
      <c r="FN259" s="71"/>
      <c r="FO259" s="71"/>
      <c r="FP259" s="71"/>
      <c r="FQ259" s="71"/>
      <c r="FR259" s="71"/>
      <c r="FS259" s="71"/>
      <c r="FT259" s="71"/>
      <c r="FU259" s="71"/>
      <c r="FV259" s="71"/>
      <c r="FW259" s="71"/>
      <c r="FX259" s="71"/>
      <c r="FY259" s="71"/>
      <c r="FZ259" s="71"/>
      <c r="GA259" s="71"/>
      <c r="GB259" s="71"/>
      <c r="GC259" s="71"/>
      <c r="GD259" s="71"/>
      <c r="GE259" s="71"/>
      <c r="GF259" s="71"/>
      <c r="GG259" s="71"/>
      <c r="GH259" s="71"/>
      <c r="GI259" s="71"/>
      <c r="GJ259" s="71"/>
      <c r="GK259" s="71"/>
      <c r="GL259" s="71"/>
      <c r="GM259" s="71"/>
      <c r="GN259" s="71"/>
      <c r="GO259" s="71"/>
      <c r="GP259" s="71"/>
      <c r="GQ259" s="71"/>
      <c r="GR259" s="71"/>
      <c r="GS259" s="71"/>
      <c r="GT259" s="71"/>
      <c r="GU259" s="71"/>
      <c r="GV259" s="71"/>
      <c r="GW259" s="71"/>
      <c r="GX259" s="71"/>
      <c r="GY259" s="71"/>
      <c r="GZ259" s="71"/>
      <c r="HA259" s="71"/>
      <c r="HB259" s="71"/>
      <c r="HC259" s="71"/>
      <c r="HD259" s="71"/>
      <c r="HE259" s="71"/>
      <c r="HF259" s="71"/>
      <c r="HG259" s="71"/>
      <c r="HH259" s="71"/>
      <c r="HI259" s="71"/>
      <c r="HJ259" s="71"/>
      <c r="HK259" s="71"/>
      <c r="HL259" s="71"/>
      <c r="HM259" s="71"/>
      <c r="HN259" s="71"/>
      <c r="HO259" s="71"/>
    </row>
    <row r="260" spans="1:223" s="48" customFormat="1" ht="33" customHeight="1" x14ac:dyDescent="0.35">
      <c r="A260" s="66"/>
      <c r="B260" s="97" t="s">
        <v>251</v>
      </c>
      <c r="C260" s="63" t="e">
        <f>COUNTIFS('[1]Clean data'!$EV:$EV,"&gt;0",'[1]Clean data'!$EV:$EV,"&lt;&gt;"&amp;"99")</f>
        <v>#VALUE!</v>
      </c>
      <c r="D260" s="67">
        <v>0.24</v>
      </c>
      <c r="E260" s="139"/>
    </row>
    <row r="261" spans="1:223" s="48" customFormat="1" ht="33" customHeight="1" x14ac:dyDescent="0.35">
      <c r="A261" s="66"/>
      <c r="B261" s="112" t="s">
        <v>252</v>
      </c>
      <c r="C261" s="63" t="e">
        <f>COUNTIFS('[1]Clean data'!$EW:$EW,"&gt;0",'[1]Clean data'!$EW:$EW,"&lt;&gt;"&amp;"99")</f>
        <v>#VALUE!</v>
      </c>
      <c r="D261" s="67">
        <v>0.26</v>
      </c>
      <c r="E261" s="159"/>
    </row>
    <row r="262" spans="1:223" s="48" customFormat="1" ht="33" customHeight="1" x14ac:dyDescent="0.35">
      <c r="A262" s="61">
        <v>15.2</v>
      </c>
      <c r="B262" s="62" t="s">
        <v>321</v>
      </c>
      <c r="C262" s="63" t="e">
        <f>COUNTIFS('[1]Clean data'!$EX:$EX,"&gt;0",'[1]Clean data'!$EX:$EX,"&lt;&gt;"&amp;"99")</f>
        <v>#VALUE!</v>
      </c>
      <c r="D262" s="65">
        <v>0.26</v>
      </c>
      <c r="E262" s="139"/>
    </row>
    <row r="263" spans="1:223" s="30" customFormat="1" ht="20.149999999999999" customHeight="1" x14ac:dyDescent="0.35">
      <c r="A263" s="145"/>
      <c r="B263" s="86" t="s">
        <v>254</v>
      </c>
      <c r="C263" s="101"/>
      <c r="D263" s="117"/>
      <c r="E263" s="92"/>
    </row>
    <row r="264" spans="1:223" s="48" customFormat="1" ht="33" customHeight="1" x14ac:dyDescent="0.35">
      <c r="A264" s="66">
        <v>15.3</v>
      </c>
      <c r="B264" s="112" t="s">
        <v>255</v>
      </c>
      <c r="C264" s="63" t="e">
        <f>COUNTIFS('[1]Clean data'!$EY:$EY,"&lt;3",'[1]Clean data'!$EY:$EY,"&lt;&gt;"&amp;"99")</f>
        <v>#VALUE!</v>
      </c>
      <c r="D264" s="108">
        <v>0.89</v>
      </c>
      <c r="E264" s="159"/>
    </row>
    <row r="265" spans="1:223" s="48" customFormat="1" ht="33" customHeight="1" x14ac:dyDescent="0.35">
      <c r="A265" s="69">
        <v>15.4</v>
      </c>
      <c r="B265" s="62" t="s">
        <v>322</v>
      </c>
      <c r="C265" s="63" t="e">
        <f>COUNTIFS('[1]Clean data'!$EZ:$EZ,"&gt;0",'[1]Clean data'!$EZ:$EZ,"&lt;&gt;"&amp;"99")</f>
        <v>#VALUE!</v>
      </c>
      <c r="D265" s="67">
        <v>0.23</v>
      </c>
      <c r="E265" s="139"/>
    </row>
    <row r="266" spans="1:223" s="48" customFormat="1" ht="33" customHeight="1" x14ac:dyDescent="0.35">
      <c r="A266" s="61">
        <v>15.5</v>
      </c>
      <c r="B266" s="62" t="s">
        <v>257</v>
      </c>
      <c r="C266" s="63" t="e">
        <f>COUNTIFS('[1]Clean data'!$FA:$FA,"&gt;0",'[1]Clean data'!$FA:$FA,"&lt;&gt;"&amp;"99")</f>
        <v>#VALUE!</v>
      </c>
      <c r="D266" s="105">
        <v>0.33</v>
      </c>
      <c r="E266" s="65">
        <v>0.13</v>
      </c>
    </row>
    <row r="267" spans="1:223" s="48" customFormat="1" ht="20.149999999999999" customHeight="1" x14ac:dyDescent="0.35">
      <c r="A267" s="85"/>
      <c r="B267" s="86" t="s">
        <v>258</v>
      </c>
      <c r="C267" s="101"/>
      <c r="D267" s="117"/>
      <c r="E267" s="92"/>
    </row>
    <row r="268" spans="1:223" s="48" customFormat="1" ht="33" customHeight="1" x14ac:dyDescent="0.35">
      <c r="A268" s="68"/>
      <c r="B268" s="97" t="s">
        <v>259</v>
      </c>
      <c r="C268" s="63" t="e">
        <f>COUNTIFS('[1]Clean data'!$FA:$FA,"&gt;0",'[1]Clean data'!$FA:$FA,"&lt;&gt;"&amp;"4",'[1]Clean data'!$FA:$FA,"&lt;&gt;"&amp;"99")</f>
        <v>#VALUE!</v>
      </c>
      <c r="D268" s="108">
        <v>0.15</v>
      </c>
      <c r="E268" s="65">
        <v>0.38</v>
      </c>
    </row>
    <row r="269" spans="1:223" s="48" customFormat="1" ht="33" customHeight="1" x14ac:dyDescent="0.35">
      <c r="A269" s="69">
        <v>15.6</v>
      </c>
      <c r="B269" s="62" t="s">
        <v>260</v>
      </c>
      <c r="C269" s="63" t="e">
        <f>COUNTIFS('[1]Recoded data'!$D:$D,"&gt;0")</f>
        <v>#VALUE!</v>
      </c>
      <c r="D269" s="65">
        <v>0.2</v>
      </c>
      <c r="E269" s="172"/>
    </row>
    <row r="270" spans="1:223" s="48" customFormat="1" ht="33" x14ac:dyDescent="0.35">
      <c r="A270" s="61"/>
      <c r="B270" s="86" t="s">
        <v>261</v>
      </c>
      <c r="C270" s="101"/>
      <c r="D270" s="117"/>
      <c r="E270" s="92"/>
    </row>
    <row r="271" spans="1:223" s="48" customFormat="1" ht="33" customHeight="1" x14ac:dyDescent="0.35">
      <c r="A271" s="85"/>
      <c r="B271" s="97" t="s">
        <v>262</v>
      </c>
      <c r="C271" s="63" t="e">
        <f>COUNTIFS('[1]Clean data'!$FB:$FB,"&gt;0",'[1]Clean data'!$FB:$FB,"&lt;&gt;"&amp;"3",'[1]Clean data'!$FB:$FB,"&lt;&gt;"&amp;"99")</f>
        <v>#VALUE!</v>
      </c>
      <c r="D271" s="108">
        <v>0.37</v>
      </c>
      <c r="E271" s="65">
        <v>0.27</v>
      </c>
    </row>
    <row r="272" spans="1:223" s="48" customFormat="1" ht="33" customHeight="1" x14ac:dyDescent="0.35">
      <c r="A272" s="66"/>
      <c r="B272" s="97" t="s">
        <v>263</v>
      </c>
      <c r="C272" s="63" t="e">
        <f>COUNTIFS('[1]Clean data'!$FC:$FC,"&gt;0",'[1]Clean data'!$FC:$FC,"&lt;&gt;"&amp;"3",'[1]Clean data'!$FC:$FC,"&lt;&gt;"&amp;"99")</f>
        <v>#VALUE!</v>
      </c>
      <c r="D272" s="67">
        <v>0.5</v>
      </c>
      <c r="E272" s="65">
        <v>0.24</v>
      </c>
    </row>
    <row r="273" spans="1:223" s="48" customFormat="1" ht="33" customHeight="1" x14ac:dyDescent="0.35">
      <c r="A273" s="66"/>
      <c r="B273" s="97" t="s">
        <v>264</v>
      </c>
      <c r="C273" s="63" t="e">
        <f>COUNTIFS('[1]Clean data'!$FD:$FD,"&gt;0",'[1]Clean data'!$FD:$FD,"&lt;&gt;"&amp;"3",'[1]Clean data'!$FD:$FD,"&lt;&gt;"&amp;"99")</f>
        <v>#VALUE!</v>
      </c>
      <c r="D273" s="67">
        <v>0.45</v>
      </c>
      <c r="E273" s="65">
        <v>0.28000000000000003</v>
      </c>
    </row>
    <row r="274" spans="1:223" s="48" customFormat="1" ht="33" customHeight="1" thickBot="1" x14ac:dyDescent="0.4">
      <c r="A274" s="103"/>
      <c r="B274" s="104" t="s">
        <v>265</v>
      </c>
      <c r="C274" s="63" t="e">
        <f>COUNTIFS('[1]Clean data'!$FE:$FE,"&gt;0",'[1]Clean data'!$FE:$FE,"&lt;&gt;"&amp;"3",'[1]Clean data'!$FE:$FE,"&lt;&gt;"&amp;"99")</f>
        <v>#VALUE!</v>
      </c>
      <c r="D274" s="77">
        <v>0.45</v>
      </c>
      <c r="E274" s="77">
        <v>0.4</v>
      </c>
    </row>
    <row r="275" spans="1:223" s="48" customFormat="1" ht="33" customHeight="1" thickTop="1" x14ac:dyDescent="0.35">
      <c r="A275" s="146" t="s">
        <v>266</v>
      </c>
      <c r="B275" s="78"/>
      <c r="C275" s="79"/>
      <c r="D275" s="117"/>
      <c r="E275" s="81"/>
    </row>
    <row r="276" spans="1:223" s="72" customFormat="1" ht="33" customHeight="1" x14ac:dyDescent="0.35">
      <c r="A276" s="147">
        <v>16.100000000000001</v>
      </c>
      <c r="B276" s="62" t="s">
        <v>267</v>
      </c>
      <c r="C276" s="63" t="e">
        <f>COUNTIFS('[1]Clean data'!$FF:$FF,"&gt;0",'[1]Clean data'!$FF:$FF,"&lt;&gt;"&amp;"99")</f>
        <v>#VALUE!</v>
      </c>
      <c r="D276" s="65">
        <v>0.52</v>
      </c>
      <c r="E276" s="139"/>
      <c r="F276" s="71"/>
      <c r="G276" s="71"/>
      <c r="H276" s="71"/>
      <c r="I276" s="71"/>
      <c r="J276" s="71"/>
      <c r="K276" s="71"/>
      <c r="L276" s="71"/>
      <c r="M276" s="71"/>
      <c r="N276" s="71"/>
      <c r="O276" s="71"/>
      <c r="P276" s="71"/>
      <c r="Q276" s="71"/>
      <c r="R276" s="71"/>
      <c r="S276" s="71"/>
      <c r="T276" s="71"/>
      <c r="U276" s="71"/>
      <c r="V276" s="71"/>
      <c r="W276" s="71"/>
      <c r="X276" s="71"/>
      <c r="Y276" s="71"/>
      <c r="Z276" s="71"/>
      <c r="AA276" s="71"/>
      <c r="AB276" s="71"/>
      <c r="AC276" s="71"/>
      <c r="AD276" s="71"/>
      <c r="AE276" s="71"/>
      <c r="AF276" s="71"/>
      <c r="AG276" s="71"/>
      <c r="AH276" s="71"/>
      <c r="AI276" s="71"/>
      <c r="AJ276" s="71"/>
      <c r="AK276" s="71"/>
      <c r="AL276" s="71"/>
      <c r="AM276" s="71"/>
      <c r="AN276" s="71"/>
      <c r="AO276" s="71"/>
      <c r="AP276" s="71"/>
      <c r="AQ276" s="71"/>
      <c r="AR276" s="71"/>
      <c r="AS276" s="71"/>
      <c r="AT276" s="71"/>
      <c r="AU276" s="71"/>
      <c r="AV276" s="71"/>
      <c r="AW276" s="71"/>
      <c r="AX276" s="71"/>
      <c r="AY276" s="71"/>
      <c r="AZ276" s="71"/>
      <c r="BA276" s="71"/>
      <c r="BB276" s="71"/>
      <c r="BC276" s="71"/>
      <c r="BD276" s="71"/>
      <c r="BE276" s="71"/>
      <c r="BF276" s="71"/>
      <c r="BG276" s="71"/>
      <c r="BH276" s="71"/>
      <c r="BI276" s="71"/>
      <c r="BJ276" s="71"/>
      <c r="BK276" s="71"/>
      <c r="BL276" s="71"/>
      <c r="BM276" s="71"/>
      <c r="BN276" s="71"/>
      <c r="BO276" s="71"/>
      <c r="BP276" s="71"/>
      <c r="BQ276" s="71"/>
      <c r="BR276" s="71"/>
      <c r="BS276" s="71"/>
      <c r="BT276" s="71"/>
      <c r="BU276" s="71"/>
      <c r="BV276" s="71"/>
      <c r="BW276" s="71"/>
      <c r="BX276" s="71"/>
      <c r="BY276" s="71"/>
      <c r="BZ276" s="71"/>
      <c r="CA276" s="71"/>
      <c r="CB276" s="71"/>
      <c r="CC276" s="71"/>
      <c r="CD276" s="71"/>
      <c r="CE276" s="71"/>
      <c r="CF276" s="71"/>
      <c r="CG276" s="71"/>
      <c r="CH276" s="71"/>
      <c r="CI276" s="71"/>
      <c r="CJ276" s="71"/>
      <c r="CK276" s="71"/>
      <c r="CL276" s="71"/>
      <c r="CM276" s="71"/>
      <c r="CN276" s="71"/>
      <c r="CO276" s="71"/>
      <c r="CP276" s="71"/>
      <c r="CQ276" s="71"/>
      <c r="CR276" s="71"/>
      <c r="CS276" s="71"/>
      <c r="CT276" s="71"/>
      <c r="CU276" s="71"/>
      <c r="CV276" s="71"/>
      <c r="CW276" s="71"/>
      <c r="CX276" s="71"/>
      <c r="CY276" s="71"/>
      <c r="CZ276" s="71"/>
      <c r="DA276" s="71"/>
      <c r="DB276" s="71"/>
      <c r="DC276" s="71"/>
      <c r="DD276" s="71"/>
      <c r="DE276" s="71"/>
      <c r="DF276" s="71"/>
      <c r="DG276" s="71"/>
      <c r="DH276" s="71"/>
      <c r="DI276" s="71"/>
      <c r="DJ276" s="71"/>
      <c r="DK276" s="71"/>
      <c r="DL276" s="71"/>
      <c r="DM276" s="71"/>
      <c r="DN276" s="71"/>
      <c r="DO276" s="71"/>
      <c r="DP276" s="71"/>
      <c r="DQ276" s="71"/>
      <c r="DR276" s="71"/>
      <c r="DS276" s="71"/>
      <c r="DT276" s="71"/>
      <c r="DU276" s="71"/>
      <c r="DV276" s="71"/>
      <c r="DW276" s="71"/>
      <c r="DX276" s="71"/>
      <c r="DY276" s="71"/>
      <c r="DZ276" s="71"/>
      <c r="EA276" s="71"/>
      <c r="EB276" s="71"/>
      <c r="EC276" s="71"/>
      <c r="ED276" s="71"/>
      <c r="EE276" s="71"/>
      <c r="EF276" s="71"/>
      <c r="EG276" s="71"/>
      <c r="EH276" s="71"/>
      <c r="EI276" s="71"/>
      <c r="EJ276" s="71"/>
      <c r="EK276" s="71"/>
      <c r="EL276" s="71"/>
      <c r="EM276" s="71"/>
      <c r="EN276" s="71"/>
      <c r="EO276" s="71"/>
      <c r="EP276" s="71"/>
      <c r="EQ276" s="71"/>
      <c r="ER276" s="71"/>
      <c r="ES276" s="71"/>
      <c r="ET276" s="71"/>
      <c r="EU276" s="71"/>
      <c r="EV276" s="71"/>
      <c r="EW276" s="71"/>
      <c r="EX276" s="71"/>
      <c r="EY276" s="71"/>
      <c r="EZ276" s="71"/>
      <c r="FA276" s="71"/>
      <c r="FB276" s="71"/>
      <c r="FC276" s="71"/>
      <c r="FD276" s="71"/>
      <c r="FE276" s="71"/>
      <c r="FF276" s="71"/>
      <c r="FG276" s="71"/>
      <c r="FH276" s="71"/>
      <c r="FI276" s="71"/>
      <c r="FJ276" s="71"/>
      <c r="FK276" s="71"/>
      <c r="FL276" s="71"/>
      <c r="FM276" s="71"/>
      <c r="FN276" s="71"/>
      <c r="FO276" s="71"/>
      <c r="FP276" s="71"/>
      <c r="FQ276" s="71"/>
      <c r="FR276" s="71"/>
      <c r="FS276" s="71"/>
      <c r="FT276" s="71"/>
      <c r="FU276" s="71"/>
      <c r="FV276" s="71"/>
      <c r="FW276" s="71"/>
      <c r="FX276" s="71"/>
      <c r="FY276" s="71"/>
      <c r="FZ276" s="71"/>
      <c r="GA276" s="71"/>
      <c r="GB276" s="71"/>
      <c r="GC276" s="71"/>
      <c r="GD276" s="71"/>
      <c r="GE276" s="71"/>
      <c r="GF276" s="71"/>
      <c r="GG276" s="71"/>
      <c r="GH276" s="71"/>
      <c r="GI276" s="71"/>
      <c r="GJ276" s="71"/>
      <c r="GK276" s="71"/>
      <c r="GL276" s="71"/>
      <c r="GM276" s="71"/>
      <c r="GN276" s="71"/>
      <c r="GO276" s="71"/>
      <c r="GP276" s="71"/>
      <c r="GQ276" s="71"/>
      <c r="GR276" s="71"/>
      <c r="GS276" s="71"/>
      <c r="GT276" s="71"/>
      <c r="GU276" s="71"/>
      <c r="GV276" s="71"/>
      <c r="GW276" s="71"/>
      <c r="GX276" s="71"/>
      <c r="GY276" s="71"/>
      <c r="GZ276" s="71"/>
      <c r="HA276" s="71"/>
      <c r="HB276" s="71"/>
      <c r="HC276" s="71"/>
      <c r="HD276" s="71"/>
      <c r="HE276" s="71"/>
      <c r="HF276" s="71"/>
      <c r="HG276" s="71"/>
      <c r="HH276" s="71"/>
      <c r="HI276" s="71"/>
      <c r="HJ276" s="71"/>
      <c r="HK276" s="71"/>
      <c r="HL276" s="71"/>
      <c r="HM276" s="71"/>
      <c r="HN276" s="71"/>
      <c r="HO276" s="71"/>
    </row>
    <row r="277" spans="1:223" s="48" customFormat="1" ht="33" customHeight="1" x14ac:dyDescent="0.35">
      <c r="A277" s="66"/>
      <c r="B277" s="86" t="s">
        <v>268</v>
      </c>
      <c r="C277" s="90"/>
      <c r="D277" s="117"/>
      <c r="E277" s="92"/>
    </row>
    <row r="278" spans="1:223" s="72" customFormat="1" ht="33" customHeight="1" x14ac:dyDescent="0.35">
      <c r="A278" s="68"/>
      <c r="B278" s="97" t="s">
        <v>323</v>
      </c>
      <c r="C278" s="137" t="e">
        <f>COUNTIFS('[1]Clean data'!$FF:$FF,"&lt;3",'[1]Clean data'!$FF:$FF,"&lt;&gt;"&amp;"99")</f>
        <v>#VALUE!</v>
      </c>
      <c r="D278" s="108">
        <v>0.48</v>
      </c>
      <c r="E278" s="168"/>
      <c r="F278" s="71"/>
      <c r="G278" s="71"/>
      <c r="H278" s="71"/>
      <c r="I278" s="71"/>
      <c r="J278" s="71"/>
      <c r="K278" s="71"/>
      <c r="L278" s="71"/>
      <c r="M278" s="71"/>
      <c r="N278" s="71"/>
      <c r="O278" s="71"/>
      <c r="P278" s="71"/>
      <c r="Q278" s="71"/>
      <c r="R278" s="71"/>
      <c r="S278" s="71"/>
      <c r="T278" s="71"/>
      <c r="U278" s="71"/>
      <c r="V278" s="71"/>
      <c r="W278" s="71"/>
      <c r="X278" s="71"/>
      <c r="Y278" s="71"/>
      <c r="Z278" s="71"/>
      <c r="AA278" s="71"/>
      <c r="AB278" s="71"/>
      <c r="AC278" s="71"/>
      <c r="AD278" s="71"/>
      <c r="AE278" s="71"/>
      <c r="AF278" s="71"/>
      <c r="AG278" s="71"/>
      <c r="AH278" s="71"/>
      <c r="AI278" s="71"/>
      <c r="AJ278" s="71"/>
      <c r="AK278" s="71"/>
      <c r="AL278" s="71"/>
      <c r="AM278" s="71"/>
      <c r="AN278" s="71"/>
      <c r="AO278" s="71"/>
      <c r="AP278" s="71"/>
      <c r="AQ278" s="71"/>
      <c r="AR278" s="71"/>
      <c r="AS278" s="71"/>
      <c r="AT278" s="71"/>
      <c r="AU278" s="71"/>
      <c r="AV278" s="71"/>
      <c r="AW278" s="71"/>
      <c r="AX278" s="71"/>
      <c r="AY278" s="71"/>
      <c r="AZ278" s="71"/>
      <c r="BA278" s="71"/>
      <c r="BB278" s="71"/>
      <c r="BC278" s="71"/>
      <c r="BD278" s="71"/>
      <c r="BE278" s="71"/>
      <c r="BF278" s="71"/>
      <c r="BG278" s="71"/>
      <c r="BH278" s="71"/>
      <c r="BI278" s="71"/>
      <c r="BJ278" s="71"/>
      <c r="BK278" s="71"/>
      <c r="BL278" s="71"/>
      <c r="BM278" s="71"/>
      <c r="BN278" s="71"/>
      <c r="BO278" s="71"/>
      <c r="BP278" s="71"/>
      <c r="BQ278" s="71"/>
      <c r="BR278" s="71"/>
      <c r="BS278" s="71"/>
      <c r="BT278" s="71"/>
      <c r="BU278" s="71"/>
      <c r="BV278" s="71"/>
      <c r="BW278" s="71"/>
      <c r="BX278" s="71"/>
      <c r="BY278" s="71"/>
      <c r="BZ278" s="71"/>
      <c r="CA278" s="71"/>
      <c r="CB278" s="71"/>
      <c r="CC278" s="71"/>
      <c r="CD278" s="71"/>
      <c r="CE278" s="71"/>
      <c r="CF278" s="71"/>
      <c r="CG278" s="71"/>
      <c r="CH278" s="71"/>
      <c r="CI278" s="71"/>
      <c r="CJ278" s="71"/>
      <c r="CK278" s="71"/>
      <c r="CL278" s="71"/>
      <c r="CM278" s="71"/>
      <c r="CN278" s="71"/>
      <c r="CO278" s="71"/>
      <c r="CP278" s="71"/>
      <c r="CQ278" s="71"/>
      <c r="CR278" s="71"/>
      <c r="CS278" s="71"/>
      <c r="CT278" s="71"/>
      <c r="CU278" s="71"/>
      <c r="CV278" s="71"/>
      <c r="CW278" s="71"/>
      <c r="CX278" s="71"/>
      <c r="CY278" s="71"/>
      <c r="CZ278" s="71"/>
      <c r="DA278" s="71"/>
      <c r="DB278" s="71"/>
      <c r="DC278" s="71"/>
      <c r="DD278" s="71"/>
      <c r="DE278" s="71"/>
      <c r="DF278" s="71"/>
      <c r="DG278" s="71"/>
      <c r="DH278" s="71"/>
      <c r="DI278" s="71"/>
      <c r="DJ278" s="71"/>
      <c r="DK278" s="71"/>
      <c r="DL278" s="71"/>
      <c r="DM278" s="71"/>
      <c r="DN278" s="71"/>
      <c r="DO278" s="71"/>
      <c r="DP278" s="71"/>
      <c r="DQ278" s="71"/>
      <c r="DR278" s="71"/>
      <c r="DS278" s="71"/>
      <c r="DT278" s="71"/>
      <c r="DU278" s="71"/>
      <c r="DV278" s="71"/>
      <c r="DW278" s="71"/>
      <c r="DX278" s="71"/>
      <c r="DY278" s="71"/>
      <c r="DZ278" s="71"/>
      <c r="EA278" s="71"/>
      <c r="EB278" s="71"/>
      <c r="EC278" s="71"/>
      <c r="ED278" s="71"/>
      <c r="EE278" s="71"/>
      <c r="EF278" s="71"/>
      <c r="EG278" s="71"/>
      <c r="EH278" s="71"/>
      <c r="EI278" s="71"/>
      <c r="EJ278" s="71"/>
      <c r="EK278" s="71"/>
      <c r="EL278" s="71"/>
      <c r="EM278" s="71"/>
      <c r="EN278" s="71"/>
      <c r="EO278" s="71"/>
      <c r="EP278" s="71"/>
      <c r="EQ278" s="71"/>
      <c r="ER278" s="71"/>
      <c r="ES278" s="71"/>
      <c r="ET278" s="71"/>
      <c r="EU278" s="71"/>
      <c r="EV278" s="71"/>
      <c r="EW278" s="71"/>
      <c r="EX278" s="71"/>
      <c r="EY278" s="71"/>
      <c r="EZ278" s="71"/>
      <c r="FA278" s="71"/>
      <c r="FB278" s="71"/>
      <c r="FC278" s="71"/>
      <c r="FD278" s="71"/>
      <c r="FE278" s="71"/>
      <c r="FF278" s="71"/>
      <c r="FG278" s="71"/>
      <c r="FH278" s="71"/>
      <c r="FI278" s="71"/>
      <c r="FJ278" s="71"/>
      <c r="FK278" s="71"/>
      <c r="FL278" s="71"/>
      <c r="FM278" s="71"/>
      <c r="FN278" s="71"/>
      <c r="FO278" s="71"/>
      <c r="FP278" s="71"/>
      <c r="FQ278" s="71"/>
      <c r="FR278" s="71"/>
      <c r="FS278" s="71"/>
      <c r="FT278" s="71"/>
      <c r="FU278" s="71"/>
      <c r="FV278" s="71"/>
      <c r="FW278" s="71"/>
      <c r="FX278" s="71"/>
      <c r="FY278" s="71"/>
      <c r="FZ278" s="71"/>
      <c r="GA278" s="71"/>
      <c r="GB278" s="71"/>
      <c r="GC278" s="71"/>
      <c r="GD278" s="71"/>
      <c r="GE278" s="71"/>
      <c r="GF278" s="71"/>
      <c r="GG278" s="71"/>
      <c r="GH278" s="71"/>
      <c r="GI278" s="71"/>
      <c r="GJ278" s="71"/>
      <c r="GK278" s="71"/>
      <c r="GL278" s="71"/>
      <c r="GM278" s="71"/>
      <c r="GN278" s="71"/>
      <c r="GO278" s="71"/>
      <c r="GP278" s="71"/>
      <c r="GQ278" s="71"/>
      <c r="GR278" s="71"/>
      <c r="GS278" s="71"/>
      <c r="GT278" s="71"/>
      <c r="GU278" s="71"/>
      <c r="GV278" s="71"/>
      <c r="GW278" s="71"/>
      <c r="GX278" s="71"/>
      <c r="GY278" s="71"/>
      <c r="GZ278" s="71"/>
      <c r="HA278" s="71"/>
      <c r="HB278" s="71"/>
      <c r="HC278" s="71"/>
      <c r="HD278" s="71"/>
      <c r="HE278" s="71"/>
      <c r="HF278" s="71"/>
      <c r="HG278" s="71"/>
      <c r="HH278" s="71"/>
      <c r="HI278" s="71"/>
      <c r="HJ278" s="71"/>
      <c r="HK278" s="71"/>
      <c r="HL278" s="71"/>
      <c r="HM278" s="71"/>
      <c r="HN278" s="71"/>
      <c r="HO278" s="71"/>
    </row>
    <row r="279" spans="1:223" s="48" customFormat="1" ht="33" customHeight="1" x14ac:dyDescent="0.35">
      <c r="A279" s="61">
        <v>16.2</v>
      </c>
      <c r="B279" s="62" t="s">
        <v>270</v>
      </c>
      <c r="C279" s="90"/>
      <c r="D279" s="87"/>
      <c r="E279" s="92"/>
    </row>
    <row r="280" spans="1:223" s="48" customFormat="1" ht="33" customHeight="1" x14ac:dyDescent="0.35">
      <c r="A280" s="93"/>
      <c r="B280" s="128" t="s">
        <v>271</v>
      </c>
      <c r="C280" s="63" t="e">
        <f>COUNTIFS('[1]Clean data'!$FG:$FG,"&gt;0",'[1]Clean data'!$FG:$FG,"&lt;&gt;"&amp;"99")</f>
        <v>#VALUE!</v>
      </c>
      <c r="D280" s="67">
        <v>0.6</v>
      </c>
      <c r="E280" s="65">
        <v>0.69</v>
      </c>
    </row>
    <row r="281" spans="1:223" s="48" customFormat="1" ht="33" customHeight="1" x14ac:dyDescent="0.35">
      <c r="A281" s="93"/>
      <c r="B281" s="128" t="s">
        <v>272</v>
      </c>
      <c r="C281" s="63" t="e">
        <f>COUNTIFS('[1]Clean data'!$FH:$FH,"&gt;0",'[1]Clean data'!$FH:$FH,"&lt;&gt;"&amp;"99")</f>
        <v>#VALUE!</v>
      </c>
      <c r="D281" s="67">
        <v>0.48</v>
      </c>
      <c r="E281" s="65">
        <v>0.56000000000000005</v>
      </c>
    </row>
    <row r="282" spans="1:223" s="48" customFormat="1" ht="33" customHeight="1" x14ac:dyDescent="0.35">
      <c r="A282" s="93"/>
      <c r="B282" s="128" t="s">
        <v>273</v>
      </c>
      <c r="C282" s="63" t="e">
        <f>COUNTIFS('[1]Clean data'!$FI:$FI,"&gt;0",'[1]Clean data'!$FI:$FI,"&lt;&gt;"&amp;"99")</f>
        <v>#VALUE!</v>
      </c>
      <c r="D282" s="67">
        <v>0.68</v>
      </c>
      <c r="E282" s="65">
        <v>0.64</v>
      </c>
    </row>
    <row r="283" spans="1:223" s="48" customFormat="1" ht="33" customHeight="1" x14ac:dyDescent="0.35">
      <c r="A283" s="93"/>
      <c r="B283" s="128" t="s">
        <v>274</v>
      </c>
      <c r="C283" s="63" t="e">
        <f>COUNTIFS('[1]Clean data'!$FJ:$FJ,"&gt;0",'[1]Clean data'!$FJ:$FJ,"&lt;&gt;"&amp;"99")</f>
        <v>#VALUE!</v>
      </c>
      <c r="D283" s="65">
        <v>0.39</v>
      </c>
      <c r="E283" s="139"/>
    </row>
    <row r="284" spans="1:223" s="48" customFormat="1" ht="33" x14ac:dyDescent="0.35">
      <c r="A284" s="66"/>
      <c r="B284" s="86" t="s">
        <v>324</v>
      </c>
      <c r="C284" s="101"/>
      <c r="D284" s="117"/>
      <c r="E284" s="92"/>
    </row>
    <row r="285" spans="1:223" s="48" customFormat="1" ht="33" customHeight="1" x14ac:dyDescent="0.35">
      <c r="A285" s="93"/>
      <c r="B285" s="128" t="s">
        <v>271</v>
      </c>
      <c r="C285" s="63" t="e">
        <f>COUNTIFS('[1]Clean data'!$FG:$FG,"&gt;0",'[1]Clean data'!$FG:$FG,"&lt;&gt;"&amp;"3",'[1]Clean data'!$FG:$FG,"&lt;&gt;"&amp;"99")</f>
        <v>#VALUE!</v>
      </c>
      <c r="D285" s="108">
        <v>0.72</v>
      </c>
      <c r="E285" s="65">
        <v>0.66</v>
      </c>
    </row>
    <row r="286" spans="1:223" s="48" customFormat="1" ht="33" customHeight="1" x14ac:dyDescent="0.35">
      <c r="A286" s="93"/>
      <c r="B286" s="128" t="s">
        <v>272</v>
      </c>
      <c r="C286" s="63" t="e">
        <f>COUNTIFS('[1]Clean data'!$FH:$FH,"&gt;0",'[1]Clean data'!$FH:$FH,"&lt;&gt;"&amp;"3",'[1]Clean data'!$FH:$FH,"&lt;&gt;"&amp;"99")</f>
        <v>#VALUE!</v>
      </c>
      <c r="D286" s="67">
        <v>0.56999999999999995</v>
      </c>
      <c r="E286" s="65">
        <v>0.61</v>
      </c>
    </row>
    <row r="287" spans="1:223" s="48" customFormat="1" ht="33" customHeight="1" x14ac:dyDescent="0.35">
      <c r="A287" s="93"/>
      <c r="B287" s="128" t="s">
        <v>273</v>
      </c>
      <c r="C287" s="63" t="e">
        <f>COUNTIFS('[1]Clean data'!$FI:$FI,"&gt;0",'[1]Clean data'!$FI:$FI,"&lt;&gt;"&amp;"3",'[1]Clean data'!$FI:$FI,"&lt;&gt;"&amp;"99")</f>
        <v>#VALUE!</v>
      </c>
      <c r="D287" s="67">
        <v>0.62</v>
      </c>
      <c r="E287" s="65">
        <v>0.5</v>
      </c>
    </row>
    <row r="288" spans="1:223" s="48" customFormat="1" ht="33" customHeight="1" x14ac:dyDescent="0.35">
      <c r="A288" s="93"/>
      <c r="B288" s="128" t="s">
        <v>274</v>
      </c>
      <c r="C288" s="63" t="e">
        <f>COUNTIFS('[1]Clean data'!$FJ:$FJ,"&gt;0",'[1]Clean data'!$FJ:$FJ,"&lt;&gt;"&amp;"3",'[1]Clean data'!$FJ:$FJ,"&lt;&gt;"&amp;"99")</f>
        <v>#VALUE!</v>
      </c>
      <c r="D288" s="67">
        <v>0.56999999999999995</v>
      </c>
      <c r="E288" s="139"/>
    </row>
    <row r="289" spans="1:223" s="48" customFormat="1" ht="33" customHeight="1" x14ac:dyDescent="0.35">
      <c r="A289" s="69">
        <v>16.3</v>
      </c>
      <c r="B289" s="62" t="s">
        <v>325</v>
      </c>
      <c r="C289" s="63" t="e">
        <f>COUNTIFS('[1]Clean data'!$FK:$FK,"&lt;3",'[1]Clean data'!$FK:$FK,"&lt;&gt;"&amp;"99")</f>
        <v>#VALUE!</v>
      </c>
      <c r="D289" s="67">
        <v>0.5</v>
      </c>
      <c r="E289" s="139"/>
    </row>
    <row r="290" spans="1:223" s="48" customFormat="1" ht="33" customHeight="1" thickBot="1" x14ac:dyDescent="0.4">
      <c r="A290" s="103">
        <v>16.399999999999999</v>
      </c>
      <c r="B290" s="148" t="s">
        <v>326</v>
      </c>
      <c r="C290" s="74" t="e">
        <f>COUNTIFS('[1]Clean data'!$FL:$FL,"&gt;0",'[1]Clean data'!$FL:$FL,"&lt;&gt;"&amp;"3",'[1]Clean data'!$FL:$FL,"&lt;&gt;"&amp;"99")</f>
        <v>#VALUE!</v>
      </c>
      <c r="D290" s="77">
        <v>0.38</v>
      </c>
      <c r="E290" s="149">
        <v>0.41</v>
      </c>
    </row>
    <row r="291" spans="1:223" s="48" customFormat="1" ht="33" customHeight="1" thickTop="1" x14ac:dyDescent="0.35">
      <c r="A291" s="56" t="s">
        <v>278</v>
      </c>
      <c r="B291" s="78"/>
      <c r="C291" s="79"/>
      <c r="D291" s="117"/>
      <c r="E291" s="81"/>
    </row>
    <row r="292" spans="1:223" s="72" customFormat="1" ht="33" customHeight="1" x14ac:dyDescent="0.35">
      <c r="A292" s="69">
        <v>17.100000000000001</v>
      </c>
      <c r="B292" s="62" t="s">
        <v>279</v>
      </c>
      <c r="C292" s="63" t="e">
        <f>COUNTIFS('[1]Clean data'!$FM:$FM,"&lt;3",'[1]Clean data'!$FM:$FM,"&lt;&gt;"&amp;"99")</f>
        <v>#VALUE!</v>
      </c>
      <c r="D292" s="65">
        <v>0.23</v>
      </c>
      <c r="E292" s="139"/>
      <c r="F292" s="71"/>
      <c r="G292" s="71"/>
      <c r="H292" s="71"/>
      <c r="I292" s="71"/>
      <c r="J292" s="71"/>
      <c r="K292" s="71"/>
      <c r="L292" s="71"/>
      <c r="M292" s="71"/>
      <c r="N292" s="71"/>
      <c r="O292" s="71"/>
      <c r="P292" s="71"/>
      <c r="Q292" s="71"/>
      <c r="R292" s="71"/>
      <c r="S292" s="71"/>
      <c r="T292" s="71"/>
      <c r="U292" s="71"/>
      <c r="V292" s="71"/>
      <c r="W292" s="71"/>
      <c r="X292" s="71"/>
      <c r="Y292" s="71"/>
      <c r="Z292" s="71"/>
      <c r="AA292" s="71"/>
      <c r="AB292" s="71"/>
      <c r="AC292" s="71"/>
      <c r="AD292" s="71"/>
      <c r="AE292" s="71"/>
      <c r="AF292" s="71"/>
      <c r="AG292" s="71"/>
      <c r="AH292" s="71"/>
      <c r="AI292" s="71"/>
      <c r="AJ292" s="71"/>
      <c r="AK292" s="71"/>
      <c r="AL292" s="71"/>
      <c r="AM292" s="71"/>
      <c r="AN292" s="71"/>
      <c r="AO292" s="71"/>
      <c r="AP292" s="71"/>
      <c r="AQ292" s="71"/>
      <c r="AR292" s="71"/>
      <c r="AS292" s="71"/>
      <c r="AT292" s="71"/>
      <c r="AU292" s="71"/>
      <c r="AV292" s="71"/>
      <c r="AW292" s="71"/>
      <c r="AX292" s="71"/>
      <c r="AY292" s="71"/>
      <c r="AZ292" s="71"/>
      <c r="BA292" s="71"/>
      <c r="BB292" s="71"/>
      <c r="BC292" s="71"/>
      <c r="BD292" s="71"/>
      <c r="BE292" s="71"/>
      <c r="BF292" s="71"/>
      <c r="BG292" s="71"/>
      <c r="BH292" s="71"/>
      <c r="BI292" s="71"/>
      <c r="BJ292" s="71"/>
      <c r="BK292" s="71"/>
      <c r="BL292" s="71"/>
      <c r="BM292" s="71"/>
      <c r="BN292" s="71"/>
      <c r="BO292" s="71"/>
      <c r="BP292" s="71"/>
      <c r="BQ292" s="71"/>
      <c r="BR292" s="71"/>
      <c r="BS292" s="71"/>
      <c r="BT292" s="71"/>
      <c r="BU292" s="71"/>
      <c r="BV292" s="71"/>
      <c r="BW292" s="71"/>
      <c r="BX292" s="71"/>
      <c r="BY292" s="71"/>
      <c r="BZ292" s="71"/>
      <c r="CA292" s="71"/>
      <c r="CB292" s="71"/>
      <c r="CC292" s="71"/>
      <c r="CD292" s="71"/>
      <c r="CE292" s="71"/>
      <c r="CF292" s="71"/>
      <c r="CG292" s="71"/>
      <c r="CH292" s="71"/>
      <c r="CI292" s="71"/>
      <c r="CJ292" s="71"/>
      <c r="CK292" s="71"/>
      <c r="CL292" s="71"/>
      <c r="CM292" s="71"/>
      <c r="CN292" s="71"/>
      <c r="CO292" s="71"/>
      <c r="CP292" s="71"/>
      <c r="CQ292" s="71"/>
      <c r="CR292" s="71"/>
      <c r="CS292" s="71"/>
      <c r="CT292" s="71"/>
      <c r="CU292" s="71"/>
      <c r="CV292" s="71"/>
      <c r="CW292" s="71"/>
      <c r="CX292" s="71"/>
      <c r="CY292" s="71"/>
      <c r="CZ292" s="71"/>
      <c r="DA292" s="71"/>
      <c r="DB292" s="71"/>
      <c r="DC292" s="71"/>
      <c r="DD292" s="71"/>
      <c r="DE292" s="71"/>
      <c r="DF292" s="71"/>
      <c r="DG292" s="71"/>
      <c r="DH292" s="71"/>
      <c r="DI292" s="71"/>
      <c r="DJ292" s="71"/>
      <c r="DK292" s="71"/>
      <c r="DL292" s="71"/>
      <c r="DM292" s="71"/>
      <c r="DN292" s="71"/>
      <c r="DO292" s="71"/>
      <c r="DP292" s="71"/>
      <c r="DQ292" s="71"/>
      <c r="DR292" s="71"/>
      <c r="DS292" s="71"/>
      <c r="DT292" s="71"/>
      <c r="DU292" s="71"/>
      <c r="DV292" s="71"/>
      <c r="DW292" s="71"/>
      <c r="DX292" s="71"/>
      <c r="DY292" s="71"/>
      <c r="DZ292" s="71"/>
      <c r="EA292" s="71"/>
      <c r="EB292" s="71"/>
      <c r="EC292" s="71"/>
      <c r="ED292" s="71"/>
      <c r="EE292" s="71"/>
      <c r="EF292" s="71"/>
      <c r="EG292" s="71"/>
      <c r="EH292" s="71"/>
      <c r="EI292" s="71"/>
      <c r="EJ292" s="71"/>
      <c r="EK292" s="71"/>
      <c r="EL292" s="71"/>
      <c r="EM292" s="71"/>
      <c r="EN292" s="71"/>
      <c r="EO292" s="71"/>
      <c r="EP292" s="71"/>
      <c r="EQ292" s="71"/>
      <c r="ER292" s="71"/>
      <c r="ES292" s="71"/>
      <c r="ET292" s="71"/>
      <c r="EU292" s="71"/>
      <c r="EV292" s="71"/>
      <c r="EW292" s="71"/>
      <c r="EX292" s="71"/>
      <c r="EY292" s="71"/>
      <c r="EZ292" s="71"/>
      <c r="FA292" s="71"/>
      <c r="FB292" s="71"/>
      <c r="FC292" s="71"/>
      <c r="FD292" s="71"/>
      <c r="FE292" s="71"/>
      <c r="FF292" s="71"/>
      <c r="FG292" s="71"/>
      <c r="FH292" s="71"/>
      <c r="FI292" s="71"/>
      <c r="FJ292" s="71"/>
      <c r="FK292" s="71"/>
      <c r="FL292" s="71"/>
      <c r="FM292" s="71"/>
      <c r="FN292" s="71"/>
      <c r="FO292" s="71"/>
      <c r="FP292" s="71"/>
      <c r="FQ292" s="71"/>
      <c r="FR292" s="71"/>
      <c r="FS292" s="71"/>
      <c r="FT292" s="71"/>
      <c r="FU292" s="71"/>
      <c r="FV292" s="71"/>
      <c r="FW292" s="71"/>
      <c r="FX292" s="71"/>
      <c r="FY292" s="71"/>
      <c r="FZ292" s="71"/>
      <c r="GA292" s="71"/>
      <c r="GB292" s="71"/>
      <c r="GC292" s="71"/>
      <c r="GD292" s="71"/>
      <c r="GE292" s="71"/>
      <c r="GF292" s="71"/>
      <c r="GG292" s="71"/>
      <c r="GH292" s="71"/>
      <c r="GI292" s="71"/>
      <c r="GJ292" s="71"/>
      <c r="GK292" s="71"/>
      <c r="GL292" s="71"/>
      <c r="GM292" s="71"/>
      <c r="GN292" s="71"/>
      <c r="GO292" s="71"/>
      <c r="GP292" s="71"/>
      <c r="GQ292" s="71"/>
      <c r="GR292" s="71"/>
      <c r="GS292" s="71"/>
      <c r="GT292" s="71"/>
      <c r="GU292" s="71"/>
      <c r="GV292" s="71"/>
      <c r="GW292" s="71"/>
      <c r="GX292" s="71"/>
      <c r="GY292" s="71"/>
      <c r="GZ292" s="71"/>
      <c r="HA292" s="71"/>
      <c r="HB292" s="71"/>
      <c r="HC292" s="71"/>
      <c r="HD292" s="71"/>
      <c r="HE292" s="71"/>
      <c r="HF292" s="71"/>
      <c r="HG292" s="71"/>
      <c r="HH292" s="71"/>
      <c r="HI292" s="71"/>
      <c r="HJ292" s="71"/>
      <c r="HK292" s="71"/>
      <c r="HL292" s="71"/>
      <c r="HM292" s="71"/>
      <c r="HN292" s="71"/>
      <c r="HO292" s="71"/>
    </row>
    <row r="293" spans="1:223" s="48" customFormat="1" ht="20.149999999999999" customHeight="1" x14ac:dyDescent="0.35">
      <c r="A293" s="69"/>
      <c r="B293" s="86" t="s">
        <v>280</v>
      </c>
      <c r="C293" s="101"/>
      <c r="D293" s="117"/>
      <c r="E293" s="92"/>
    </row>
    <row r="294" spans="1:223" s="48" customFormat="1" ht="33" customHeight="1" x14ac:dyDescent="0.35">
      <c r="A294" s="61">
        <v>17.2</v>
      </c>
      <c r="B294" s="97" t="s">
        <v>281</v>
      </c>
      <c r="C294" s="63" t="e">
        <f>COUNTIFS('[1]Recoded data'!$E:$E,"&gt;0")</f>
        <v>#VALUE!</v>
      </c>
      <c r="D294" s="65">
        <v>1</v>
      </c>
      <c r="E294" s="139"/>
    </row>
    <row r="295" spans="1:223" s="48" customFormat="1" ht="20.149999999999999" customHeight="1" x14ac:dyDescent="0.35">
      <c r="A295" s="85"/>
      <c r="B295" s="86" t="s">
        <v>282</v>
      </c>
      <c r="C295" s="101"/>
      <c r="D295" s="117"/>
      <c r="E295" s="92"/>
    </row>
    <row r="296" spans="1:223" s="48" customFormat="1" ht="33" customHeight="1" x14ac:dyDescent="0.35">
      <c r="A296" s="85"/>
      <c r="B296" s="97" t="s">
        <v>283</v>
      </c>
      <c r="C296" s="63" t="e">
        <f>COUNTIFS('[1]Clean data'!$FN:$FN,"&gt;0",'[1]Clean data'!$FN:$FN,"&lt;&gt;"&amp;"3",'[1]Clean data'!$FN:$FN,"&lt;&gt;"&amp;"99")</f>
        <v>#VALUE!</v>
      </c>
      <c r="D296" s="108">
        <v>0.8</v>
      </c>
      <c r="E296" s="139"/>
    </row>
    <row r="297" spans="1:223" s="48" customFormat="1" ht="33" customHeight="1" x14ac:dyDescent="0.35">
      <c r="A297" s="150"/>
      <c r="B297" s="107" t="s">
        <v>284</v>
      </c>
      <c r="C297" s="63" t="e">
        <f>COUNTIFS('[1]Clean data'!$FO:$FO,"&lt;3",'[1]Clean data'!$FO:$FO,"&lt;&gt;"&amp;"99")</f>
        <v>#VALUE!</v>
      </c>
      <c r="D297" s="67">
        <v>0.5</v>
      </c>
      <c r="E297" s="139"/>
    </row>
    <row r="298" spans="1:223" s="48" customFormat="1" ht="33" customHeight="1" thickBot="1" x14ac:dyDescent="0.4">
      <c r="A298" s="150"/>
      <c r="B298" s="107" t="s">
        <v>285</v>
      </c>
      <c r="C298" s="63" t="e">
        <f>COUNTIFS('[1]Clean data'!$FP:$FP,"&gt;0",'[1]Clean data'!$FP:$FP,"&lt;&gt;"&amp;"3",'[1]Clean data'!$FP:$FP,"&lt;&gt;"&amp;"99")</f>
        <v>#VALUE!</v>
      </c>
      <c r="D298" s="77">
        <v>0.4</v>
      </c>
      <c r="E298" s="139"/>
    </row>
    <row r="299" spans="1:223" s="48" customFormat="1" ht="33" customHeight="1" thickTop="1" x14ac:dyDescent="0.35">
      <c r="A299" s="56" t="s">
        <v>286</v>
      </c>
      <c r="B299" s="78"/>
      <c r="C299" s="79"/>
      <c r="D299" s="117"/>
      <c r="E299" s="81"/>
    </row>
    <row r="300" spans="1:223" s="72" customFormat="1" ht="33" customHeight="1" x14ac:dyDescent="0.35">
      <c r="A300" s="69">
        <v>18.100000000000001</v>
      </c>
      <c r="B300" s="62" t="s">
        <v>287</v>
      </c>
      <c r="C300" s="63" t="e">
        <f>COUNTIFS('[1]Clean data'!$FQ:$FQ,"&gt;0",'[1]Clean data'!$FQ:$FQ,"&lt;&gt;"&amp;"99")</f>
        <v>#VALUE!</v>
      </c>
      <c r="D300" s="108">
        <v>0.32</v>
      </c>
      <c r="E300" s="131">
        <v>0.3</v>
      </c>
      <c r="F300" s="71"/>
      <c r="G300" s="71"/>
      <c r="H300" s="71"/>
      <c r="I300" s="71"/>
      <c r="J300" s="71"/>
      <c r="K300" s="71"/>
      <c r="L300" s="71"/>
      <c r="M300" s="71"/>
      <c r="N300" s="71"/>
      <c r="O300" s="71"/>
      <c r="P300" s="71"/>
      <c r="Q300" s="71"/>
      <c r="R300" s="71"/>
      <c r="S300" s="71"/>
      <c r="T300" s="71"/>
      <c r="U300" s="71"/>
      <c r="V300" s="71"/>
      <c r="W300" s="71"/>
      <c r="X300" s="71"/>
      <c r="Y300" s="71"/>
      <c r="Z300" s="71"/>
      <c r="AA300" s="71"/>
      <c r="AB300" s="71"/>
      <c r="AC300" s="71"/>
      <c r="AD300" s="71"/>
      <c r="AE300" s="71"/>
      <c r="AF300" s="71"/>
      <c r="AG300" s="71"/>
      <c r="AH300" s="71"/>
      <c r="AI300" s="71"/>
      <c r="AJ300" s="71"/>
      <c r="AK300" s="71"/>
      <c r="AL300" s="71"/>
      <c r="AM300" s="71"/>
      <c r="AN300" s="71"/>
      <c r="AO300" s="71"/>
      <c r="AP300" s="71"/>
      <c r="AQ300" s="71"/>
      <c r="AR300" s="71"/>
      <c r="AS300" s="71"/>
      <c r="AT300" s="71"/>
      <c r="AU300" s="71"/>
      <c r="AV300" s="71"/>
      <c r="AW300" s="71"/>
      <c r="AX300" s="71"/>
      <c r="AY300" s="71"/>
      <c r="AZ300" s="71"/>
      <c r="BA300" s="71"/>
      <c r="BB300" s="71"/>
      <c r="BC300" s="71"/>
      <c r="BD300" s="71"/>
      <c r="BE300" s="71"/>
      <c r="BF300" s="71"/>
      <c r="BG300" s="71"/>
      <c r="BH300" s="71"/>
      <c r="BI300" s="71"/>
      <c r="BJ300" s="71"/>
      <c r="BK300" s="71"/>
      <c r="BL300" s="71"/>
      <c r="BM300" s="71"/>
      <c r="BN300" s="71"/>
      <c r="BO300" s="71"/>
      <c r="BP300" s="71"/>
      <c r="BQ300" s="71"/>
      <c r="BR300" s="71"/>
      <c r="BS300" s="71"/>
      <c r="BT300" s="71"/>
      <c r="BU300" s="71"/>
      <c r="BV300" s="71"/>
      <c r="BW300" s="71"/>
      <c r="BX300" s="71"/>
      <c r="BY300" s="71"/>
      <c r="BZ300" s="71"/>
      <c r="CA300" s="71"/>
      <c r="CB300" s="71"/>
      <c r="CC300" s="71"/>
      <c r="CD300" s="71"/>
      <c r="CE300" s="71"/>
      <c r="CF300" s="71"/>
      <c r="CG300" s="71"/>
      <c r="CH300" s="71"/>
      <c r="CI300" s="71"/>
      <c r="CJ300" s="71"/>
      <c r="CK300" s="71"/>
      <c r="CL300" s="71"/>
      <c r="CM300" s="71"/>
      <c r="CN300" s="71"/>
      <c r="CO300" s="71"/>
      <c r="CP300" s="71"/>
      <c r="CQ300" s="71"/>
      <c r="CR300" s="71"/>
      <c r="CS300" s="71"/>
      <c r="CT300" s="71"/>
      <c r="CU300" s="71"/>
      <c r="CV300" s="71"/>
      <c r="CW300" s="71"/>
      <c r="CX300" s="71"/>
      <c r="CY300" s="71"/>
      <c r="CZ300" s="71"/>
      <c r="DA300" s="71"/>
      <c r="DB300" s="71"/>
      <c r="DC300" s="71"/>
      <c r="DD300" s="71"/>
      <c r="DE300" s="71"/>
      <c r="DF300" s="71"/>
      <c r="DG300" s="71"/>
      <c r="DH300" s="71"/>
      <c r="DI300" s="71"/>
      <c r="DJ300" s="71"/>
      <c r="DK300" s="71"/>
      <c r="DL300" s="71"/>
      <c r="DM300" s="71"/>
      <c r="DN300" s="71"/>
      <c r="DO300" s="71"/>
      <c r="DP300" s="71"/>
      <c r="DQ300" s="71"/>
      <c r="DR300" s="71"/>
      <c r="DS300" s="71"/>
      <c r="DT300" s="71"/>
      <c r="DU300" s="71"/>
      <c r="DV300" s="71"/>
      <c r="DW300" s="71"/>
      <c r="DX300" s="71"/>
      <c r="DY300" s="71"/>
      <c r="DZ300" s="71"/>
      <c r="EA300" s="71"/>
      <c r="EB300" s="71"/>
      <c r="EC300" s="71"/>
      <c r="ED300" s="71"/>
      <c r="EE300" s="71"/>
      <c r="EF300" s="71"/>
      <c r="EG300" s="71"/>
      <c r="EH300" s="71"/>
      <c r="EI300" s="71"/>
      <c r="EJ300" s="71"/>
      <c r="EK300" s="71"/>
      <c r="EL300" s="71"/>
      <c r="EM300" s="71"/>
      <c r="EN300" s="71"/>
      <c r="EO300" s="71"/>
      <c r="EP300" s="71"/>
      <c r="EQ300" s="71"/>
      <c r="ER300" s="71"/>
      <c r="ES300" s="71"/>
      <c r="ET300" s="71"/>
      <c r="EU300" s="71"/>
      <c r="EV300" s="71"/>
      <c r="EW300" s="71"/>
      <c r="EX300" s="71"/>
      <c r="EY300" s="71"/>
      <c r="EZ300" s="71"/>
      <c r="FA300" s="71"/>
      <c r="FB300" s="71"/>
      <c r="FC300" s="71"/>
      <c r="FD300" s="71"/>
      <c r="FE300" s="71"/>
      <c r="FF300" s="71"/>
      <c r="FG300" s="71"/>
      <c r="FH300" s="71"/>
      <c r="FI300" s="71"/>
      <c r="FJ300" s="71"/>
      <c r="FK300" s="71"/>
      <c r="FL300" s="71"/>
      <c r="FM300" s="71"/>
      <c r="FN300" s="71"/>
      <c r="FO300" s="71"/>
      <c r="FP300" s="71"/>
      <c r="FQ300" s="71"/>
      <c r="FR300" s="71"/>
      <c r="FS300" s="71"/>
      <c r="FT300" s="71"/>
      <c r="FU300" s="71"/>
      <c r="FV300" s="71"/>
      <c r="FW300" s="71"/>
      <c r="FX300" s="71"/>
      <c r="FY300" s="71"/>
      <c r="FZ300" s="71"/>
      <c r="GA300" s="71"/>
      <c r="GB300" s="71"/>
      <c r="GC300" s="71"/>
      <c r="GD300" s="71"/>
      <c r="GE300" s="71"/>
      <c r="GF300" s="71"/>
      <c r="GG300" s="71"/>
      <c r="GH300" s="71"/>
      <c r="GI300" s="71"/>
      <c r="GJ300" s="71"/>
      <c r="GK300" s="71"/>
      <c r="GL300" s="71"/>
      <c r="GM300" s="71"/>
      <c r="GN300" s="71"/>
      <c r="GO300" s="71"/>
      <c r="GP300" s="71"/>
      <c r="GQ300" s="71"/>
      <c r="GR300" s="71"/>
      <c r="GS300" s="71"/>
      <c r="GT300" s="71"/>
      <c r="GU300" s="71"/>
      <c r="GV300" s="71"/>
      <c r="GW300" s="71"/>
      <c r="GX300" s="71"/>
      <c r="GY300" s="71"/>
      <c r="GZ300" s="71"/>
      <c r="HA300" s="71"/>
      <c r="HB300" s="71"/>
      <c r="HC300" s="71"/>
      <c r="HD300" s="71"/>
      <c r="HE300" s="71"/>
      <c r="HF300" s="71"/>
      <c r="HG300" s="71"/>
      <c r="HH300" s="71"/>
      <c r="HI300" s="71"/>
      <c r="HJ300" s="71"/>
      <c r="HK300" s="71"/>
      <c r="HL300" s="71"/>
      <c r="HM300" s="71"/>
      <c r="HN300" s="71"/>
      <c r="HO300" s="71"/>
    </row>
    <row r="301" spans="1:223" s="72" customFormat="1" ht="20.149999999999999" customHeight="1" x14ac:dyDescent="0.35">
      <c r="A301" s="69"/>
      <c r="B301" s="86" t="s">
        <v>288</v>
      </c>
      <c r="C301" s="101"/>
      <c r="D301" s="173"/>
      <c r="E301" s="92"/>
      <c r="F301" s="71"/>
      <c r="G301" s="71"/>
      <c r="H301" s="71"/>
      <c r="I301" s="71"/>
      <c r="J301" s="71"/>
      <c r="K301" s="71"/>
      <c r="L301" s="71"/>
      <c r="M301" s="71"/>
      <c r="N301" s="71"/>
      <c r="O301" s="71"/>
      <c r="P301" s="71"/>
      <c r="Q301" s="71"/>
      <c r="R301" s="71"/>
      <c r="S301" s="71"/>
      <c r="T301" s="71"/>
      <c r="U301" s="71"/>
      <c r="V301" s="71"/>
      <c r="W301" s="71"/>
      <c r="X301" s="71"/>
      <c r="Y301" s="71"/>
      <c r="Z301" s="71"/>
      <c r="AA301" s="71"/>
      <c r="AB301" s="71"/>
      <c r="AC301" s="71"/>
      <c r="AD301" s="71"/>
      <c r="AE301" s="71"/>
      <c r="AF301" s="71"/>
      <c r="AG301" s="71"/>
      <c r="AH301" s="71"/>
      <c r="AI301" s="71"/>
      <c r="AJ301" s="71"/>
      <c r="AK301" s="71"/>
      <c r="AL301" s="71"/>
      <c r="AM301" s="71"/>
      <c r="AN301" s="71"/>
      <c r="AO301" s="71"/>
      <c r="AP301" s="71"/>
      <c r="AQ301" s="71"/>
      <c r="AR301" s="71"/>
      <c r="AS301" s="71"/>
      <c r="AT301" s="71"/>
      <c r="AU301" s="71"/>
      <c r="AV301" s="71"/>
      <c r="AW301" s="71"/>
      <c r="AX301" s="71"/>
      <c r="AY301" s="71"/>
      <c r="AZ301" s="71"/>
      <c r="BA301" s="71"/>
      <c r="BB301" s="71"/>
      <c r="BC301" s="71"/>
      <c r="BD301" s="71"/>
      <c r="BE301" s="71"/>
      <c r="BF301" s="71"/>
      <c r="BG301" s="71"/>
      <c r="BH301" s="71"/>
      <c r="BI301" s="71"/>
      <c r="BJ301" s="71"/>
      <c r="BK301" s="71"/>
      <c r="BL301" s="71"/>
      <c r="BM301" s="71"/>
      <c r="BN301" s="71"/>
      <c r="BO301" s="71"/>
      <c r="BP301" s="71"/>
      <c r="BQ301" s="71"/>
      <c r="BR301" s="71"/>
      <c r="BS301" s="71"/>
      <c r="BT301" s="71"/>
      <c r="BU301" s="71"/>
      <c r="BV301" s="71"/>
      <c r="BW301" s="71"/>
      <c r="BX301" s="71"/>
      <c r="BY301" s="71"/>
      <c r="BZ301" s="71"/>
      <c r="CA301" s="71"/>
      <c r="CB301" s="71"/>
      <c r="CC301" s="71"/>
      <c r="CD301" s="71"/>
      <c r="CE301" s="71"/>
      <c r="CF301" s="71"/>
      <c r="CG301" s="71"/>
      <c r="CH301" s="71"/>
      <c r="CI301" s="71"/>
      <c r="CJ301" s="71"/>
      <c r="CK301" s="71"/>
      <c r="CL301" s="71"/>
      <c r="CM301" s="71"/>
      <c r="CN301" s="71"/>
      <c r="CO301" s="71"/>
      <c r="CP301" s="71"/>
      <c r="CQ301" s="71"/>
      <c r="CR301" s="71"/>
      <c r="CS301" s="71"/>
      <c r="CT301" s="71"/>
      <c r="CU301" s="71"/>
      <c r="CV301" s="71"/>
      <c r="CW301" s="71"/>
      <c r="CX301" s="71"/>
      <c r="CY301" s="71"/>
      <c r="CZ301" s="71"/>
      <c r="DA301" s="71"/>
      <c r="DB301" s="71"/>
      <c r="DC301" s="71"/>
      <c r="DD301" s="71"/>
      <c r="DE301" s="71"/>
      <c r="DF301" s="71"/>
      <c r="DG301" s="71"/>
      <c r="DH301" s="71"/>
      <c r="DI301" s="71"/>
      <c r="DJ301" s="71"/>
      <c r="DK301" s="71"/>
      <c r="DL301" s="71"/>
      <c r="DM301" s="71"/>
      <c r="DN301" s="71"/>
      <c r="DO301" s="71"/>
      <c r="DP301" s="71"/>
      <c r="DQ301" s="71"/>
      <c r="DR301" s="71"/>
      <c r="DS301" s="71"/>
      <c r="DT301" s="71"/>
      <c r="DU301" s="71"/>
      <c r="DV301" s="71"/>
      <c r="DW301" s="71"/>
      <c r="DX301" s="71"/>
      <c r="DY301" s="71"/>
      <c r="DZ301" s="71"/>
      <c r="EA301" s="71"/>
      <c r="EB301" s="71"/>
      <c r="EC301" s="71"/>
      <c r="ED301" s="71"/>
      <c r="EE301" s="71"/>
      <c r="EF301" s="71"/>
      <c r="EG301" s="71"/>
      <c r="EH301" s="71"/>
      <c r="EI301" s="71"/>
      <c r="EJ301" s="71"/>
      <c r="EK301" s="71"/>
      <c r="EL301" s="71"/>
      <c r="EM301" s="71"/>
      <c r="EN301" s="71"/>
      <c r="EO301" s="71"/>
      <c r="EP301" s="71"/>
      <c r="EQ301" s="71"/>
      <c r="ER301" s="71"/>
      <c r="ES301" s="71"/>
      <c r="ET301" s="71"/>
      <c r="EU301" s="71"/>
      <c r="EV301" s="71"/>
      <c r="EW301" s="71"/>
      <c r="EX301" s="71"/>
      <c r="EY301" s="71"/>
      <c r="EZ301" s="71"/>
      <c r="FA301" s="71"/>
      <c r="FB301" s="71"/>
      <c r="FC301" s="71"/>
      <c r="FD301" s="71"/>
      <c r="FE301" s="71"/>
      <c r="FF301" s="71"/>
      <c r="FG301" s="71"/>
      <c r="FH301" s="71"/>
      <c r="FI301" s="71"/>
      <c r="FJ301" s="71"/>
      <c r="FK301" s="71"/>
      <c r="FL301" s="71"/>
      <c r="FM301" s="71"/>
      <c r="FN301" s="71"/>
      <c r="FO301" s="71"/>
      <c r="FP301" s="71"/>
      <c r="FQ301" s="71"/>
      <c r="FR301" s="71"/>
      <c r="FS301" s="71"/>
      <c r="FT301" s="71"/>
      <c r="FU301" s="71"/>
      <c r="FV301" s="71"/>
      <c r="FW301" s="71"/>
      <c r="FX301" s="71"/>
      <c r="FY301" s="71"/>
      <c r="FZ301" s="71"/>
      <c r="GA301" s="71"/>
      <c r="GB301" s="71"/>
      <c r="GC301" s="71"/>
      <c r="GD301" s="71"/>
      <c r="GE301" s="71"/>
      <c r="GF301" s="71"/>
      <c r="GG301" s="71"/>
      <c r="GH301" s="71"/>
      <c r="GI301" s="71"/>
      <c r="GJ301" s="71"/>
      <c r="GK301" s="71"/>
      <c r="GL301" s="71"/>
      <c r="GM301" s="71"/>
      <c r="GN301" s="71"/>
      <c r="GO301" s="71"/>
      <c r="GP301" s="71"/>
      <c r="GQ301" s="71"/>
      <c r="GR301" s="71"/>
      <c r="GS301" s="71"/>
      <c r="GT301" s="71"/>
      <c r="GU301" s="71"/>
      <c r="GV301" s="71"/>
      <c r="GW301" s="71"/>
      <c r="GX301" s="71"/>
      <c r="GY301" s="71"/>
      <c r="GZ301" s="71"/>
      <c r="HA301" s="71"/>
      <c r="HB301" s="71"/>
      <c r="HC301" s="71"/>
      <c r="HD301" s="71"/>
      <c r="HE301" s="71"/>
      <c r="HF301" s="71"/>
      <c r="HG301" s="71"/>
      <c r="HH301" s="71"/>
      <c r="HI301" s="71"/>
      <c r="HJ301" s="71"/>
      <c r="HK301" s="71"/>
      <c r="HL301" s="71"/>
      <c r="HM301" s="71"/>
      <c r="HN301" s="71"/>
      <c r="HO301" s="71"/>
    </row>
    <row r="302" spans="1:223" s="48" customFormat="1" ht="33" customHeight="1" x14ac:dyDescent="0.35">
      <c r="A302" s="69">
        <v>18.2</v>
      </c>
      <c r="B302" s="97" t="s">
        <v>289</v>
      </c>
      <c r="C302" s="63" t="e">
        <f>COUNTIFS('[1]Clean data'!$FR:$FR,"&gt;0",'[1]Clean data'!$FR:$FR,"&lt;&gt;"&amp;"99")</f>
        <v>#VALUE!</v>
      </c>
      <c r="D302" s="65">
        <v>0.74</v>
      </c>
      <c r="E302" s="65">
        <v>0.65</v>
      </c>
    </row>
    <row r="303" spans="1:223" s="48" customFormat="1" ht="33" customHeight="1" x14ac:dyDescent="0.35">
      <c r="A303" s="69">
        <v>18.3</v>
      </c>
      <c r="B303" s="97" t="s">
        <v>327</v>
      </c>
      <c r="C303" s="63" t="e">
        <f>COUNTIFS('[1]Clean data'!$FS:$FS,"&gt;0",'[1]Clean data'!$FS:$FS,"&lt;&gt;"&amp;"99")</f>
        <v>#VALUE!</v>
      </c>
      <c r="D303" s="67">
        <v>0.33</v>
      </c>
      <c r="E303" s="65">
        <v>0.56999999999999995</v>
      </c>
    </row>
    <row r="304" spans="1:223" s="48" customFormat="1" ht="33" customHeight="1" x14ac:dyDescent="0.35">
      <c r="A304" s="61">
        <v>18.399999999999999</v>
      </c>
      <c r="B304" s="62" t="s">
        <v>291</v>
      </c>
      <c r="C304" s="151"/>
      <c r="D304" s="87"/>
      <c r="E304" s="92"/>
    </row>
    <row r="305" spans="1:223" s="48" customFormat="1" ht="33" customHeight="1" x14ac:dyDescent="0.35">
      <c r="A305" s="100"/>
      <c r="B305" s="94" t="s">
        <v>292</v>
      </c>
      <c r="C305" s="63" t="e">
        <f>COUNTIFS('[1]Clean data'!$FT:$FT,"&gt;0",'[1]Clean data'!$FT:$FT,"&lt;&gt;"&amp;"99")</f>
        <v>#VALUE!</v>
      </c>
      <c r="D305" s="67">
        <v>0.66</v>
      </c>
      <c r="E305" s="65">
        <v>0.53</v>
      </c>
    </row>
    <row r="306" spans="1:223" s="48" customFormat="1" ht="33" customHeight="1" x14ac:dyDescent="0.35">
      <c r="A306" s="100"/>
      <c r="B306" s="94" t="s">
        <v>293</v>
      </c>
      <c r="C306" s="63" t="e">
        <f>COUNTIFS('[1]Clean data'!$FU:$FU,"&gt;0",'[1]Clean data'!$FU:$FU,"&lt;&gt;"&amp;"99")</f>
        <v>#VALUE!</v>
      </c>
      <c r="D306" s="67">
        <v>0.6</v>
      </c>
      <c r="E306" s="65">
        <v>0.55000000000000004</v>
      </c>
    </row>
    <row r="307" spans="1:223" s="48" customFormat="1" ht="33" customHeight="1" x14ac:dyDescent="0.35">
      <c r="A307" s="150"/>
      <c r="B307" s="94" t="s">
        <v>294</v>
      </c>
      <c r="C307" s="63" t="e">
        <f>COUNTIFS('[1]Clean data'!$FV:$FV,"&gt;0",'[1]Clean data'!$FV:$FV,"&lt;&gt;"&amp;"99")</f>
        <v>#VALUE!</v>
      </c>
      <c r="D307" s="67">
        <v>0.7</v>
      </c>
      <c r="E307" s="131">
        <v>0.69</v>
      </c>
    </row>
    <row r="308" spans="1:223" s="72" customFormat="1" ht="33" customHeight="1" x14ac:dyDescent="0.35">
      <c r="A308" s="150"/>
      <c r="B308" s="94" t="s">
        <v>295</v>
      </c>
      <c r="C308" s="63" t="e">
        <f>COUNTIFS('[1]Clean data'!$FW:$FW,"&gt;0",'[1]Clean data'!$FW:$FW,"&lt;&gt;"&amp;"99")</f>
        <v>#VALUE!</v>
      </c>
      <c r="D308" s="67">
        <v>0.56999999999999995</v>
      </c>
      <c r="E308" s="131">
        <v>0.6</v>
      </c>
      <c r="F308" s="71"/>
      <c r="G308" s="71"/>
      <c r="H308" s="71"/>
      <c r="I308" s="71"/>
      <c r="J308" s="71"/>
      <c r="K308" s="71"/>
      <c r="L308" s="71"/>
      <c r="M308" s="71"/>
      <c r="N308" s="71"/>
      <c r="O308" s="71"/>
      <c r="P308" s="71"/>
      <c r="Q308" s="71"/>
      <c r="R308" s="71"/>
      <c r="S308" s="71"/>
      <c r="T308" s="71"/>
      <c r="U308" s="71"/>
      <c r="V308" s="71"/>
      <c r="W308" s="71"/>
      <c r="X308" s="71"/>
      <c r="Y308" s="71"/>
      <c r="Z308" s="71"/>
      <c r="AA308" s="71"/>
      <c r="AB308" s="71"/>
      <c r="AC308" s="71"/>
      <c r="AD308" s="71"/>
      <c r="AE308" s="71"/>
      <c r="AF308" s="71"/>
      <c r="AG308" s="71"/>
      <c r="AH308" s="71"/>
      <c r="AI308" s="71"/>
      <c r="AJ308" s="71"/>
      <c r="AK308" s="71"/>
      <c r="AL308" s="71"/>
      <c r="AM308" s="71"/>
      <c r="AN308" s="71"/>
      <c r="AO308" s="71"/>
      <c r="AP308" s="71"/>
      <c r="AQ308" s="71"/>
      <c r="AR308" s="71"/>
      <c r="AS308" s="71"/>
      <c r="AT308" s="71"/>
      <c r="AU308" s="71"/>
      <c r="AV308" s="71"/>
      <c r="AW308" s="71"/>
      <c r="AX308" s="71"/>
      <c r="AY308" s="71"/>
      <c r="AZ308" s="71"/>
      <c r="BA308" s="71"/>
      <c r="BB308" s="71"/>
      <c r="BC308" s="71"/>
      <c r="BD308" s="71"/>
      <c r="BE308" s="71"/>
      <c r="BF308" s="71"/>
      <c r="BG308" s="71"/>
      <c r="BH308" s="71"/>
      <c r="BI308" s="71"/>
      <c r="BJ308" s="71"/>
      <c r="BK308" s="71"/>
      <c r="BL308" s="71"/>
      <c r="BM308" s="71"/>
      <c r="BN308" s="71"/>
      <c r="BO308" s="71"/>
      <c r="BP308" s="71"/>
      <c r="BQ308" s="71"/>
      <c r="BR308" s="71"/>
      <c r="BS308" s="71"/>
      <c r="BT308" s="71"/>
      <c r="BU308" s="71"/>
      <c r="BV308" s="71"/>
      <c r="BW308" s="71"/>
      <c r="BX308" s="71"/>
      <c r="BY308" s="71"/>
      <c r="BZ308" s="71"/>
      <c r="CA308" s="71"/>
      <c r="CB308" s="71"/>
      <c r="CC308" s="71"/>
      <c r="CD308" s="71"/>
      <c r="CE308" s="71"/>
      <c r="CF308" s="71"/>
      <c r="CG308" s="71"/>
      <c r="CH308" s="71"/>
      <c r="CI308" s="71"/>
      <c r="CJ308" s="71"/>
      <c r="CK308" s="71"/>
      <c r="CL308" s="71"/>
      <c r="CM308" s="71"/>
      <c r="CN308" s="71"/>
      <c r="CO308" s="71"/>
      <c r="CP308" s="71"/>
      <c r="CQ308" s="71"/>
      <c r="CR308" s="71"/>
      <c r="CS308" s="71"/>
      <c r="CT308" s="71"/>
      <c r="CU308" s="71"/>
      <c r="CV308" s="71"/>
      <c r="CW308" s="71"/>
      <c r="CX308" s="71"/>
      <c r="CY308" s="71"/>
      <c r="CZ308" s="71"/>
      <c r="DA308" s="71"/>
      <c r="DB308" s="71"/>
      <c r="DC308" s="71"/>
      <c r="DD308" s="71"/>
      <c r="DE308" s="71"/>
      <c r="DF308" s="71"/>
      <c r="DG308" s="71"/>
      <c r="DH308" s="71"/>
      <c r="DI308" s="71"/>
      <c r="DJ308" s="71"/>
      <c r="DK308" s="71"/>
      <c r="DL308" s="71"/>
      <c r="DM308" s="71"/>
      <c r="DN308" s="71"/>
      <c r="DO308" s="71"/>
      <c r="DP308" s="71"/>
      <c r="DQ308" s="71"/>
      <c r="DR308" s="71"/>
      <c r="DS308" s="71"/>
      <c r="DT308" s="71"/>
      <c r="DU308" s="71"/>
      <c r="DV308" s="71"/>
      <c r="DW308" s="71"/>
      <c r="DX308" s="71"/>
      <c r="DY308" s="71"/>
      <c r="DZ308" s="71"/>
      <c r="EA308" s="71"/>
      <c r="EB308" s="71"/>
      <c r="EC308" s="71"/>
      <c r="ED308" s="71"/>
      <c r="EE308" s="71"/>
      <c r="EF308" s="71"/>
      <c r="EG308" s="71"/>
      <c r="EH308" s="71"/>
      <c r="EI308" s="71"/>
      <c r="EJ308" s="71"/>
      <c r="EK308" s="71"/>
      <c r="EL308" s="71"/>
      <c r="EM308" s="71"/>
      <c r="EN308" s="71"/>
      <c r="EO308" s="71"/>
      <c r="EP308" s="71"/>
      <c r="EQ308" s="71"/>
      <c r="ER308" s="71"/>
      <c r="ES308" s="71"/>
      <c r="ET308" s="71"/>
      <c r="EU308" s="71"/>
      <c r="EV308" s="71"/>
      <c r="EW308" s="71"/>
      <c r="EX308" s="71"/>
      <c r="EY308" s="71"/>
      <c r="EZ308" s="71"/>
      <c r="FA308" s="71"/>
      <c r="FB308" s="71"/>
      <c r="FC308" s="71"/>
      <c r="FD308" s="71"/>
      <c r="FE308" s="71"/>
      <c r="FF308" s="71"/>
      <c r="FG308" s="71"/>
      <c r="FH308" s="71"/>
      <c r="FI308" s="71"/>
      <c r="FJ308" s="71"/>
      <c r="FK308" s="71"/>
      <c r="FL308" s="71"/>
      <c r="FM308" s="71"/>
      <c r="FN308" s="71"/>
      <c r="FO308" s="71"/>
      <c r="FP308" s="71"/>
      <c r="FQ308" s="71"/>
      <c r="FR308" s="71"/>
      <c r="FS308" s="71"/>
      <c r="FT308" s="71"/>
      <c r="FU308" s="71"/>
      <c r="FV308" s="71"/>
      <c r="FW308" s="71"/>
      <c r="FX308" s="71"/>
      <c r="FY308" s="71"/>
      <c r="FZ308" s="71"/>
      <c r="GA308" s="71"/>
      <c r="GB308" s="71"/>
      <c r="GC308" s="71"/>
      <c r="GD308" s="71"/>
      <c r="GE308" s="71"/>
      <c r="GF308" s="71"/>
      <c r="GG308" s="71"/>
      <c r="GH308" s="71"/>
      <c r="GI308" s="71"/>
      <c r="GJ308" s="71"/>
      <c r="GK308" s="71"/>
      <c r="GL308" s="71"/>
      <c r="GM308" s="71"/>
      <c r="GN308" s="71"/>
      <c r="GO308" s="71"/>
      <c r="GP308" s="71"/>
      <c r="GQ308" s="71"/>
      <c r="GR308" s="71"/>
      <c r="GS308" s="71"/>
      <c r="GT308" s="71"/>
      <c r="GU308" s="71"/>
      <c r="GV308" s="71"/>
      <c r="GW308" s="71"/>
      <c r="GX308" s="71"/>
      <c r="GY308" s="71"/>
      <c r="GZ308" s="71"/>
      <c r="HA308" s="71"/>
      <c r="HB308" s="71"/>
      <c r="HC308" s="71"/>
      <c r="HD308" s="71"/>
      <c r="HE308" s="71"/>
      <c r="HF308" s="71"/>
      <c r="HG308" s="71"/>
      <c r="HH308" s="71"/>
      <c r="HI308" s="71"/>
      <c r="HJ308" s="71"/>
      <c r="HK308" s="71"/>
      <c r="HL308" s="71"/>
      <c r="HM308" s="71"/>
      <c r="HN308" s="71"/>
      <c r="HO308" s="71"/>
    </row>
    <row r="309" spans="1:223" s="72" customFormat="1" ht="33" customHeight="1" x14ac:dyDescent="0.35">
      <c r="A309" s="150"/>
      <c r="B309" s="94" t="s">
        <v>296</v>
      </c>
      <c r="C309" s="63" t="e">
        <f>COUNTIFS('[1]Clean data'!$FX:$FX,"&gt;0",'[1]Clean data'!$FX:$FX,"&lt;&gt;"&amp;"99")</f>
        <v>#VALUE!</v>
      </c>
      <c r="D309" s="67">
        <v>0.52</v>
      </c>
      <c r="E309" s="168"/>
      <c r="F309" s="71"/>
      <c r="G309" s="71"/>
      <c r="H309" s="71"/>
      <c r="I309" s="71"/>
      <c r="J309" s="71"/>
      <c r="K309" s="71"/>
      <c r="L309" s="71"/>
      <c r="M309" s="71"/>
      <c r="N309" s="71"/>
      <c r="O309" s="71"/>
      <c r="P309" s="71"/>
      <c r="Q309" s="71"/>
      <c r="R309" s="71"/>
      <c r="S309" s="71"/>
      <c r="T309" s="71"/>
      <c r="U309" s="71"/>
      <c r="V309" s="71"/>
      <c r="W309" s="71"/>
      <c r="X309" s="71"/>
      <c r="Y309" s="71"/>
      <c r="Z309" s="71"/>
      <c r="AA309" s="71"/>
      <c r="AB309" s="71"/>
      <c r="AC309" s="71"/>
      <c r="AD309" s="71"/>
      <c r="AE309" s="71"/>
      <c r="AF309" s="71"/>
      <c r="AG309" s="71"/>
      <c r="AH309" s="71"/>
      <c r="AI309" s="71"/>
      <c r="AJ309" s="71"/>
      <c r="AK309" s="71"/>
      <c r="AL309" s="71"/>
      <c r="AM309" s="71"/>
      <c r="AN309" s="71"/>
      <c r="AO309" s="71"/>
      <c r="AP309" s="71"/>
      <c r="AQ309" s="71"/>
      <c r="AR309" s="71"/>
      <c r="AS309" s="71"/>
      <c r="AT309" s="71"/>
      <c r="AU309" s="71"/>
      <c r="AV309" s="71"/>
      <c r="AW309" s="71"/>
      <c r="AX309" s="71"/>
      <c r="AY309" s="71"/>
      <c r="AZ309" s="71"/>
      <c r="BA309" s="71"/>
      <c r="BB309" s="71"/>
      <c r="BC309" s="71"/>
      <c r="BD309" s="71"/>
      <c r="BE309" s="71"/>
      <c r="BF309" s="71"/>
      <c r="BG309" s="71"/>
      <c r="BH309" s="71"/>
      <c r="BI309" s="71"/>
      <c r="BJ309" s="71"/>
      <c r="BK309" s="71"/>
      <c r="BL309" s="71"/>
      <c r="BM309" s="71"/>
      <c r="BN309" s="71"/>
      <c r="BO309" s="71"/>
      <c r="BP309" s="71"/>
      <c r="BQ309" s="71"/>
      <c r="BR309" s="71"/>
      <c r="BS309" s="71"/>
      <c r="BT309" s="71"/>
      <c r="BU309" s="71"/>
      <c r="BV309" s="71"/>
      <c r="BW309" s="71"/>
      <c r="BX309" s="71"/>
      <c r="BY309" s="71"/>
      <c r="BZ309" s="71"/>
      <c r="CA309" s="71"/>
      <c r="CB309" s="71"/>
      <c r="CC309" s="71"/>
      <c r="CD309" s="71"/>
      <c r="CE309" s="71"/>
      <c r="CF309" s="71"/>
      <c r="CG309" s="71"/>
      <c r="CH309" s="71"/>
      <c r="CI309" s="71"/>
      <c r="CJ309" s="71"/>
      <c r="CK309" s="71"/>
      <c r="CL309" s="71"/>
      <c r="CM309" s="71"/>
      <c r="CN309" s="71"/>
      <c r="CO309" s="71"/>
      <c r="CP309" s="71"/>
      <c r="CQ309" s="71"/>
      <c r="CR309" s="71"/>
      <c r="CS309" s="71"/>
      <c r="CT309" s="71"/>
      <c r="CU309" s="71"/>
      <c r="CV309" s="71"/>
      <c r="CW309" s="71"/>
      <c r="CX309" s="71"/>
      <c r="CY309" s="71"/>
      <c r="CZ309" s="71"/>
      <c r="DA309" s="71"/>
      <c r="DB309" s="71"/>
      <c r="DC309" s="71"/>
      <c r="DD309" s="71"/>
      <c r="DE309" s="71"/>
      <c r="DF309" s="71"/>
      <c r="DG309" s="71"/>
      <c r="DH309" s="71"/>
      <c r="DI309" s="71"/>
      <c r="DJ309" s="71"/>
      <c r="DK309" s="71"/>
      <c r="DL309" s="71"/>
      <c r="DM309" s="71"/>
      <c r="DN309" s="71"/>
      <c r="DO309" s="71"/>
      <c r="DP309" s="71"/>
      <c r="DQ309" s="71"/>
      <c r="DR309" s="71"/>
      <c r="DS309" s="71"/>
      <c r="DT309" s="71"/>
      <c r="DU309" s="71"/>
      <c r="DV309" s="71"/>
      <c r="DW309" s="71"/>
      <c r="DX309" s="71"/>
      <c r="DY309" s="71"/>
      <c r="DZ309" s="71"/>
      <c r="EA309" s="71"/>
      <c r="EB309" s="71"/>
      <c r="EC309" s="71"/>
      <c r="ED309" s="71"/>
      <c r="EE309" s="71"/>
      <c r="EF309" s="71"/>
      <c r="EG309" s="71"/>
      <c r="EH309" s="71"/>
      <c r="EI309" s="71"/>
      <c r="EJ309" s="71"/>
      <c r="EK309" s="71"/>
      <c r="EL309" s="71"/>
      <c r="EM309" s="71"/>
      <c r="EN309" s="71"/>
      <c r="EO309" s="71"/>
      <c r="EP309" s="71"/>
      <c r="EQ309" s="71"/>
      <c r="ER309" s="71"/>
      <c r="ES309" s="71"/>
      <c r="ET309" s="71"/>
      <c r="EU309" s="71"/>
      <c r="EV309" s="71"/>
      <c r="EW309" s="71"/>
      <c r="EX309" s="71"/>
      <c r="EY309" s="71"/>
      <c r="EZ309" s="71"/>
      <c r="FA309" s="71"/>
      <c r="FB309" s="71"/>
      <c r="FC309" s="71"/>
      <c r="FD309" s="71"/>
      <c r="FE309" s="71"/>
      <c r="FF309" s="71"/>
      <c r="FG309" s="71"/>
      <c r="FH309" s="71"/>
      <c r="FI309" s="71"/>
      <c r="FJ309" s="71"/>
      <c r="FK309" s="71"/>
      <c r="FL309" s="71"/>
      <c r="FM309" s="71"/>
      <c r="FN309" s="71"/>
      <c r="FO309" s="71"/>
      <c r="FP309" s="71"/>
      <c r="FQ309" s="71"/>
      <c r="FR309" s="71"/>
      <c r="FS309" s="71"/>
      <c r="FT309" s="71"/>
      <c r="FU309" s="71"/>
      <c r="FV309" s="71"/>
      <c r="FW309" s="71"/>
      <c r="FX309" s="71"/>
      <c r="FY309" s="71"/>
      <c r="FZ309" s="71"/>
      <c r="GA309" s="71"/>
      <c r="GB309" s="71"/>
      <c r="GC309" s="71"/>
      <c r="GD309" s="71"/>
      <c r="GE309" s="71"/>
      <c r="GF309" s="71"/>
      <c r="GG309" s="71"/>
      <c r="GH309" s="71"/>
      <c r="GI309" s="71"/>
      <c r="GJ309" s="71"/>
      <c r="GK309" s="71"/>
      <c r="GL309" s="71"/>
      <c r="GM309" s="71"/>
      <c r="GN309" s="71"/>
      <c r="GO309" s="71"/>
      <c r="GP309" s="71"/>
      <c r="GQ309" s="71"/>
      <c r="GR309" s="71"/>
      <c r="GS309" s="71"/>
      <c r="GT309" s="71"/>
      <c r="GU309" s="71"/>
      <c r="GV309" s="71"/>
      <c r="GW309" s="71"/>
      <c r="GX309" s="71"/>
      <c r="GY309" s="71"/>
      <c r="GZ309" s="71"/>
      <c r="HA309" s="71"/>
      <c r="HB309" s="71"/>
      <c r="HC309" s="71"/>
      <c r="HD309" s="71"/>
      <c r="HE309" s="71"/>
      <c r="HF309" s="71"/>
      <c r="HG309" s="71"/>
      <c r="HH309" s="71"/>
      <c r="HI309" s="71"/>
      <c r="HJ309" s="71"/>
      <c r="HK309" s="71"/>
      <c r="HL309" s="71"/>
      <c r="HM309" s="71"/>
      <c r="HN309" s="71"/>
      <c r="HO309" s="71"/>
    </row>
    <row r="310" spans="1:223" s="72" customFormat="1" ht="33" customHeight="1" x14ac:dyDescent="0.35">
      <c r="A310" s="150"/>
      <c r="B310" s="94" t="s">
        <v>299</v>
      </c>
      <c r="C310" s="63" t="e">
        <f>COUNTIFS('[1]Clean data'!$FY:$FY,"&gt;0",'[1]Clean data'!$FY:$FY,"&lt;&gt;"&amp;"99")</f>
        <v>#VALUE!</v>
      </c>
      <c r="D310" s="67">
        <v>0.65</v>
      </c>
      <c r="E310" s="168"/>
      <c r="F310" s="71"/>
      <c r="G310" s="71"/>
      <c r="H310" s="71"/>
      <c r="I310" s="71"/>
      <c r="J310" s="71"/>
      <c r="K310" s="71"/>
      <c r="L310" s="71"/>
      <c r="M310" s="71"/>
      <c r="N310" s="71"/>
      <c r="O310" s="71"/>
      <c r="P310" s="71"/>
      <c r="Q310" s="71"/>
      <c r="R310" s="71"/>
      <c r="S310" s="71"/>
      <c r="T310" s="71"/>
      <c r="U310" s="71"/>
      <c r="V310" s="71"/>
      <c r="W310" s="71"/>
      <c r="X310" s="71"/>
      <c r="Y310" s="71"/>
      <c r="Z310" s="71"/>
      <c r="AA310" s="71"/>
      <c r="AB310" s="71"/>
      <c r="AC310" s="71"/>
      <c r="AD310" s="71"/>
      <c r="AE310" s="71"/>
      <c r="AF310" s="71"/>
      <c r="AG310" s="71"/>
      <c r="AH310" s="71"/>
      <c r="AI310" s="71"/>
      <c r="AJ310" s="71"/>
      <c r="AK310" s="71"/>
      <c r="AL310" s="71"/>
      <c r="AM310" s="71"/>
      <c r="AN310" s="71"/>
      <c r="AO310" s="71"/>
      <c r="AP310" s="71"/>
      <c r="AQ310" s="71"/>
      <c r="AR310" s="71"/>
      <c r="AS310" s="71"/>
      <c r="AT310" s="71"/>
      <c r="AU310" s="71"/>
      <c r="AV310" s="71"/>
      <c r="AW310" s="71"/>
      <c r="AX310" s="71"/>
      <c r="AY310" s="71"/>
      <c r="AZ310" s="71"/>
      <c r="BA310" s="71"/>
      <c r="BB310" s="71"/>
      <c r="BC310" s="71"/>
      <c r="BD310" s="71"/>
      <c r="BE310" s="71"/>
      <c r="BF310" s="71"/>
      <c r="BG310" s="71"/>
      <c r="BH310" s="71"/>
      <c r="BI310" s="71"/>
      <c r="BJ310" s="71"/>
      <c r="BK310" s="71"/>
      <c r="BL310" s="71"/>
      <c r="BM310" s="71"/>
      <c r="BN310" s="71"/>
      <c r="BO310" s="71"/>
      <c r="BP310" s="71"/>
      <c r="BQ310" s="71"/>
      <c r="BR310" s="71"/>
      <c r="BS310" s="71"/>
      <c r="BT310" s="71"/>
      <c r="BU310" s="71"/>
      <c r="BV310" s="71"/>
      <c r="BW310" s="71"/>
      <c r="BX310" s="71"/>
      <c r="BY310" s="71"/>
      <c r="BZ310" s="71"/>
      <c r="CA310" s="71"/>
      <c r="CB310" s="71"/>
      <c r="CC310" s="71"/>
      <c r="CD310" s="71"/>
      <c r="CE310" s="71"/>
      <c r="CF310" s="71"/>
      <c r="CG310" s="71"/>
      <c r="CH310" s="71"/>
      <c r="CI310" s="71"/>
      <c r="CJ310" s="71"/>
      <c r="CK310" s="71"/>
      <c r="CL310" s="71"/>
      <c r="CM310" s="71"/>
      <c r="CN310" s="71"/>
      <c r="CO310" s="71"/>
      <c r="CP310" s="71"/>
      <c r="CQ310" s="71"/>
      <c r="CR310" s="71"/>
      <c r="CS310" s="71"/>
      <c r="CT310" s="71"/>
      <c r="CU310" s="71"/>
      <c r="CV310" s="71"/>
      <c r="CW310" s="71"/>
      <c r="CX310" s="71"/>
      <c r="CY310" s="71"/>
      <c r="CZ310" s="71"/>
      <c r="DA310" s="71"/>
      <c r="DB310" s="71"/>
      <c r="DC310" s="71"/>
      <c r="DD310" s="71"/>
      <c r="DE310" s="71"/>
      <c r="DF310" s="71"/>
      <c r="DG310" s="71"/>
      <c r="DH310" s="71"/>
      <c r="DI310" s="71"/>
      <c r="DJ310" s="71"/>
      <c r="DK310" s="71"/>
      <c r="DL310" s="71"/>
      <c r="DM310" s="71"/>
      <c r="DN310" s="71"/>
      <c r="DO310" s="71"/>
      <c r="DP310" s="71"/>
      <c r="DQ310" s="71"/>
      <c r="DR310" s="71"/>
      <c r="DS310" s="71"/>
      <c r="DT310" s="71"/>
      <c r="DU310" s="71"/>
      <c r="DV310" s="71"/>
      <c r="DW310" s="71"/>
      <c r="DX310" s="71"/>
      <c r="DY310" s="71"/>
      <c r="DZ310" s="71"/>
      <c r="EA310" s="71"/>
      <c r="EB310" s="71"/>
      <c r="EC310" s="71"/>
      <c r="ED310" s="71"/>
      <c r="EE310" s="71"/>
      <c r="EF310" s="71"/>
      <c r="EG310" s="71"/>
      <c r="EH310" s="71"/>
      <c r="EI310" s="71"/>
      <c r="EJ310" s="71"/>
      <c r="EK310" s="71"/>
      <c r="EL310" s="71"/>
      <c r="EM310" s="71"/>
      <c r="EN310" s="71"/>
      <c r="EO310" s="71"/>
      <c r="EP310" s="71"/>
      <c r="EQ310" s="71"/>
      <c r="ER310" s="71"/>
      <c r="ES310" s="71"/>
      <c r="ET310" s="71"/>
      <c r="EU310" s="71"/>
      <c r="EV310" s="71"/>
      <c r="EW310" s="71"/>
      <c r="EX310" s="71"/>
      <c r="EY310" s="71"/>
      <c r="EZ310" s="71"/>
      <c r="FA310" s="71"/>
      <c r="FB310" s="71"/>
      <c r="FC310" s="71"/>
      <c r="FD310" s="71"/>
      <c r="FE310" s="71"/>
      <c r="FF310" s="71"/>
      <c r="FG310" s="71"/>
      <c r="FH310" s="71"/>
      <c r="FI310" s="71"/>
      <c r="FJ310" s="71"/>
      <c r="FK310" s="71"/>
      <c r="FL310" s="71"/>
      <c r="FM310" s="71"/>
      <c r="FN310" s="71"/>
      <c r="FO310" s="71"/>
      <c r="FP310" s="71"/>
      <c r="FQ310" s="71"/>
      <c r="FR310" s="71"/>
      <c r="FS310" s="71"/>
      <c r="FT310" s="71"/>
      <c r="FU310" s="71"/>
      <c r="FV310" s="71"/>
      <c r="FW310" s="71"/>
      <c r="FX310" s="71"/>
      <c r="FY310" s="71"/>
      <c r="FZ310" s="71"/>
      <c r="GA310" s="71"/>
      <c r="GB310" s="71"/>
      <c r="GC310" s="71"/>
      <c r="GD310" s="71"/>
      <c r="GE310" s="71"/>
      <c r="GF310" s="71"/>
      <c r="GG310" s="71"/>
      <c r="GH310" s="71"/>
      <c r="GI310" s="71"/>
      <c r="GJ310" s="71"/>
      <c r="GK310" s="71"/>
      <c r="GL310" s="71"/>
      <c r="GM310" s="71"/>
      <c r="GN310" s="71"/>
      <c r="GO310" s="71"/>
      <c r="GP310" s="71"/>
      <c r="GQ310" s="71"/>
      <c r="GR310" s="71"/>
      <c r="GS310" s="71"/>
      <c r="GT310" s="71"/>
      <c r="GU310" s="71"/>
      <c r="GV310" s="71"/>
      <c r="GW310" s="71"/>
      <c r="GX310" s="71"/>
      <c r="GY310" s="71"/>
      <c r="GZ310" s="71"/>
      <c r="HA310" s="71"/>
      <c r="HB310" s="71"/>
      <c r="HC310" s="71"/>
      <c r="HD310" s="71"/>
      <c r="HE310" s="71"/>
      <c r="HF310" s="71"/>
      <c r="HG310" s="71"/>
      <c r="HH310" s="71"/>
      <c r="HI310" s="71"/>
      <c r="HJ310" s="71"/>
      <c r="HK310" s="71"/>
      <c r="HL310" s="71"/>
      <c r="HM310" s="71"/>
      <c r="HN310" s="71"/>
      <c r="HO310" s="71"/>
    </row>
    <row r="311" spans="1:223" s="72" customFormat="1" ht="33" customHeight="1" x14ac:dyDescent="0.35">
      <c r="A311" s="61">
        <v>18.399999999999999</v>
      </c>
      <c r="B311" s="62" t="s">
        <v>298</v>
      </c>
      <c r="C311" s="151"/>
      <c r="D311" s="87"/>
      <c r="E311" s="92"/>
      <c r="F311" s="71"/>
      <c r="G311" s="71"/>
      <c r="H311" s="71"/>
      <c r="I311" s="71"/>
      <c r="J311" s="71"/>
      <c r="K311" s="71"/>
      <c r="L311" s="71"/>
      <c r="M311" s="71"/>
      <c r="N311" s="71"/>
      <c r="O311" s="71"/>
      <c r="P311" s="71"/>
      <c r="Q311" s="71"/>
      <c r="R311" s="71"/>
      <c r="S311" s="71"/>
      <c r="T311" s="71"/>
      <c r="U311" s="71"/>
      <c r="V311" s="71"/>
      <c r="W311" s="71"/>
      <c r="X311" s="71"/>
      <c r="Y311" s="71"/>
      <c r="Z311" s="71"/>
      <c r="AA311" s="71"/>
      <c r="AB311" s="71"/>
      <c r="AC311" s="71"/>
      <c r="AD311" s="71"/>
      <c r="AE311" s="71"/>
      <c r="AF311" s="71"/>
      <c r="AG311" s="71"/>
      <c r="AH311" s="71"/>
      <c r="AI311" s="71"/>
      <c r="AJ311" s="71"/>
      <c r="AK311" s="71"/>
      <c r="AL311" s="71"/>
      <c r="AM311" s="71"/>
      <c r="AN311" s="71"/>
      <c r="AO311" s="71"/>
      <c r="AP311" s="71"/>
      <c r="AQ311" s="71"/>
      <c r="AR311" s="71"/>
      <c r="AS311" s="71"/>
      <c r="AT311" s="71"/>
      <c r="AU311" s="71"/>
      <c r="AV311" s="71"/>
      <c r="AW311" s="71"/>
      <c r="AX311" s="71"/>
      <c r="AY311" s="71"/>
      <c r="AZ311" s="71"/>
      <c r="BA311" s="71"/>
      <c r="BB311" s="71"/>
      <c r="BC311" s="71"/>
      <c r="BD311" s="71"/>
      <c r="BE311" s="71"/>
      <c r="BF311" s="71"/>
      <c r="BG311" s="71"/>
      <c r="BH311" s="71"/>
      <c r="BI311" s="71"/>
      <c r="BJ311" s="71"/>
      <c r="BK311" s="71"/>
      <c r="BL311" s="71"/>
      <c r="BM311" s="71"/>
      <c r="BN311" s="71"/>
      <c r="BO311" s="71"/>
      <c r="BP311" s="71"/>
      <c r="BQ311" s="71"/>
      <c r="BR311" s="71"/>
      <c r="BS311" s="71"/>
      <c r="BT311" s="71"/>
      <c r="BU311" s="71"/>
      <c r="BV311" s="71"/>
      <c r="BW311" s="71"/>
      <c r="BX311" s="71"/>
      <c r="BY311" s="71"/>
      <c r="BZ311" s="71"/>
      <c r="CA311" s="71"/>
      <c r="CB311" s="71"/>
      <c r="CC311" s="71"/>
      <c r="CD311" s="71"/>
      <c r="CE311" s="71"/>
      <c r="CF311" s="71"/>
      <c r="CG311" s="71"/>
      <c r="CH311" s="71"/>
      <c r="CI311" s="71"/>
      <c r="CJ311" s="71"/>
      <c r="CK311" s="71"/>
      <c r="CL311" s="71"/>
      <c r="CM311" s="71"/>
      <c r="CN311" s="71"/>
      <c r="CO311" s="71"/>
      <c r="CP311" s="71"/>
      <c r="CQ311" s="71"/>
      <c r="CR311" s="71"/>
      <c r="CS311" s="71"/>
      <c r="CT311" s="71"/>
      <c r="CU311" s="71"/>
      <c r="CV311" s="71"/>
      <c r="CW311" s="71"/>
      <c r="CX311" s="71"/>
      <c r="CY311" s="71"/>
      <c r="CZ311" s="71"/>
      <c r="DA311" s="71"/>
      <c r="DB311" s="71"/>
      <c r="DC311" s="71"/>
      <c r="DD311" s="71"/>
      <c r="DE311" s="71"/>
      <c r="DF311" s="71"/>
      <c r="DG311" s="71"/>
      <c r="DH311" s="71"/>
      <c r="DI311" s="71"/>
      <c r="DJ311" s="71"/>
      <c r="DK311" s="71"/>
      <c r="DL311" s="71"/>
      <c r="DM311" s="71"/>
      <c r="DN311" s="71"/>
      <c r="DO311" s="71"/>
      <c r="DP311" s="71"/>
      <c r="DQ311" s="71"/>
      <c r="DR311" s="71"/>
      <c r="DS311" s="71"/>
      <c r="DT311" s="71"/>
      <c r="DU311" s="71"/>
      <c r="DV311" s="71"/>
      <c r="DW311" s="71"/>
      <c r="DX311" s="71"/>
      <c r="DY311" s="71"/>
      <c r="DZ311" s="71"/>
      <c r="EA311" s="71"/>
      <c r="EB311" s="71"/>
      <c r="EC311" s="71"/>
      <c r="ED311" s="71"/>
      <c r="EE311" s="71"/>
      <c r="EF311" s="71"/>
      <c r="EG311" s="71"/>
      <c r="EH311" s="71"/>
      <c r="EI311" s="71"/>
      <c r="EJ311" s="71"/>
      <c r="EK311" s="71"/>
      <c r="EL311" s="71"/>
      <c r="EM311" s="71"/>
      <c r="EN311" s="71"/>
      <c r="EO311" s="71"/>
      <c r="EP311" s="71"/>
      <c r="EQ311" s="71"/>
      <c r="ER311" s="71"/>
      <c r="ES311" s="71"/>
      <c r="ET311" s="71"/>
      <c r="EU311" s="71"/>
      <c r="EV311" s="71"/>
      <c r="EW311" s="71"/>
      <c r="EX311" s="71"/>
      <c r="EY311" s="71"/>
      <c r="EZ311" s="71"/>
      <c r="FA311" s="71"/>
      <c r="FB311" s="71"/>
      <c r="FC311" s="71"/>
      <c r="FD311" s="71"/>
      <c r="FE311" s="71"/>
      <c r="FF311" s="71"/>
      <c r="FG311" s="71"/>
      <c r="FH311" s="71"/>
      <c r="FI311" s="71"/>
      <c r="FJ311" s="71"/>
      <c r="FK311" s="71"/>
      <c r="FL311" s="71"/>
      <c r="FM311" s="71"/>
      <c r="FN311" s="71"/>
      <c r="FO311" s="71"/>
      <c r="FP311" s="71"/>
      <c r="FQ311" s="71"/>
      <c r="FR311" s="71"/>
      <c r="FS311" s="71"/>
      <c r="FT311" s="71"/>
      <c r="FU311" s="71"/>
      <c r="FV311" s="71"/>
      <c r="FW311" s="71"/>
      <c r="FX311" s="71"/>
      <c r="FY311" s="71"/>
      <c r="FZ311" s="71"/>
      <c r="GA311" s="71"/>
      <c r="GB311" s="71"/>
      <c r="GC311" s="71"/>
      <c r="GD311" s="71"/>
      <c r="GE311" s="71"/>
      <c r="GF311" s="71"/>
      <c r="GG311" s="71"/>
      <c r="GH311" s="71"/>
      <c r="GI311" s="71"/>
      <c r="GJ311" s="71"/>
      <c r="GK311" s="71"/>
      <c r="GL311" s="71"/>
      <c r="GM311" s="71"/>
      <c r="GN311" s="71"/>
      <c r="GO311" s="71"/>
      <c r="GP311" s="71"/>
      <c r="GQ311" s="71"/>
      <c r="GR311" s="71"/>
      <c r="GS311" s="71"/>
      <c r="GT311" s="71"/>
      <c r="GU311" s="71"/>
      <c r="GV311" s="71"/>
      <c r="GW311" s="71"/>
      <c r="GX311" s="71"/>
      <c r="GY311" s="71"/>
      <c r="GZ311" s="71"/>
      <c r="HA311" s="71"/>
      <c r="HB311" s="71"/>
      <c r="HC311" s="71"/>
      <c r="HD311" s="71"/>
      <c r="HE311" s="71"/>
      <c r="HF311" s="71"/>
      <c r="HG311" s="71"/>
      <c r="HH311" s="71"/>
      <c r="HI311" s="71"/>
      <c r="HJ311" s="71"/>
      <c r="HK311" s="71"/>
      <c r="HL311" s="71"/>
      <c r="HM311" s="71"/>
      <c r="HN311" s="71"/>
      <c r="HO311" s="71"/>
    </row>
    <row r="312" spans="1:223" s="48" customFormat="1" ht="33" customHeight="1" x14ac:dyDescent="0.35">
      <c r="A312" s="93"/>
      <c r="B312" s="94" t="s">
        <v>292</v>
      </c>
      <c r="C312" s="63" t="e">
        <f>COUNTIFS('[1]Clean data'!$FT:$FT,"&gt;0",'[1]Clean data'!$FT:$FT,"&lt;&gt;"&amp;"3",'[1]Clean data'!$FT:$FT,"&lt;&gt;"&amp;"99")</f>
        <v>#VALUE!</v>
      </c>
      <c r="D312" s="67">
        <v>0.33</v>
      </c>
      <c r="E312" s="65">
        <v>0.52</v>
      </c>
    </row>
    <row r="313" spans="1:223" s="48" customFormat="1" ht="33" customHeight="1" x14ac:dyDescent="0.35">
      <c r="A313" s="93"/>
      <c r="B313" s="94" t="s">
        <v>293</v>
      </c>
      <c r="C313" s="63" t="e">
        <f>COUNTIFS('[1]Clean data'!$FU:$FU,"&gt;0",'[1]Clean data'!$FU:$FU,"&lt;&gt;"&amp;"3",'[1]Clean data'!$FU:$FU,"&lt;&gt;"&amp;"99")</f>
        <v>#VALUE!</v>
      </c>
      <c r="D313" s="67">
        <v>0.3</v>
      </c>
      <c r="E313" s="65">
        <v>0.36</v>
      </c>
    </row>
    <row r="314" spans="1:223" s="48" customFormat="1" ht="33" customHeight="1" x14ac:dyDescent="0.35">
      <c r="A314" s="93"/>
      <c r="B314" s="94" t="s">
        <v>294</v>
      </c>
      <c r="C314" s="63" t="e">
        <f>COUNTIFS('[1]Clean data'!$FV:$FV,"&gt;0",'[1]Clean data'!$FV:$FV,"&lt;&gt;"&amp;"3",'[1]Clean data'!$FV:$FV,"&lt;&gt;"&amp;"99")</f>
        <v>#VALUE!</v>
      </c>
      <c r="D314" s="67">
        <v>0.21</v>
      </c>
      <c r="E314" s="131">
        <v>0.26</v>
      </c>
    </row>
    <row r="315" spans="1:223" s="72" customFormat="1" ht="33" customHeight="1" x14ac:dyDescent="0.35">
      <c r="A315" s="93"/>
      <c r="B315" s="94" t="s">
        <v>295</v>
      </c>
      <c r="C315" s="63" t="e">
        <f>COUNTIFS('[1]Clean data'!$FW:$FW,"&gt;0",'[1]Clean data'!$FW:$FW,"&lt;&gt;"&amp;"3",'[1]Clean data'!$FW:$FW,"&lt;&gt;"&amp;"99")</f>
        <v>#VALUE!</v>
      </c>
      <c r="D315" s="67">
        <v>0.16</v>
      </c>
      <c r="E315" s="131">
        <v>0.21</v>
      </c>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1"/>
      <c r="BS315" s="71"/>
      <c r="BT315" s="71"/>
      <c r="BU315" s="71"/>
      <c r="BV315" s="71"/>
      <c r="BW315" s="71"/>
      <c r="BX315" s="71"/>
      <c r="BY315" s="71"/>
      <c r="BZ315" s="71"/>
      <c r="CA315" s="71"/>
      <c r="CB315" s="71"/>
      <c r="CC315" s="71"/>
      <c r="CD315" s="71"/>
      <c r="CE315" s="71"/>
      <c r="CF315" s="71"/>
      <c r="CG315" s="71"/>
      <c r="CH315" s="71"/>
      <c r="CI315" s="71"/>
      <c r="CJ315" s="71"/>
      <c r="CK315" s="71"/>
      <c r="CL315" s="71"/>
      <c r="CM315" s="71"/>
      <c r="CN315" s="71"/>
      <c r="CO315" s="71"/>
      <c r="CP315" s="71"/>
      <c r="CQ315" s="71"/>
      <c r="CR315" s="71"/>
      <c r="CS315" s="71"/>
      <c r="CT315" s="71"/>
      <c r="CU315" s="71"/>
      <c r="CV315" s="71"/>
      <c r="CW315" s="71"/>
      <c r="CX315" s="71"/>
      <c r="CY315" s="71"/>
      <c r="CZ315" s="71"/>
      <c r="DA315" s="71"/>
      <c r="DB315" s="71"/>
      <c r="DC315" s="71"/>
      <c r="DD315" s="71"/>
      <c r="DE315" s="71"/>
      <c r="DF315" s="71"/>
      <c r="DG315" s="71"/>
      <c r="DH315" s="71"/>
      <c r="DI315" s="71"/>
      <c r="DJ315" s="71"/>
      <c r="DK315" s="71"/>
      <c r="DL315" s="71"/>
      <c r="DM315" s="71"/>
      <c r="DN315" s="71"/>
      <c r="DO315" s="71"/>
      <c r="DP315" s="71"/>
      <c r="DQ315" s="71"/>
      <c r="DR315" s="71"/>
      <c r="DS315" s="71"/>
      <c r="DT315" s="71"/>
      <c r="DU315" s="71"/>
      <c r="DV315" s="71"/>
      <c r="DW315" s="71"/>
      <c r="DX315" s="71"/>
      <c r="DY315" s="71"/>
      <c r="DZ315" s="71"/>
      <c r="EA315" s="71"/>
      <c r="EB315" s="71"/>
      <c r="EC315" s="71"/>
      <c r="ED315" s="71"/>
      <c r="EE315" s="71"/>
      <c r="EF315" s="71"/>
      <c r="EG315" s="71"/>
      <c r="EH315" s="71"/>
      <c r="EI315" s="71"/>
      <c r="EJ315" s="71"/>
      <c r="EK315" s="71"/>
      <c r="EL315" s="71"/>
      <c r="EM315" s="71"/>
      <c r="EN315" s="71"/>
      <c r="EO315" s="71"/>
      <c r="EP315" s="71"/>
      <c r="EQ315" s="71"/>
      <c r="ER315" s="71"/>
      <c r="ES315" s="71"/>
      <c r="ET315" s="71"/>
      <c r="EU315" s="71"/>
      <c r="EV315" s="71"/>
      <c r="EW315" s="71"/>
      <c r="EX315" s="71"/>
      <c r="EY315" s="71"/>
      <c r="EZ315" s="71"/>
      <c r="FA315" s="71"/>
      <c r="FB315" s="71"/>
      <c r="FC315" s="71"/>
      <c r="FD315" s="71"/>
      <c r="FE315" s="71"/>
      <c r="FF315" s="71"/>
      <c r="FG315" s="71"/>
      <c r="FH315" s="71"/>
      <c r="FI315" s="71"/>
      <c r="FJ315" s="71"/>
      <c r="FK315" s="71"/>
      <c r="FL315" s="71"/>
      <c r="FM315" s="71"/>
      <c r="FN315" s="71"/>
      <c r="FO315" s="71"/>
      <c r="FP315" s="71"/>
      <c r="FQ315" s="71"/>
      <c r="FR315" s="71"/>
      <c r="FS315" s="71"/>
      <c r="FT315" s="71"/>
      <c r="FU315" s="71"/>
      <c r="FV315" s="71"/>
      <c r="FW315" s="71"/>
      <c r="FX315" s="71"/>
      <c r="FY315" s="71"/>
      <c r="FZ315" s="71"/>
      <c r="GA315" s="71"/>
      <c r="GB315" s="71"/>
      <c r="GC315" s="71"/>
      <c r="GD315" s="71"/>
      <c r="GE315" s="71"/>
      <c r="GF315" s="71"/>
      <c r="GG315" s="71"/>
      <c r="GH315" s="71"/>
      <c r="GI315" s="71"/>
      <c r="GJ315" s="71"/>
      <c r="GK315" s="71"/>
      <c r="GL315" s="71"/>
      <c r="GM315" s="71"/>
      <c r="GN315" s="71"/>
      <c r="GO315" s="71"/>
      <c r="GP315" s="71"/>
      <c r="GQ315" s="71"/>
      <c r="GR315" s="71"/>
      <c r="GS315" s="71"/>
      <c r="GT315" s="71"/>
      <c r="GU315" s="71"/>
      <c r="GV315" s="71"/>
      <c r="GW315" s="71"/>
      <c r="GX315" s="71"/>
      <c r="GY315" s="71"/>
      <c r="GZ315" s="71"/>
      <c r="HA315" s="71"/>
      <c r="HB315" s="71"/>
      <c r="HC315" s="71"/>
      <c r="HD315" s="71"/>
      <c r="HE315" s="71"/>
      <c r="HF315" s="71"/>
      <c r="HG315" s="71"/>
      <c r="HH315" s="71"/>
      <c r="HI315" s="71"/>
      <c r="HJ315" s="71"/>
      <c r="HK315" s="71"/>
      <c r="HL315" s="71"/>
      <c r="HM315" s="71"/>
      <c r="HN315" s="71"/>
      <c r="HO315" s="71"/>
    </row>
    <row r="316" spans="1:223" s="72" customFormat="1" ht="33" customHeight="1" x14ac:dyDescent="0.35">
      <c r="A316" s="93"/>
      <c r="B316" s="94" t="s">
        <v>296</v>
      </c>
      <c r="C316" s="63" t="e">
        <f>COUNTIFS('[1]Clean data'!$FX:$FX,"&gt;0",'[1]Clean data'!$FX:$FX,"&lt;&gt;"&amp;"3",'[1]Clean data'!$FX:$FX,"&lt;&gt;"&amp;"99")</f>
        <v>#VALUE!</v>
      </c>
      <c r="D316" s="67">
        <v>0.26</v>
      </c>
      <c r="E316" s="168"/>
      <c r="F316" s="71"/>
      <c r="G316" s="71"/>
      <c r="H316" s="71"/>
      <c r="I316" s="71"/>
      <c r="J316" s="71"/>
      <c r="K316" s="71"/>
      <c r="L316" s="71"/>
      <c r="M316" s="71"/>
      <c r="N316" s="71"/>
      <c r="O316" s="71"/>
      <c r="P316" s="71"/>
      <c r="Q316" s="71"/>
      <c r="R316" s="71"/>
      <c r="S316" s="71"/>
      <c r="T316" s="71"/>
      <c r="U316" s="71"/>
      <c r="V316" s="71"/>
      <c r="W316" s="71"/>
      <c r="X316" s="71"/>
      <c r="Y316" s="71"/>
      <c r="Z316" s="71"/>
      <c r="AA316" s="71"/>
      <c r="AB316" s="71"/>
      <c r="AC316" s="71"/>
      <c r="AD316" s="71"/>
      <c r="AE316" s="71"/>
      <c r="AF316" s="71"/>
      <c r="AG316" s="71"/>
      <c r="AH316" s="71"/>
      <c r="AI316" s="71"/>
      <c r="AJ316" s="71"/>
      <c r="AK316" s="71"/>
      <c r="AL316" s="71"/>
      <c r="AM316" s="71"/>
      <c r="AN316" s="71"/>
      <c r="AO316" s="71"/>
      <c r="AP316" s="71"/>
      <c r="AQ316" s="71"/>
      <c r="AR316" s="71"/>
      <c r="AS316" s="71"/>
      <c r="AT316" s="71"/>
      <c r="AU316" s="71"/>
      <c r="AV316" s="71"/>
      <c r="AW316" s="71"/>
      <c r="AX316" s="71"/>
      <c r="AY316" s="71"/>
      <c r="AZ316" s="71"/>
      <c r="BA316" s="71"/>
      <c r="BB316" s="71"/>
      <c r="BC316" s="71"/>
      <c r="BD316" s="71"/>
      <c r="BE316" s="71"/>
      <c r="BF316" s="71"/>
      <c r="BG316" s="71"/>
      <c r="BH316" s="71"/>
      <c r="BI316" s="71"/>
      <c r="BJ316" s="71"/>
      <c r="BK316" s="71"/>
      <c r="BL316" s="71"/>
      <c r="BM316" s="71"/>
      <c r="BN316" s="71"/>
      <c r="BO316" s="71"/>
      <c r="BP316" s="71"/>
      <c r="BQ316" s="71"/>
      <c r="BR316" s="71"/>
      <c r="BS316" s="71"/>
      <c r="BT316" s="71"/>
      <c r="BU316" s="71"/>
      <c r="BV316" s="71"/>
      <c r="BW316" s="71"/>
      <c r="BX316" s="71"/>
      <c r="BY316" s="71"/>
      <c r="BZ316" s="71"/>
      <c r="CA316" s="71"/>
      <c r="CB316" s="71"/>
      <c r="CC316" s="71"/>
      <c r="CD316" s="71"/>
      <c r="CE316" s="71"/>
      <c r="CF316" s="71"/>
      <c r="CG316" s="71"/>
      <c r="CH316" s="71"/>
      <c r="CI316" s="71"/>
      <c r="CJ316" s="71"/>
      <c r="CK316" s="71"/>
      <c r="CL316" s="71"/>
      <c r="CM316" s="71"/>
      <c r="CN316" s="71"/>
      <c r="CO316" s="71"/>
      <c r="CP316" s="71"/>
      <c r="CQ316" s="71"/>
      <c r="CR316" s="71"/>
      <c r="CS316" s="71"/>
      <c r="CT316" s="71"/>
      <c r="CU316" s="71"/>
      <c r="CV316" s="71"/>
      <c r="CW316" s="71"/>
      <c r="CX316" s="71"/>
      <c r="CY316" s="71"/>
      <c r="CZ316" s="71"/>
      <c r="DA316" s="71"/>
      <c r="DB316" s="71"/>
      <c r="DC316" s="71"/>
      <c r="DD316" s="71"/>
      <c r="DE316" s="71"/>
      <c r="DF316" s="71"/>
      <c r="DG316" s="71"/>
      <c r="DH316" s="71"/>
      <c r="DI316" s="71"/>
      <c r="DJ316" s="71"/>
      <c r="DK316" s="71"/>
      <c r="DL316" s="71"/>
      <c r="DM316" s="71"/>
      <c r="DN316" s="71"/>
      <c r="DO316" s="71"/>
      <c r="DP316" s="71"/>
      <c r="DQ316" s="71"/>
      <c r="DR316" s="71"/>
      <c r="DS316" s="71"/>
      <c r="DT316" s="71"/>
      <c r="DU316" s="71"/>
      <c r="DV316" s="71"/>
      <c r="DW316" s="71"/>
      <c r="DX316" s="71"/>
      <c r="DY316" s="71"/>
      <c r="DZ316" s="71"/>
      <c r="EA316" s="71"/>
      <c r="EB316" s="71"/>
      <c r="EC316" s="71"/>
      <c r="ED316" s="71"/>
      <c r="EE316" s="71"/>
      <c r="EF316" s="71"/>
      <c r="EG316" s="71"/>
      <c r="EH316" s="71"/>
      <c r="EI316" s="71"/>
      <c r="EJ316" s="71"/>
      <c r="EK316" s="71"/>
      <c r="EL316" s="71"/>
      <c r="EM316" s="71"/>
      <c r="EN316" s="71"/>
      <c r="EO316" s="71"/>
      <c r="EP316" s="71"/>
      <c r="EQ316" s="71"/>
      <c r="ER316" s="71"/>
      <c r="ES316" s="71"/>
      <c r="ET316" s="71"/>
      <c r="EU316" s="71"/>
      <c r="EV316" s="71"/>
      <c r="EW316" s="71"/>
      <c r="EX316" s="71"/>
      <c r="EY316" s="71"/>
      <c r="EZ316" s="71"/>
      <c r="FA316" s="71"/>
      <c r="FB316" s="71"/>
      <c r="FC316" s="71"/>
      <c r="FD316" s="71"/>
      <c r="FE316" s="71"/>
      <c r="FF316" s="71"/>
      <c r="FG316" s="71"/>
      <c r="FH316" s="71"/>
      <c r="FI316" s="71"/>
      <c r="FJ316" s="71"/>
      <c r="FK316" s="71"/>
      <c r="FL316" s="71"/>
      <c r="FM316" s="71"/>
      <c r="FN316" s="71"/>
      <c r="FO316" s="71"/>
      <c r="FP316" s="71"/>
      <c r="FQ316" s="71"/>
      <c r="FR316" s="71"/>
      <c r="FS316" s="71"/>
      <c r="FT316" s="71"/>
      <c r="FU316" s="71"/>
      <c r="FV316" s="71"/>
      <c r="FW316" s="71"/>
      <c r="FX316" s="71"/>
      <c r="FY316" s="71"/>
      <c r="FZ316" s="71"/>
      <c r="GA316" s="71"/>
      <c r="GB316" s="71"/>
      <c r="GC316" s="71"/>
      <c r="GD316" s="71"/>
      <c r="GE316" s="71"/>
      <c r="GF316" s="71"/>
      <c r="GG316" s="71"/>
      <c r="GH316" s="71"/>
      <c r="GI316" s="71"/>
      <c r="GJ316" s="71"/>
      <c r="GK316" s="71"/>
      <c r="GL316" s="71"/>
      <c r="GM316" s="71"/>
      <c r="GN316" s="71"/>
      <c r="GO316" s="71"/>
      <c r="GP316" s="71"/>
      <c r="GQ316" s="71"/>
      <c r="GR316" s="71"/>
      <c r="GS316" s="71"/>
      <c r="GT316" s="71"/>
      <c r="GU316" s="71"/>
      <c r="GV316" s="71"/>
      <c r="GW316" s="71"/>
      <c r="GX316" s="71"/>
      <c r="GY316" s="71"/>
      <c r="GZ316" s="71"/>
      <c r="HA316" s="71"/>
      <c r="HB316" s="71"/>
      <c r="HC316" s="71"/>
      <c r="HD316" s="71"/>
      <c r="HE316" s="71"/>
      <c r="HF316" s="71"/>
      <c r="HG316" s="71"/>
      <c r="HH316" s="71"/>
      <c r="HI316" s="71"/>
      <c r="HJ316" s="71"/>
      <c r="HK316" s="71"/>
      <c r="HL316" s="71"/>
      <c r="HM316" s="71"/>
      <c r="HN316" s="71"/>
      <c r="HO316" s="71"/>
    </row>
    <row r="317" spans="1:223" s="72" customFormat="1" ht="33" customHeight="1" thickBot="1" x14ac:dyDescent="0.4">
      <c r="A317" s="150"/>
      <c r="B317" s="94" t="s">
        <v>299</v>
      </c>
      <c r="C317" s="63" t="e">
        <f>COUNTIFS('[1]Clean data'!$FY:$FY,"&gt;0",'[1]Clean data'!$FY:$FY,"&lt;&gt;"&amp;"3",'[1]Clean data'!$FY:$FY,"&lt;&gt;"&amp;"99")</f>
        <v>#VALUE!</v>
      </c>
      <c r="D317" s="77">
        <v>0.23</v>
      </c>
      <c r="E317" s="168"/>
      <c r="F317" s="71"/>
      <c r="G317" s="71"/>
      <c r="H317" s="71"/>
      <c r="I317" s="71"/>
      <c r="J317" s="71"/>
      <c r="K317" s="71"/>
      <c r="L317" s="71"/>
      <c r="M317" s="71"/>
      <c r="N317" s="71"/>
      <c r="O317" s="71"/>
      <c r="P317" s="71"/>
      <c r="Q317" s="71"/>
      <c r="R317" s="71"/>
      <c r="S317" s="71"/>
      <c r="T317" s="71"/>
      <c r="U317" s="71"/>
      <c r="V317" s="71"/>
      <c r="W317" s="71"/>
      <c r="X317" s="71"/>
      <c r="Y317" s="71"/>
      <c r="Z317" s="71"/>
      <c r="AA317" s="71"/>
      <c r="AB317" s="71"/>
      <c r="AC317" s="71"/>
      <c r="AD317" s="71"/>
      <c r="AE317" s="71"/>
      <c r="AF317" s="71"/>
      <c r="AG317" s="71"/>
      <c r="AH317" s="71"/>
      <c r="AI317" s="71"/>
      <c r="AJ317" s="71"/>
      <c r="AK317" s="71"/>
      <c r="AL317" s="71"/>
      <c r="AM317" s="71"/>
      <c r="AN317" s="71"/>
      <c r="AO317" s="71"/>
      <c r="AP317" s="71"/>
      <c r="AQ317" s="71"/>
      <c r="AR317" s="71"/>
      <c r="AS317" s="71"/>
      <c r="AT317" s="71"/>
      <c r="AU317" s="71"/>
      <c r="AV317" s="71"/>
      <c r="AW317" s="71"/>
      <c r="AX317" s="71"/>
      <c r="AY317" s="71"/>
      <c r="AZ317" s="71"/>
      <c r="BA317" s="71"/>
      <c r="BB317" s="71"/>
      <c r="BC317" s="71"/>
      <c r="BD317" s="71"/>
      <c r="BE317" s="71"/>
      <c r="BF317" s="71"/>
      <c r="BG317" s="71"/>
      <c r="BH317" s="71"/>
      <c r="BI317" s="71"/>
      <c r="BJ317" s="71"/>
      <c r="BK317" s="71"/>
      <c r="BL317" s="71"/>
      <c r="BM317" s="71"/>
      <c r="BN317" s="71"/>
      <c r="BO317" s="71"/>
      <c r="BP317" s="71"/>
      <c r="BQ317" s="71"/>
      <c r="BR317" s="71"/>
      <c r="BS317" s="71"/>
      <c r="BT317" s="71"/>
      <c r="BU317" s="71"/>
      <c r="BV317" s="71"/>
      <c r="BW317" s="71"/>
      <c r="BX317" s="71"/>
      <c r="BY317" s="71"/>
      <c r="BZ317" s="71"/>
      <c r="CA317" s="71"/>
      <c r="CB317" s="71"/>
      <c r="CC317" s="71"/>
      <c r="CD317" s="71"/>
      <c r="CE317" s="71"/>
      <c r="CF317" s="71"/>
      <c r="CG317" s="71"/>
      <c r="CH317" s="71"/>
      <c r="CI317" s="71"/>
      <c r="CJ317" s="71"/>
      <c r="CK317" s="71"/>
      <c r="CL317" s="71"/>
      <c r="CM317" s="71"/>
      <c r="CN317" s="71"/>
      <c r="CO317" s="71"/>
      <c r="CP317" s="71"/>
      <c r="CQ317" s="71"/>
      <c r="CR317" s="71"/>
      <c r="CS317" s="71"/>
      <c r="CT317" s="71"/>
      <c r="CU317" s="71"/>
      <c r="CV317" s="71"/>
      <c r="CW317" s="71"/>
      <c r="CX317" s="71"/>
      <c r="CY317" s="71"/>
      <c r="CZ317" s="71"/>
      <c r="DA317" s="71"/>
      <c r="DB317" s="71"/>
      <c r="DC317" s="71"/>
      <c r="DD317" s="71"/>
      <c r="DE317" s="71"/>
      <c r="DF317" s="71"/>
      <c r="DG317" s="71"/>
      <c r="DH317" s="71"/>
      <c r="DI317" s="71"/>
      <c r="DJ317" s="71"/>
      <c r="DK317" s="71"/>
      <c r="DL317" s="71"/>
      <c r="DM317" s="71"/>
      <c r="DN317" s="71"/>
      <c r="DO317" s="71"/>
      <c r="DP317" s="71"/>
      <c r="DQ317" s="71"/>
      <c r="DR317" s="71"/>
      <c r="DS317" s="71"/>
      <c r="DT317" s="71"/>
      <c r="DU317" s="71"/>
      <c r="DV317" s="71"/>
      <c r="DW317" s="71"/>
      <c r="DX317" s="71"/>
      <c r="DY317" s="71"/>
      <c r="DZ317" s="71"/>
      <c r="EA317" s="71"/>
      <c r="EB317" s="71"/>
      <c r="EC317" s="71"/>
      <c r="ED317" s="71"/>
      <c r="EE317" s="71"/>
      <c r="EF317" s="71"/>
      <c r="EG317" s="71"/>
      <c r="EH317" s="71"/>
      <c r="EI317" s="71"/>
      <c r="EJ317" s="71"/>
      <c r="EK317" s="71"/>
      <c r="EL317" s="71"/>
      <c r="EM317" s="71"/>
      <c r="EN317" s="71"/>
      <c r="EO317" s="71"/>
      <c r="EP317" s="71"/>
      <c r="EQ317" s="71"/>
      <c r="ER317" s="71"/>
      <c r="ES317" s="71"/>
      <c r="ET317" s="71"/>
      <c r="EU317" s="71"/>
      <c r="EV317" s="71"/>
      <c r="EW317" s="71"/>
      <c r="EX317" s="71"/>
      <c r="EY317" s="71"/>
      <c r="EZ317" s="71"/>
      <c r="FA317" s="71"/>
      <c r="FB317" s="71"/>
      <c r="FC317" s="71"/>
      <c r="FD317" s="71"/>
      <c r="FE317" s="71"/>
      <c r="FF317" s="71"/>
      <c r="FG317" s="71"/>
      <c r="FH317" s="71"/>
      <c r="FI317" s="71"/>
      <c r="FJ317" s="71"/>
      <c r="FK317" s="71"/>
      <c r="FL317" s="71"/>
      <c r="FM317" s="71"/>
      <c r="FN317" s="71"/>
      <c r="FO317" s="71"/>
      <c r="FP317" s="71"/>
      <c r="FQ317" s="71"/>
      <c r="FR317" s="71"/>
      <c r="FS317" s="71"/>
      <c r="FT317" s="71"/>
      <c r="FU317" s="71"/>
      <c r="FV317" s="71"/>
      <c r="FW317" s="71"/>
      <c r="FX317" s="71"/>
      <c r="FY317" s="71"/>
      <c r="FZ317" s="71"/>
      <c r="GA317" s="71"/>
      <c r="GB317" s="71"/>
      <c r="GC317" s="71"/>
      <c r="GD317" s="71"/>
      <c r="GE317" s="71"/>
      <c r="GF317" s="71"/>
      <c r="GG317" s="71"/>
      <c r="GH317" s="71"/>
      <c r="GI317" s="71"/>
      <c r="GJ317" s="71"/>
      <c r="GK317" s="71"/>
      <c r="GL317" s="71"/>
      <c r="GM317" s="71"/>
      <c r="GN317" s="71"/>
      <c r="GO317" s="71"/>
      <c r="GP317" s="71"/>
      <c r="GQ317" s="71"/>
      <c r="GR317" s="71"/>
      <c r="GS317" s="71"/>
      <c r="GT317" s="71"/>
      <c r="GU317" s="71"/>
      <c r="GV317" s="71"/>
      <c r="GW317" s="71"/>
      <c r="GX317" s="71"/>
      <c r="GY317" s="71"/>
      <c r="GZ317" s="71"/>
      <c r="HA317" s="71"/>
      <c r="HB317" s="71"/>
      <c r="HC317" s="71"/>
      <c r="HD317" s="71"/>
      <c r="HE317" s="71"/>
      <c r="HF317" s="71"/>
      <c r="HG317" s="71"/>
      <c r="HH317" s="71"/>
      <c r="HI317" s="71"/>
      <c r="HJ317" s="71"/>
      <c r="HK317" s="71"/>
      <c r="HL317" s="71"/>
      <c r="HM317" s="71"/>
      <c r="HN317" s="71"/>
      <c r="HO317" s="71"/>
    </row>
    <row r="318" spans="1:223" s="72" customFormat="1" ht="33" customHeight="1" thickTop="1" x14ac:dyDescent="0.35">
      <c r="A318" s="56" t="s">
        <v>300</v>
      </c>
      <c r="B318" s="78"/>
      <c r="C318" s="79"/>
      <c r="D318" s="117"/>
      <c r="E318" s="81"/>
      <c r="F318" s="71"/>
      <c r="G318" s="71"/>
      <c r="H318" s="71"/>
      <c r="I318" s="71"/>
      <c r="J318" s="71"/>
      <c r="K318" s="71"/>
      <c r="L318" s="71"/>
      <c r="M318" s="71"/>
      <c r="N318" s="71"/>
      <c r="O318" s="71"/>
      <c r="P318" s="71"/>
      <c r="Q318" s="71"/>
      <c r="R318" s="71"/>
      <c r="S318" s="71"/>
      <c r="T318" s="71"/>
      <c r="U318" s="71"/>
      <c r="V318" s="71"/>
      <c r="W318" s="71"/>
      <c r="X318" s="71"/>
      <c r="Y318" s="71"/>
      <c r="Z318" s="71"/>
      <c r="AA318" s="71"/>
      <c r="AB318" s="71"/>
      <c r="AC318" s="71"/>
      <c r="AD318" s="71"/>
      <c r="AE318" s="71"/>
      <c r="AF318" s="71"/>
      <c r="AG318" s="71"/>
      <c r="AH318" s="71"/>
      <c r="AI318" s="71"/>
      <c r="AJ318" s="71"/>
      <c r="AK318" s="71"/>
      <c r="AL318" s="71"/>
      <c r="AM318" s="71"/>
      <c r="AN318" s="71"/>
      <c r="AO318" s="71"/>
      <c r="AP318" s="71"/>
      <c r="AQ318" s="71"/>
      <c r="AR318" s="71"/>
      <c r="AS318" s="71"/>
      <c r="AT318" s="71"/>
      <c r="AU318" s="71"/>
      <c r="AV318" s="71"/>
      <c r="AW318" s="71"/>
      <c r="AX318" s="71"/>
      <c r="AY318" s="71"/>
      <c r="AZ318" s="71"/>
      <c r="BA318" s="71"/>
      <c r="BB318" s="71"/>
      <c r="BC318" s="71"/>
      <c r="BD318" s="71"/>
      <c r="BE318" s="71"/>
      <c r="BF318" s="71"/>
      <c r="BG318" s="71"/>
      <c r="BH318" s="71"/>
      <c r="BI318" s="71"/>
      <c r="BJ318" s="71"/>
      <c r="BK318" s="71"/>
      <c r="BL318" s="71"/>
      <c r="BM318" s="71"/>
      <c r="BN318" s="71"/>
      <c r="BO318" s="71"/>
      <c r="BP318" s="71"/>
      <c r="BQ318" s="71"/>
      <c r="BR318" s="71"/>
      <c r="BS318" s="71"/>
      <c r="BT318" s="71"/>
      <c r="BU318" s="71"/>
      <c r="BV318" s="71"/>
      <c r="BW318" s="71"/>
      <c r="BX318" s="71"/>
      <c r="BY318" s="71"/>
      <c r="BZ318" s="71"/>
      <c r="CA318" s="71"/>
      <c r="CB318" s="71"/>
      <c r="CC318" s="71"/>
      <c r="CD318" s="71"/>
      <c r="CE318" s="71"/>
      <c r="CF318" s="71"/>
      <c r="CG318" s="71"/>
      <c r="CH318" s="71"/>
      <c r="CI318" s="71"/>
      <c r="CJ318" s="71"/>
      <c r="CK318" s="71"/>
      <c r="CL318" s="71"/>
      <c r="CM318" s="71"/>
      <c r="CN318" s="71"/>
      <c r="CO318" s="71"/>
      <c r="CP318" s="71"/>
      <c r="CQ318" s="71"/>
      <c r="CR318" s="71"/>
      <c r="CS318" s="71"/>
      <c r="CT318" s="71"/>
      <c r="CU318" s="71"/>
      <c r="CV318" s="71"/>
      <c r="CW318" s="71"/>
      <c r="CX318" s="71"/>
      <c r="CY318" s="71"/>
      <c r="CZ318" s="71"/>
      <c r="DA318" s="71"/>
      <c r="DB318" s="71"/>
      <c r="DC318" s="71"/>
      <c r="DD318" s="71"/>
      <c r="DE318" s="71"/>
      <c r="DF318" s="71"/>
      <c r="DG318" s="71"/>
      <c r="DH318" s="71"/>
      <c r="DI318" s="71"/>
      <c r="DJ318" s="71"/>
      <c r="DK318" s="71"/>
      <c r="DL318" s="71"/>
      <c r="DM318" s="71"/>
      <c r="DN318" s="71"/>
      <c r="DO318" s="71"/>
      <c r="DP318" s="71"/>
      <c r="DQ318" s="71"/>
      <c r="DR318" s="71"/>
      <c r="DS318" s="71"/>
      <c r="DT318" s="71"/>
      <c r="DU318" s="71"/>
      <c r="DV318" s="71"/>
      <c r="DW318" s="71"/>
      <c r="DX318" s="71"/>
      <c r="DY318" s="71"/>
      <c r="DZ318" s="71"/>
      <c r="EA318" s="71"/>
      <c r="EB318" s="71"/>
      <c r="EC318" s="71"/>
      <c r="ED318" s="71"/>
      <c r="EE318" s="71"/>
      <c r="EF318" s="71"/>
      <c r="EG318" s="71"/>
      <c r="EH318" s="71"/>
      <c r="EI318" s="71"/>
      <c r="EJ318" s="71"/>
      <c r="EK318" s="71"/>
      <c r="EL318" s="71"/>
      <c r="EM318" s="71"/>
      <c r="EN318" s="71"/>
      <c r="EO318" s="71"/>
      <c r="EP318" s="71"/>
      <c r="EQ318" s="71"/>
      <c r="ER318" s="71"/>
      <c r="ES318" s="71"/>
      <c r="ET318" s="71"/>
      <c r="EU318" s="71"/>
      <c r="EV318" s="71"/>
      <c r="EW318" s="71"/>
      <c r="EX318" s="71"/>
      <c r="EY318" s="71"/>
      <c r="EZ318" s="71"/>
      <c r="FA318" s="71"/>
      <c r="FB318" s="71"/>
      <c r="FC318" s="71"/>
      <c r="FD318" s="71"/>
      <c r="FE318" s="71"/>
      <c r="FF318" s="71"/>
      <c r="FG318" s="71"/>
      <c r="FH318" s="71"/>
      <c r="FI318" s="71"/>
      <c r="FJ318" s="71"/>
      <c r="FK318" s="71"/>
      <c r="FL318" s="71"/>
      <c r="FM318" s="71"/>
      <c r="FN318" s="71"/>
      <c r="FO318" s="71"/>
      <c r="FP318" s="71"/>
      <c r="FQ318" s="71"/>
      <c r="FR318" s="71"/>
      <c r="FS318" s="71"/>
      <c r="FT318" s="71"/>
      <c r="FU318" s="71"/>
      <c r="FV318" s="71"/>
      <c r="FW318" s="71"/>
      <c r="FX318" s="71"/>
      <c r="FY318" s="71"/>
      <c r="FZ318" s="71"/>
      <c r="GA318" s="71"/>
      <c r="GB318" s="71"/>
      <c r="GC318" s="71"/>
      <c r="GD318" s="71"/>
      <c r="GE318" s="71"/>
      <c r="GF318" s="71"/>
      <c r="GG318" s="71"/>
      <c r="GH318" s="71"/>
      <c r="GI318" s="71"/>
      <c r="GJ318" s="71"/>
      <c r="GK318" s="71"/>
      <c r="GL318" s="71"/>
      <c r="GM318" s="71"/>
      <c r="GN318" s="71"/>
      <c r="GO318" s="71"/>
      <c r="GP318" s="71"/>
      <c r="GQ318" s="71"/>
      <c r="GR318" s="71"/>
      <c r="GS318" s="71"/>
      <c r="GT318" s="71"/>
      <c r="GU318" s="71"/>
      <c r="GV318" s="71"/>
      <c r="GW318" s="71"/>
      <c r="GX318" s="71"/>
      <c r="GY318" s="71"/>
      <c r="GZ318" s="71"/>
      <c r="HA318" s="71"/>
      <c r="HB318" s="71"/>
      <c r="HC318" s="71"/>
      <c r="HD318" s="71"/>
      <c r="HE318" s="71"/>
      <c r="HF318" s="71"/>
      <c r="HG318" s="71"/>
      <c r="HH318" s="71"/>
      <c r="HI318" s="71"/>
      <c r="HJ318" s="71"/>
      <c r="HK318" s="71"/>
      <c r="HL318" s="71"/>
      <c r="HM318" s="71"/>
      <c r="HN318" s="71"/>
      <c r="HO318" s="71"/>
    </row>
    <row r="319" spans="1:223" s="72" customFormat="1" ht="33" customHeight="1" x14ac:dyDescent="0.35">
      <c r="A319" s="68">
        <v>20.100000000000001</v>
      </c>
      <c r="B319" s="73" t="s">
        <v>301</v>
      </c>
      <c r="C319" s="63" t="e">
        <f>COUNTIFS('[1]Clean data'!$GG:$GG,"&gt;0",'[1]Clean data'!$GG:$GG,"&lt;&gt;"&amp;"99")</f>
        <v>#VALUE!</v>
      </c>
      <c r="D319" s="108">
        <v>0.56000000000000005</v>
      </c>
      <c r="E319" s="89">
        <v>0.6</v>
      </c>
      <c r="F319" s="71"/>
      <c r="G319" s="71"/>
      <c r="H319" s="71"/>
      <c r="I319" s="71"/>
      <c r="J319" s="71"/>
      <c r="K319" s="71"/>
      <c r="L319" s="71"/>
      <c r="M319" s="71"/>
      <c r="N319" s="71"/>
      <c r="O319" s="71"/>
      <c r="P319" s="71"/>
      <c r="Q319" s="71"/>
      <c r="R319" s="71"/>
      <c r="S319" s="71"/>
      <c r="T319" s="71"/>
      <c r="U319" s="71"/>
      <c r="V319" s="71"/>
      <c r="W319" s="71"/>
      <c r="X319" s="71"/>
      <c r="Y319" s="71"/>
      <c r="Z319" s="71"/>
      <c r="AA319" s="71"/>
      <c r="AB319" s="71"/>
      <c r="AC319" s="71"/>
      <c r="AD319" s="71"/>
      <c r="AE319" s="71"/>
      <c r="AF319" s="71"/>
      <c r="AG319" s="71"/>
      <c r="AH319" s="71"/>
      <c r="AI319" s="71"/>
      <c r="AJ319" s="71"/>
      <c r="AK319" s="71"/>
      <c r="AL319" s="71"/>
      <c r="AM319" s="71"/>
      <c r="AN319" s="71"/>
      <c r="AO319" s="71"/>
      <c r="AP319" s="71"/>
      <c r="AQ319" s="71"/>
      <c r="AR319" s="71"/>
      <c r="AS319" s="71"/>
      <c r="AT319" s="71"/>
      <c r="AU319" s="71"/>
      <c r="AV319" s="71"/>
      <c r="AW319" s="71"/>
      <c r="AX319" s="71"/>
      <c r="AY319" s="71"/>
      <c r="AZ319" s="71"/>
      <c r="BA319" s="71"/>
      <c r="BB319" s="71"/>
      <c r="BC319" s="71"/>
      <c r="BD319" s="71"/>
      <c r="BE319" s="71"/>
      <c r="BF319" s="71"/>
      <c r="BG319" s="71"/>
      <c r="BH319" s="71"/>
      <c r="BI319" s="71"/>
      <c r="BJ319" s="71"/>
      <c r="BK319" s="71"/>
      <c r="BL319" s="71"/>
      <c r="BM319" s="71"/>
      <c r="BN319" s="71"/>
      <c r="BO319" s="71"/>
      <c r="BP319" s="71"/>
      <c r="BQ319" s="71"/>
      <c r="BR319" s="71"/>
      <c r="BS319" s="71"/>
      <c r="BT319" s="71"/>
      <c r="BU319" s="71"/>
      <c r="BV319" s="71"/>
      <c r="BW319" s="71"/>
      <c r="BX319" s="71"/>
      <c r="BY319" s="71"/>
      <c r="BZ319" s="71"/>
      <c r="CA319" s="71"/>
      <c r="CB319" s="71"/>
      <c r="CC319" s="71"/>
      <c r="CD319" s="71"/>
      <c r="CE319" s="71"/>
      <c r="CF319" s="71"/>
      <c r="CG319" s="71"/>
      <c r="CH319" s="71"/>
      <c r="CI319" s="71"/>
      <c r="CJ319" s="71"/>
      <c r="CK319" s="71"/>
      <c r="CL319" s="71"/>
      <c r="CM319" s="71"/>
      <c r="CN319" s="71"/>
      <c r="CO319" s="71"/>
      <c r="CP319" s="71"/>
      <c r="CQ319" s="71"/>
      <c r="CR319" s="71"/>
      <c r="CS319" s="71"/>
      <c r="CT319" s="71"/>
      <c r="CU319" s="71"/>
      <c r="CV319" s="71"/>
      <c r="CW319" s="71"/>
      <c r="CX319" s="71"/>
      <c r="CY319" s="71"/>
      <c r="CZ319" s="71"/>
      <c r="DA319" s="71"/>
      <c r="DB319" s="71"/>
      <c r="DC319" s="71"/>
      <c r="DD319" s="71"/>
      <c r="DE319" s="71"/>
      <c r="DF319" s="71"/>
      <c r="DG319" s="71"/>
      <c r="DH319" s="71"/>
      <c r="DI319" s="71"/>
      <c r="DJ319" s="71"/>
      <c r="DK319" s="71"/>
      <c r="DL319" s="71"/>
      <c r="DM319" s="71"/>
      <c r="DN319" s="71"/>
      <c r="DO319" s="71"/>
      <c r="DP319" s="71"/>
      <c r="DQ319" s="71"/>
      <c r="DR319" s="71"/>
      <c r="DS319" s="71"/>
      <c r="DT319" s="71"/>
      <c r="DU319" s="71"/>
      <c r="DV319" s="71"/>
      <c r="DW319" s="71"/>
      <c r="DX319" s="71"/>
      <c r="DY319" s="71"/>
      <c r="DZ319" s="71"/>
      <c r="EA319" s="71"/>
      <c r="EB319" s="71"/>
      <c r="EC319" s="71"/>
      <c r="ED319" s="71"/>
      <c r="EE319" s="71"/>
      <c r="EF319" s="71"/>
      <c r="EG319" s="71"/>
      <c r="EH319" s="71"/>
      <c r="EI319" s="71"/>
      <c r="EJ319" s="71"/>
      <c r="EK319" s="71"/>
      <c r="EL319" s="71"/>
      <c r="EM319" s="71"/>
      <c r="EN319" s="71"/>
      <c r="EO319" s="71"/>
      <c r="EP319" s="71"/>
      <c r="EQ319" s="71"/>
      <c r="ER319" s="71"/>
      <c r="ES319" s="71"/>
      <c r="ET319" s="71"/>
      <c r="EU319" s="71"/>
      <c r="EV319" s="71"/>
      <c r="EW319" s="71"/>
      <c r="EX319" s="71"/>
      <c r="EY319" s="71"/>
      <c r="EZ319" s="71"/>
      <c r="FA319" s="71"/>
      <c r="FB319" s="71"/>
      <c r="FC319" s="71"/>
      <c r="FD319" s="71"/>
      <c r="FE319" s="71"/>
      <c r="FF319" s="71"/>
      <c r="FG319" s="71"/>
      <c r="FH319" s="71"/>
      <c r="FI319" s="71"/>
      <c r="FJ319" s="71"/>
      <c r="FK319" s="71"/>
      <c r="FL319" s="71"/>
      <c r="FM319" s="71"/>
      <c r="FN319" s="71"/>
      <c r="FO319" s="71"/>
      <c r="FP319" s="71"/>
      <c r="FQ319" s="71"/>
      <c r="FR319" s="71"/>
      <c r="FS319" s="71"/>
      <c r="FT319" s="71"/>
      <c r="FU319" s="71"/>
      <c r="FV319" s="71"/>
      <c r="FW319" s="71"/>
      <c r="FX319" s="71"/>
      <c r="FY319" s="71"/>
      <c r="FZ319" s="71"/>
      <c r="GA319" s="71"/>
      <c r="GB319" s="71"/>
      <c r="GC319" s="71"/>
      <c r="GD319" s="71"/>
      <c r="GE319" s="71"/>
      <c r="GF319" s="71"/>
      <c r="GG319" s="71"/>
      <c r="GH319" s="71"/>
      <c r="GI319" s="71"/>
      <c r="GJ319" s="71"/>
      <c r="GK319" s="71"/>
      <c r="GL319" s="71"/>
      <c r="GM319" s="71"/>
      <c r="GN319" s="71"/>
      <c r="GO319" s="71"/>
      <c r="GP319" s="71"/>
      <c r="GQ319" s="71"/>
      <c r="GR319" s="71"/>
      <c r="GS319" s="71"/>
      <c r="GT319" s="71"/>
      <c r="GU319" s="71"/>
      <c r="GV319" s="71"/>
      <c r="GW319" s="71"/>
      <c r="GX319" s="71"/>
      <c r="GY319" s="71"/>
      <c r="GZ319" s="71"/>
      <c r="HA319" s="71"/>
      <c r="HB319" s="71"/>
      <c r="HC319" s="71"/>
      <c r="HD319" s="71"/>
      <c r="HE319" s="71"/>
      <c r="HF319" s="71"/>
      <c r="HG319" s="71"/>
      <c r="HH319" s="71"/>
      <c r="HI319" s="71"/>
      <c r="HJ319" s="71"/>
      <c r="HK319" s="71"/>
      <c r="HL319" s="71"/>
      <c r="HM319" s="71"/>
      <c r="HN319" s="71"/>
      <c r="HO319" s="71"/>
    </row>
    <row r="320" spans="1:223" s="48" customFormat="1" ht="34.75" customHeight="1" x14ac:dyDescent="0.35">
      <c r="A320" s="152"/>
      <c r="B320" s="30"/>
      <c r="C320" s="31"/>
      <c r="D320" s="153"/>
      <c r="E320" s="154"/>
    </row>
    <row r="321" spans="1:5" s="48" customFormat="1" x14ac:dyDescent="0.35">
      <c r="A321" s="152"/>
      <c r="B321" s="30"/>
      <c r="C321" s="31"/>
      <c r="D321" s="153"/>
      <c r="E321" s="153"/>
    </row>
    <row r="322" spans="1:5" s="48" customFormat="1" x14ac:dyDescent="0.35">
      <c r="A322" s="152"/>
      <c r="B322" s="30"/>
      <c r="C322" s="31"/>
      <c r="D322" s="155"/>
      <c r="E322" s="155"/>
    </row>
    <row r="323" spans="1:5" x14ac:dyDescent="0.35">
      <c r="D323" s="155"/>
      <c r="E323" s="155"/>
    </row>
    <row r="324" spans="1:5" x14ac:dyDescent="0.35">
      <c r="D324" s="155"/>
      <c r="E324" s="155"/>
    </row>
    <row r="325" spans="1:5" x14ac:dyDescent="0.35">
      <c r="D325" s="155"/>
      <c r="E325" s="155"/>
    </row>
    <row r="326" spans="1:5" x14ac:dyDescent="0.35">
      <c r="D326" s="155"/>
      <c r="E326" s="155"/>
    </row>
    <row r="327" spans="1:5" x14ac:dyDescent="0.35">
      <c r="D327" s="155"/>
      <c r="E327" s="155"/>
    </row>
    <row r="328" spans="1:5" x14ac:dyDescent="0.35">
      <c r="D328" s="155"/>
      <c r="E328" s="155"/>
    </row>
    <row r="329" spans="1:5" x14ac:dyDescent="0.35">
      <c r="D329" s="155"/>
      <c r="E329" s="155"/>
    </row>
  </sheetData>
  <conditionalFormatting sqref="D218:D220">
    <cfRule type="containsErrors" dxfId="41" priority="1">
      <formula>ISERROR(D218)</formula>
    </cfRule>
  </conditionalFormatting>
  <conditionalFormatting sqref="D16:E319">
    <cfRule type="containsErrors" dxfId="40"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4E4E9-402E-4F4F-B62F-A03D9279F654}">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152" customWidth="1"/>
    <col min="2" max="2" width="102.54296875" style="30" customWidth="1"/>
    <col min="3" max="4" width="8.453125" style="156" customWidth="1"/>
    <col min="5" max="16384" width="9.1796875" style="18"/>
  </cols>
  <sheetData>
    <row r="1" spans="1:6" ht="74.150000000000006" customHeight="1" thickBot="1" x14ac:dyDescent="0.4">
      <c r="A1" s="15"/>
      <c r="B1" s="16" t="s">
        <v>328</v>
      </c>
      <c r="C1" s="17"/>
      <c r="D1" s="174"/>
    </row>
    <row r="2" spans="1:6" ht="46" customHeight="1" thickBot="1" x14ac:dyDescent="0.3">
      <c r="A2" s="19"/>
      <c r="B2" s="27" t="s">
        <v>329</v>
      </c>
      <c r="C2" s="27"/>
      <c r="D2" s="22"/>
    </row>
    <row r="3" spans="1:6" s="26" customFormat="1" ht="13.4" customHeight="1" x14ac:dyDescent="0.25">
      <c r="A3" s="27"/>
      <c r="B3" s="27"/>
      <c r="C3" s="27"/>
      <c r="D3" s="27"/>
    </row>
    <row r="4" spans="1:6" s="32" customFormat="1" ht="23.25" customHeight="1" x14ac:dyDescent="0.35">
      <c r="A4" s="29" t="s">
        <v>25</v>
      </c>
      <c r="B4" s="30"/>
      <c r="C4" s="31"/>
      <c r="D4" s="31"/>
    </row>
    <row r="5" spans="1:6" ht="30" customHeight="1" x14ac:dyDescent="0.3">
      <c r="A5" s="33"/>
      <c r="B5" s="34" t="s">
        <v>26</v>
      </c>
      <c r="C5" s="35"/>
      <c r="D5" s="35"/>
    </row>
    <row r="6" spans="1:6" ht="30" customHeight="1" x14ac:dyDescent="0.3">
      <c r="A6" s="36"/>
      <c r="B6" s="37" t="s">
        <v>27</v>
      </c>
      <c r="C6" s="38"/>
      <c r="D6" s="38"/>
    </row>
    <row r="7" spans="1:6" ht="30" customHeight="1" x14ac:dyDescent="0.3">
      <c r="A7" s="39"/>
      <c r="B7" s="37" t="s">
        <v>28</v>
      </c>
      <c r="C7" s="38"/>
      <c r="D7" s="38"/>
      <c r="E7" s="175"/>
      <c r="F7" s="175"/>
    </row>
    <row r="8" spans="1:6" ht="30" customHeight="1" x14ac:dyDescent="0.3">
      <c r="A8" s="40"/>
      <c r="B8" s="37" t="s">
        <v>29</v>
      </c>
      <c r="C8" s="38"/>
      <c r="D8" s="38"/>
      <c r="E8" s="175"/>
      <c r="F8" s="175"/>
    </row>
    <row r="9" spans="1:6" ht="31.4" customHeight="1" x14ac:dyDescent="0.3">
      <c r="A9" s="41"/>
      <c r="B9" s="37" t="s">
        <v>30</v>
      </c>
      <c r="C9" s="38"/>
      <c r="D9" s="38"/>
      <c r="E9" s="175"/>
      <c r="F9" s="175"/>
    </row>
    <row r="10" spans="1:6" ht="17.25" customHeight="1" x14ac:dyDescent="0.3">
      <c r="A10" s="42"/>
      <c r="B10" s="43" t="s">
        <v>31</v>
      </c>
      <c r="C10" s="44"/>
      <c r="D10" s="44"/>
      <c r="E10" s="175"/>
      <c r="F10" s="175"/>
    </row>
    <row r="11" spans="1:6" ht="194.25" customHeight="1" x14ac:dyDescent="0.3">
      <c r="A11" s="42"/>
      <c r="B11" s="43"/>
      <c r="C11" s="47" t="s">
        <v>330</v>
      </c>
      <c r="D11" s="46" t="s">
        <v>331</v>
      </c>
      <c r="E11" s="175"/>
      <c r="F11" s="175"/>
    </row>
    <row r="12" spans="1:6" s="48" customFormat="1" ht="30" customHeight="1" x14ac:dyDescent="0.35">
      <c r="C12" s="157">
        <v>119</v>
      </c>
      <c r="D12" s="51">
        <v>56</v>
      </c>
      <c r="E12" s="175"/>
      <c r="F12" s="175"/>
    </row>
    <row r="13" spans="1:6" s="48" customFormat="1" ht="18" customHeight="1" thickBot="1" x14ac:dyDescent="0.4">
      <c r="A13" s="52"/>
      <c r="B13" s="53"/>
      <c r="C13" s="55"/>
      <c r="D13" s="55"/>
      <c r="E13" s="175"/>
      <c r="F13" s="175"/>
    </row>
    <row r="14" spans="1:6" ht="33" customHeight="1" thickTop="1" x14ac:dyDescent="0.25">
      <c r="A14" s="56" t="s">
        <v>36</v>
      </c>
      <c r="B14" s="176"/>
      <c r="C14" s="59"/>
      <c r="D14" s="60"/>
    </row>
    <row r="15" spans="1:6" s="48" customFormat="1" ht="33" customHeight="1" x14ac:dyDescent="0.35">
      <c r="A15" s="61">
        <v>1.2</v>
      </c>
      <c r="B15" s="62" t="s">
        <v>37</v>
      </c>
      <c r="C15" s="67">
        <v>0</v>
      </c>
      <c r="D15" s="67">
        <v>0</v>
      </c>
    </row>
    <row r="16" spans="1:6" s="48" customFormat="1" ht="33" customHeight="1" x14ac:dyDescent="0.35">
      <c r="A16" s="66"/>
      <c r="B16" s="62" t="s">
        <v>38</v>
      </c>
      <c r="C16" s="67">
        <v>0.21</v>
      </c>
      <c r="D16" s="67">
        <v>7.0000000000000007E-2</v>
      </c>
    </row>
    <row r="17" spans="1:226" s="48" customFormat="1" ht="33" customHeight="1" x14ac:dyDescent="0.35">
      <c r="A17" s="66"/>
      <c r="B17" s="62" t="s">
        <v>39</v>
      </c>
      <c r="C17" s="67">
        <v>0.14000000000000001</v>
      </c>
      <c r="D17" s="67">
        <v>0.14000000000000001</v>
      </c>
    </row>
    <row r="18" spans="1:226" s="48" customFormat="1" ht="33" customHeight="1" x14ac:dyDescent="0.35">
      <c r="A18" s="68"/>
      <c r="B18" s="62" t="s">
        <v>40</v>
      </c>
      <c r="C18" s="67">
        <v>0</v>
      </c>
      <c r="D18" s="67">
        <v>0.02</v>
      </c>
    </row>
    <row r="19" spans="1:226" s="48" customFormat="1" ht="33" customHeight="1" x14ac:dyDescent="0.35">
      <c r="A19" s="61">
        <v>1.3</v>
      </c>
      <c r="B19" s="62" t="s">
        <v>41</v>
      </c>
      <c r="C19" s="67">
        <v>0.56999999999999995</v>
      </c>
      <c r="D19" s="67">
        <v>0.38</v>
      </c>
    </row>
    <row r="20" spans="1:226" s="48" customFormat="1" ht="33" customHeight="1" x14ac:dyDescent="0.35">
      <c r="A20" s="68"/>
      <c r="B20" s="62" t="s">
        <v>42</v>
      </c>
      <c r="C20" s="67">
        <v>0.02</v>
      </c>
      <c r="D20" s="67">
        <v>0</v>
      </c>
    </row>
    <row r="21" spans="1:226" s="48" customFormat="1" ht="33" customHeight="1" x14ac:dyDescent="0.35">
      <c r="A21" s="69">
        <v>1.4</v>
      </c>
      <c r="B21" s="62" t="s">
        <v>43</v>
      </c>
      <c r="C21" s="67">
        <v>0.68</v>
      </c>
      <c r="D21" s="67">
        <v>0.69</v>
      </c>
    </row>
    <row r="22" spans="1:226" s="48" customFormat="1" ht="33" customHeight="1" x14ac:dyDescent="0.35">
      <c r="A22" s="61">
        <v>1.5</v>
      </c>
      <c r="B22" s="62" t="s">
        <v>44</v>
      </c>
      <c r="C22" s="177"/>
      <c r="D22" s="177"/>
    </row>
    <row r="23" spans="1:226" s="48" customFormat="1" ht="33" customHeight="1" x14ac:dyDescent="0.35">
      <c r="A23" s="68"/>
      <c r="B23" s="62" t="s">
        <v>45</v>
      </c>
      <c r="C23" s="177"/>
      <c r="D23" s="67">
        <v>0.59</v>
      </c>
    </row>
    <row r="24" spans="1:226" s="48" customFormat="1" ht="33" customHeight="1" x14ac:dyDescent="0.35">
      <c r="A24" s="61">
        <v>1.6</v>
      </c>
      <c r="B24" s="62" t="s">
        <v>46</v>
      </c>
      <c r="C24" s="177"/>
      <c r="D24" s="67">
        <v>0.44</v>
      </c>
    </row>
    <row r="25" spans="1:226" s="48" customFormat="1" ht="33" customHeight="1" x14ac:dyDescent="0.35">
      <c r="A25" s="68"/>
      <c r="B25" s="62" t="s">
        <v>47</v>
      </c>
      <c r="C25" s="177"/>
      <c r="D25" s="67">
        <v>7.0000000000000007E-2</v>
      </c>
    </row>
    <row r="26" spans="1:226" s="48" customFormat="1" ht="33" customHeight="1" x14ac:dyDescent="0.35">
      <c r="A26" s="69">
        <v>7.3</v>
      </c>
      <c r="B26" s="62" t="s">
        <v>48</v>
      </c>
      <c r="C26" s="65">
        <v>0.32</v>
      </c>
      <c r="D26" s="65">
        <v>0.25</v>
      </c>
    </row>
    <row r="27" spans="1:226" s="48" customFormat="1" ht="33" customHeight="1" x14ac:dyDescent="0.35">
      <c r="A27" s="69">
        <v>12.1</v>
      </c>
      <c r="B27" s="62" t="s">
        <v>306</v>
      </c>
      <c r="C27" s="65">
        <v>0.48</v>
      </c>
      <c r="D27" s="65">
        <v>0.6</v>
      </c>
    </row>
    <row r="28" spans="1:226" s="72" customFormat="1" ht="33" customHeight="1" x14ac:dyDescent="0.35">
      <c r="A28" s="69">
        <v>12.3</v>
      </c>
      <c r="B28" s="62" t="s">
        <v>50</v>
      </c>
      <c r="C28" s="65">
        <v>0.6</v>
      </c>
      <c r="D28" s="65">
        <v>0.68</v>
      </c>
      <c r="E28" s="71"/>
      <c r="F28" s="71"/>
      <c r="G28" s="71"/>
      <c r="H28" s="71"/>
      <c r="I28" s="71"/>
      <c r="J28" s="71"/>
      <c r="K28" s="71"/>
      <c r="L28" s="71"/>
      <c r="M28" s="71"/>
      <c r="N28" s="71"/>
      <c r="O28" s="71"/>
      <c r="P28" s="71"/>
      <c r="Q28" s="71"/>
      <c r="R28" s="71"/>
      <c r="S28" s="71"/>
      <c r="T28" s="71"/>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71"/>
      <c r="BN28" s="71"/>
      <c r="BO28" s="71"/>
      <c r="BP28" s="71"/>
      <c r="BQ28" s="71"/>
      <c r="BR28" s="71"/>
      <c r="BS28" s="71"/>
      <c r="BT28" s="71"/>
      <c r="BU28" s="71"/>
      <c r="BV28" s="71"/>
      <c r="BW28" s="71"/>
      <c r="BX28" s="71"/>
      <c r="BY28" s="71"/>
      <c r="BZ28" s="71"/>
      <c r="CA28" s="71"/>
      <c r="CB28" s="71"/>
      <c r="CC28" s="71"/>
      <c r="CD28" s="71"/>
      <c r="CE28" s="71"/>
      <c r="CF28" s="71"/>
      <c r="CG28" s="71"/>
      <c r="CH28" s="71"/>
      <c r="CI28" s="71"/>
      <c r="CJ28" s="71"/>
      <c r="CK28" s="71"/>
      <c r="CL28" s="71"/>
      <c r="CM28" s="71"/>
      <c r="CN28" s="71"/>
      <c r="CO28" s="71"/>
      <c r="CP28" s="71"/>
      <c r="CQ28" s="71"/>
      <c r="CR28" s="71"/>
      <c r="CS28" s="71"/>
      <c r="CT28" s="71"/>
      <c r="CU28" s="71"/>
      <c r="CV28" s="71"/>
      <c r="CW28" s="71"/>
      <c r="CX28" s="71"/>
      <c r="CY28" s="71"/>
      <c r="CZ28" s="71"/>
      <c r="DA28" s="71"/>
      <c r="DB28" s="71"/>
      <c r="DC28" s="71"/>
      <c r="DD28" s="71"/>
      <c r="DE28" s="71"/>
      <c r="DF28" s="71"/>
      <c r="DG28" s="71"/>
      <c r="DH28" s="71"/>
      <c r="DI28" s="71"/>
      <c r="DJ28" s="71"/>
      <c r="DK28" s="71"/>
      <c r="DL28" s="71"/>
      <c r="DM28" s="71"/>
      <c r="DN28" s="71"/>
      <c r="DO28" s="71"/>
      <c r="DP28" s="71"/>
      <c r="DQ28" s="71"/>
      <c r="DR28" s="71"/>
      <c r="DS28" s="71"/>
      <c r="DT28" s="71"/>
      <c r="DU28" s="71"/>
      <c r="DV28" s="71"/>
      <c r="DW28" s="71"/>
      <c r="DX28" s="71"/>
      <c r="DY28" s="71"/>
      <c r="DZ28" s="71"/>
      <c r="EA28" s="71"/>
      <c r="EB28" s="71"/>
      <c r="EC28" s="71"/>
      <c r="ED28" s="71"/>
      <c r="EE28" s="71"/>
      <c r="EF28" s="71"/>
      <c r="EG28" s="71"/>
      <c r="EH28" s="71"/>
      <c r="EI28" s="71"/>
      <c r="EJ28" s="71"/>
      <c r="EK28" s="71"/>
      <c r="EL28" s="71"/>
      <c r="EM28" s="71"/>
      <c r="EN28" s="71"/>
      <c r="EO28" s="71"/>
      <c r="EP28" s="71"/>
      <c r="EQ28" s="71"/>
      <c r="ER28" s="71"/>
      <c r="ES28" s="71"/>
      <c r="ET28" s="71"/>
      <c r="EU28" s="71"/>
      <c r="EV28" s="71"/>
      <c r="EW28" s="71"/>
      <c r="EX28" s="71"/>
      <c r="EY28" s="71"/>
      <c r="EZ28" s="71"/>
      <c r="FA28" s="71"/>
      <c r="FB28" s="71"/>
      <c r="FC28" s="71"/>
      <c r="FD28" s="71"/>
      <c r="FE28" s="71"/>
      <c r="FF28" s="71"/>
      <c r="FG28" s="71"/>
      <c r="FH28" s="71"/>
      <c r="FI28" s="71"/>
      <c r="FJ28" s="71"/>
      <c r="FK28" s="71"/>
      <c r="FL28" s="71"/>
      <c r="FM28" s="71"/>
      <c r="FN28" s="71"/>
      <c r="FO28" s="71"/>
      <c r="FP28" s="71"/>
      <c r="FQ28" s="71"/>
      <c r="FR28" s="71"/>
      <c r="FS28" s="71"/>
      <c r="FT28" s="71"/>
      <c r="FU28" s="71"/>
      <c r="FV28" s="71"/>
      <c r="FW28" s="71"/>
      <c r="FX28" s="71"/>
      <c r="FY28" s="71"/>
      <c r="FZ28" s="71"/>
      <c r="GA28" s="71"/>
      <c r="GB28" s="71"/>
      <c r="GC28" s="71"/>
      <c r="GD28" s="71"/>
      <c r="GE28" s="71"/>
      <c r="GF28" s="71"/>
      <c r="GG28" s="71"/>
      <c r="GH28" s="71"/>
      <c r="GI28" s="71"/>
      <c r="GJ28" s="71"/>
      <c r="GK28" s="71"/>
      <c r="GL28" s="71"/>
      <c r="GM28" s="71"/>
      <c r="GN28" s="71"/>
      <c r="GO28" s="71"/>
      <c r="GP28" s="71"/>
      <c r="GQ28" s="71"/>
      <c r="GR28" s="71"/>
      <c r="GS28" s="71"/>
      <c r="GT28" s="71"/>
      <c r="GU28" s="71"/>
      <c r="GV28" s="71"/>
      <c r="GW28" s="71"/>
      <c r="GX28" s="71"/>
      <c r="GY28" s="71"/>
      <c r="GZ28" s="71"/>
      <c r="HA28" s="71"/>
      <c r="HB28" s="71"/>
      <c r="HC28" s="71"/>
      <c r="HD28" s="71"/>
      <c r="HE28" s="71"/>
      <c r="HF28" s="71"/>
      <c r="HG28" s="71"/>
      <c r="HH28" s="71"/>
      <c r="HI28" s="71"/>
      <c r="HJ28" s="71"/>
      <c r="HK28" s="71"/>
      <c r="HL28" s="71"/>
      <c r="HM28" s="71"/>
      <c r="HN28" s="71"/>
      <c r="HO28" s="71"/>
      <c r="HP28" s="71"/>
      <c r="HQ28" s="71"/>
      <c r="HR28" s="71"/>
    </row>
    <row r="29" spans="1:226" s="71" customFormat="1" ht="33" customHeight="1" x14ac:dyDescent="0.35">
      <c r="A29" s="69">
        <v>12.6</v>
      </c>
      <c r="B29" s="62" t="s">
        <v>51</v>
      </c>
      <c r="C29" s="67">
        <v>0.4</v>
      </c>
      <c r="D29" s="67">
        <v>0.55000000000000004</v>
      </c>
    </row>
    <row r="30" spans="1:226" s="48" customFormat="1" ht="33" customHeight="1" x14ac:dyDescent="0.35">
      <c r="A30" s="69">
        <v>19.100000000000001</v>
      </c>
      <c r="B30" s="62" t="s">
        <v>52</v>
      </c>
      <c r="C30" s="67">
        <v>0.47</v>
      </c>
      <c r="D30" s="67">
        <v>0.51</v>
      </c>
    </row>
    <row r="31" spans="1:226" s="48" customFormat="1" ht="33" customHeight="1" x14ac:dyDescent="0.35">
      <c r="A31" s="69">
        <v>19.2</v>
      </c>
      <c r="B31" s="62" t="s">
        <v>53</v>
      </c>
      <c r="C31" s="70">
        <v>0.13</v>
      </c>
      <c r="D31" s="65">
        <v>0</v>
      </c>
    </row>
    <row r="32" spans="1:226" s="48" customFormat="1" ht="33" customHeight="1" x14ac:dyDescent="0.35">
      <c r="A32" s="69">
        <v>19.3</v>
      </c>
      <c r="B32" s="62" t="s">
        <v>54</v>
      </c>
      <c r="C32" s="70">
        <v>0.17</v>
      </c>
      <c r="D32" s="65">
        <v>0.37</v>
      </c>
    </row>
    <row r="33" spans="1:4" s="48" customFormat="1" ht="33" customHeight="1" x14ac:dyDescent="0.35">
      <c r="A33" s="69">
        <v>19.399999999999999</v>
      </c>
      <c r="B33" s="62" t="s">
        <v>55</v>
      </c>
      <c r="C33" s="67">
        <v>0.03</v>
      </c>
      <c r="D33" s="67">
        <v>0.06</v>
      </c>
    </row>
    <row r="34" spans="1:4" s="48" customFormat="1" ht="33" customHeight="1" x14ac:dyDescent="0.35">
      <c r="A34" s="69">
        <v>19.5</v>
      </c>
      <c r="B34" s="62" t="s">
        <v>56</v>
      </c>
      <c r="C34" s="65">
        <v>0</v>
      </c>
      <c r="D34" s="65">
        <v>0.02</v>
      </c>
    </row>
    <row r="35" spans="1:4" s="48" customFormat="1" ht="33" customHeight="1" x14ac:dyDescent="0.35">
      <c r="A35" s="69">
        <v>19.600000000000001</v>
      </c>
      <c r="B35" s="62" t="s">
        <v>57</v>
      </c>
      <c r="C35" s="65">
        <v>0</v>
      </c>
      <c r="D35" s="65">
        <v>0.04</v>
      </c>
    </row>
    <row r="36" spans="1:4" s="48" customFormat="1" ht="33" customHeight="1" thickBot="1" x14ac:dyDescent="0.4">
      <c r="A36" s="75">
        <v>19.7</v>
      </c>
      <c r="B36" s="76" t="s">
        <v>58</v>
      </c>
      <c r="C36" s="77">
        <v>0.02</v>
      </c>
      <c r="D36" s="77">
        <v>0.06</v>
      </c>
    </row>
    <row r="37" spans="1:4" s="48" customFormat="1" ht="33" customHeight="1" thickTop="1" x14ac:dyDescent="0.35">
      <c r="A37" s="56" t="s">
        <v>59</v>
      </c>
      <c r="B37" s="178"/>
      <c r="C37" s="158"/>
      <c r="D37" s="118"/>
    </row>
    <row r="38" spans="1:4" s="48" customFormat="1" ht="33" customHeight="1" x14ac:dyDescent="0.35">
      <c r="A38" s="61">
        <v>2.1</v>
      </c>
      <c r="B38" s="62" t="s">
        <v>60</v>
      </c>
      <c r="C38" s="108">
        <v>0.32</v>
      </c>
      <c r="D38" s="108">
        <v>0.3</v>
      </c>
    </row>
    <row r="39" spans="1:4" s="48" customFormat="1" ht="33" customHeight="1" x14ac:dyDescent="0.35">
      <c r="A39" s="82">
        <v>2.2000000000000002</v>
      </c>
      <c r="B39" s="62" t="s">
        <v>61</v>
      </c>
      <c r="C39" s="83">
        <v>0.96</v>
      </c>
      <c r="D39" s="83">
        <v>0.98</v>
      </c>
    </row>
    <row r="40" spans="1:4" s="48" customFormat="1" ht="20.149999999999999" customHeight="1" x14ac:dyDescent="0.35">
      <c r="A40" s="85"/>
      <c r="B40" s="179" t="s">
        <v>62</v>
      </c>
      <c r="C40" s="87"/>
      <c r="D40" s="88"/>
    </row>
    <row r="41" spans="1:4" s="48" customFormat="1" ht="33" customHeight="1" x14ac:dyDescent="0.35">
      <c r="A41" s="85"/>
      <c r="B41" s="62" t="s">
        <v>63</v>
      </c>
      <c r="C41" s="89">
        <v>0.81</v>
      </c>
      <c r="D41" s="89">
        <v>0.75</v>
      </c>
    </row>
    <row r="42" spans="1:4" s="48" customFormat="1" ht="33" customHeight="1" x14ac:dyDescent="0.35">
      <c r="A42" s="69">
        <v>2.2999999999999998</v>
      </c>
      <c r="B42" s="62" t="s">
        <v>64</v>
      </c>
      <c r="C42" s="84">
        <v>0.81</v>
      </c>
      <c r="D42" s="84">
        <v>0.66</v>
      </c>
    </row>
    <row r="43" spans="1:4" s="48" customFormat="1" ht="33" customHeight="1" x14ac:dyDescent="0.35">
      <c r="A43" s="61">
        <v>2.4</v>
      </c>
      <c r="B43" s="180" t="s">
        <v>65</v>
      </c>
      <c r="C43" s="91"/>
      <c r="D43" s="92"/>
    </row>
    <row r="44" spans="1:4" s="48" customFormat="1" ht="33" customHeight="1" x14ac:dyDescent="0.35">
      <c r="A44" s="93"/>
      <c r="B44" s="94" t="s">
        <v>66</v>
      </c>
      <c r="C44" s="89">
        <v>0.54</v>
      </c>
      <c r="D44" s="89">
        <v>0.72</v>
      </c>
    </row>
    <row r="45" spans="1:4" s="48" customFormat="1" ht="33" customHeight="1" x14ac:dyDescent="0.35">
      <c r="A45" s="95"/>
      <c r="B45" s="94" t="s">
        <v>67</v>
      </c>
      <c r="C45" s="65">
        <v>0.28000000000000003</v>
      </c>
      <c r="D45" s="65">
        <v>0.33</v>
      </c>
    </row>
    <row r="46" spans="1:4" s="48" customFormat="1" ht="33" customHeight="1" x14ac:dyDescent="0.35">
      <c r="A46" s="95"/>
      <c r="B46" s="96" t="s">
        <v>68</v>
      </c>
      <c r="C46" s="84">
        <v>0.2</v>
      </c>
      <c r="D46" s="84">
        <v>0.2</v>
      </c>
    </row>
    <row r="47" spans="1:4" s="48" customFormat="1" ht="20.149999999999999" customHeight="1" x14ac:dyDescent="0.35">
      <c r="A47" s="85"/>
      <c r="B47" s="179" t="s">
        <v>69</v>
      </c>
      <c r="C47" s="87"/>
      <c r="D47" s="88"/>
    </row>
    <row r="48" spans="1:4" s="48" customFormat="1" ht="33" customHeight="1" x14ac:dyDescent="0.35">
      <c r="A48" s="93"/>
      <c r="B48" s="94" t="s">
        <v>66</v>
      </c>
      <c r="C48" s="89">
        <v>0.39</v>
      </c>
      <c r="D48" s="89">
        <v>0.34</v>
      </c>
    </row>
    <row r="49" spans="1:4" s="48" customFormat="1" ht="33" customHeight="1" x14ac:dyDescent="0.35">
      <c r="A49" s="95"/>
      <c r="B49" s="94" t="s">
        <v>67</v>
      </c>
      <c r="C49" s="65">
        <v>0.42</v>
      </c>
      <c r="D49" s="65">
        <v>0.43</v>
      </c>
    </row>
    <row r="50" spans="1:4" s="48" customFormat="1" ht="33" customHeight="1" x14ac:dyDescent="0.35">
      <c r="A50" s="95"/>
      <c r="B50" s="94" t="s">
        <v>68</v>
      </c>
      <c r="C50" s="84">
        <v>0.39</v>
      </c>
      <c r="D50" s="84">
        <v>0.5</v>
      </c>
    </row>
    <row r="51" spans="1:4" s="48" customFormat="1" ht="20.149999999999999" customHeight="1" x14ac:dyDescent="0.35">
      <c r="A51" s="85"/>
      <c r="B51" s="179" t="s">
        <v>70</v>
      </c>
      <c r="C51" s="91"/>
      <c r="D51" s="92"/>
    </row>
    <row r="52" spans="1:4" s="48" customFormat="1" ht="33" customHeight="1" x14ac:dyDescent="0.35">
      <c r="A52" s="69">
        <v>2.5</v>
      </c>
      <c r="B52" s="97" t="s">
        <v>71</v>
      </c>
      <c r="C52" s="89">
        <v>0.4</v>
      </c>
      <c r="D52" s="89">
        <v>0.52</v>
      </c>
    </row>
    <row r="53" spans="1:4" s="48" customFormat="1" ht="33" customHeight="1" thickBot="1" x14ac:dyDescent="0.4">
      <c r="A53" s="69">
        <v>2.6</v>
      </c>
      <c r="B53" s="62" t="s">
        <v>72</v>
      </c>
      <c r="C53" s="114">
        <v>0.97</v>
      </c>
      <c r="D53" s="114">
        <v>0.98</v>
      </c>
    </row>
    <row r="54" spans="1:4" s="48" customFormat="1" ht="33" customHeight="1" thickTop="1" x14ac:dyDescent="0.35">
      <c r="A54" s="56" t="s">
        <v>73</v>
      </c>
      <c r="B54" s="178"/>
      <c r="C54" s="158"/>
      <c r="D54" s="118"/>
    </row>
    <row r="55" spans="1:4" s="48" customFormat="1" ht="33" customHeight="1" x14ac:dyDescent="0.35">
      <c r="A55" s="61">
        <v>3.1</v>
      </c>
      <c r="B55" s="180" t="s">
        <v>74</v>
      </c>
      <c r="C55" s="91"/>
      <c r="D55" s="92"/>
    </row>
    <row r="56" spans="1:4" s="48" customFormat="1" ht="33" customHeight="1" x14ac:dyDescent="0.35">
      <c r="A56" s="93"/>
      <c r="B56" s="94" t="s">
        <v>75</v>
      </c>
      <c r="C56" s="108">
        <v>0.81</v>
      </c>
      <c r="D56" s="108">
        <v>0.93</v>
      </c>
    </row>
    <row r="57" spans="1:4" s="48" customFormat="1" ht="33" customHeight="1" x14ac:dyDescent="0.35">
      <c r="A57" s="93"/>
      <c r="B57" s="94" t="s">
        <v>76</v>
      </c>
      <c r="C57" s="67">
        <v>0.54</v>
      </c>
      <c r="D57" s="67">
        <v>0.48</v>
      </c>
    </row>
    <row r="58" spans="1:4" s="48" customFormat="1" ht="33" customHeight="1" x14ac:dyDescent="0.35">
      <c r="A58" s="93"/>
      <c r="B58" s="94" t="s">
        <v>77</v>
      </c>
      <c r="C58" s="67">
        <v>0.21</v>
      </c>
      <c r="D58" s="67">
        <v>0.09</v>
      </c>
    </row>
    <row r="59" spans="1:4" s="48" customFormat="1" ht="33" customHeight="1" x14ac:dyDescent="0.35">
      <c r="A59" s="93"/>
      <c r="B59" s="94" t="s">
        <v>78</v>
      </c>
      <c r="C59" s="67">
        <v>0.49</v>
      </c>
      <c r="D59" s="67">
        <v>0.43</v>
      </c>
    </row>
    <row r="60" spans="1:4" s="48" customFormat="1" ht="33" customHeight="1" x14ac:dyDescent="0.35">
      <c r="A60" s="93"/>
      <c r="B60" s="94" t="s">
        <v>79</v>
      </c>
      <c r="C60" s="67">
        <v>0.79</v>
      </c>
      <c r="D60" s="67">
        <v>0.77</v>
      </c>
    </row>
    <row r="61" spans="1:4" s="48" customFormat="1" ht="33" customHeight="1" x14ac:dyDescent="0.35">
      <c r="A61" s="93"/>
      <c r="B61" s="94" t="s">
        <v>80</v>
      </c>
      <c r="C61" s="67">
        <v>0.21</v>
      </c>
      <c r="D61" s="67">
        <v>0.2</v>
      </c>
    </row>
    <row r="62" spans="1:4" s="48" customFormat="1" ht="33" customHeight="1" x14ac:dyDescent="0.35">
      <c r="A62" s="93"/>
      <c r="B62" s="94" t="s">
        <v>81</v>
      </c>
      <c r="C62" s="67">
        <v>0.32</v>
      </c>
      <c r="D62" s="67">
        <v>0.17</v>
      </c>
    </row>
    <row r="63" spans="1:4" s="48" customFormat="1" ht="33" customHeight="1" x14ac:dyDescent="0.35">
      <c r="A63" s="69">
        <v>3.2</v>
      </c>
      <c r="B63" s="62" t="s">
        <v>82</v>
      </c>
      <c r="C63" s="67">
        <v>0.3</v>
      </c>
      <c r="D63" s="67">
        <v>0.23</v>
      </c>
    </row>
    <row r="64" spans="1:4" s="48" customFormat="1" ht="33" customHeight="1" x14ac:dyDescent="0.35">
      <c r="A64" s="69">
        <v>3.3</v>
      </c>
      <c r="B64" s="62" t="s">
        <v>83</v>
      </c>
      <c r="C64" s="65">
        <v>0.65</v>
      </c>
      <c r="D64" s="65">
        <v>0.7</v>
      </c>
    </row>
    <row r="65" spans="1:4" s="48" customFormat="1" ht="33" customHeight="1" x14ac:dyDescent="0.35">
      <c r="A65" s="69">
        <v>3.4</v>
      </c>
      <c r="B65" s="62" t="s">
        <v>84</v>
      </c>
      <c r="C65" s="83">
        <v>0.14000000000000001</v>
      </c>
      <c r="D65" s="83">
        <v>0.16</v>
      </c>
    </row>
    <row r="66" spans="1:4" s="48" customFormat="1" ht="33" customHeight="1" x14ac:dyDescent="0.35">
      <c r="A66" s="61">
        <v>3.5</v>
      </c>
      <c r="B66" s="180" t="s">
        <v>85</v>
      </c>
      <c r="C66" s="91"/>
      <c r="D66" s="92"/>
    </row>
    <row r="67" spans="1:4" s="48" customFormat="1" ht="33" customHeight="1" x14ac:dyDescent="0.35">
      <c r="A67" s="100"/>
      <c r="B67" s="94" t="s">
        <v>307</v>
      </c>
      <c r="C67" s="108">
        <v>0.33</v>
      </c>
      <c r="D67" s="108">
        <v>0.23</v>
      </c>
    </row>
    <row r="68" spans="1:4" s="48" customFormat="1" ht="33" customHeight="1" x14ac:dyDescent="0.35">
      <c r="A68" s="100"/>
      <c r="B68" s="94" t="s">
        <v>87</v>
      </c>
      <c r="C68" s="67">
        <v>0.47</v>
      </c>
      <c r="D68" s="67">
        <v>0.4</v>
      </c>
    </row>
    <row r="69" spans="1:4" s="48" customFormat="1" ht="33" customHeight="1" x14ac:dyDescent="0.35">
      <c r="A69" s="100"/>
      <c r="B69" s="94" t="s">
        <v>88</v>
      </c>
      <c r="C69" s="67">
        <v>0.34</v>
      </c>
      <c r="D69" s="67">
        <v>0.3</v>
      </c>
    </row>
    <row r="70" spans="1:4" s="48" customFormat="1" ht="33" customHeight="1" x14ac:dyDescent="0.35">
      <c r="A70" s="100"/>
      <c r="B70" s="94" t="s">
        <v>89</v>
      </c>
      <c r="C70" s="67">
        <v>0.35</v>
      </c>
      <c r="D70" s="67">
        <v>0.51</v>
      </c>
    </row>
    <row r="71" spans="1:4" s="48" customFormat="1" ht="33" customHeight="1" x14ac:dyDescent="0.35">
      <c r="A71" s="61">
        <v>3.6</v>
      </c>
      <c r="B71" s="62" t="s">
        <v>90</v>
      </c>
      <c r="C71" s="84">
        <v>0.87</v>
      </c>
      <c r="D71" s="84">
        <v>0.8</v>
      </c>
    </row>
    <row r="72" spans="1:4" s="48" customFormat="1" ht="20.149999999999999" customHeight="1" x14ac:dyDescent="0.35">
      <c r="A72" s="85"/>
      <c r="B72" s="179" t="s">
        <v>91</v>
      </c>
      <c r="C72" s="102"/>
      <c r="D72" s="181"/>
    </row>
    <row r="73" spans="1:4" s="48" customFormat="1" ht="33" customHeight="1" thickBot="1" x14ac:dyDescent="0.4">
      <c r="A73" s="103"/>
      <c r="B73" s="104" t="s">
        <v>92</v>
      </c>
      <c r="C73" s="77">
        <v>0.51</v>
      </c>
      <c r="D73" s="77">
        <v>0.53</v>
      </c>
    </row>
    <row r="74" spans="1:4" s="48" customFormat="1" ht="33" customHeight="1" thickTop="1" x14ac:dyDescent="0.35">
      <c r="A74" s="56" t="s">
        <v>93</v>
      </c>
      <c r="B74" s="178"/>
      <c r="C74" s="158"/>
      <c r="D74" s="118"/>
    </row>
    <row r="75" spans="1:4" s="48" customFormat="1" ht="33" customHeight="1" x14ac:dyDescent="0.35">
      <c r="A75" s="69">
        <v>4.0999999999999996</v>
      </c>
      <c r="B75" s="62" t="s">
        <v>94</v>
      </c>
      <c r="C75" s="108">
        <v>0.17</v>
      </c>
      <c r="D75" s="108">
        <v>0.32</v>
      </c>
    </row>
    <row r="76" spans="1:4" s="48" customFormat="1" ht="33" customHeight="1" x14ac:dyDescent="0.35">
      <c r="A76" s="69">
        <v>4.2</v>
      </c>
      <c r="B76" s="62" t="s">
        <v>95</v>
      </c>
      <c r="C76" s="84">
        <v>0.13</v>
      </c>
      <c r="D76" s="84">
        <v>0.19</v>
      </c>
    </row>
    <row r="77" spans="1:4" s="48" customFormat="1" ht="33" customHeight="1" x14ac:dyDescent="0.35">
      <c r="A77" s="61">
        <v>4.3</v>
      </c>
      <c r="B77" s="180" t="s">
        <v>96</v>
      </c>
      <c r="C77" s="91"/>
      <c r="D77" s="92"/>
    </row>
    <row r="78" spans="1:4" s="48" customFormat="1" ht="33" customHeight="1" x14ac:dyDescent="0.35">
      <c r="A78" s="100"/>
      <c r="B78" s="94" t="s">
        <v>97</v>
      </c>
      <c r="C78" s="89">
        <v>0.52</v>
      </c>
      <c r="D78" s="89">
        <v>0.42</v>
      </c>
    </row>
    <row r="79" spans="1:4" s="48" customFormat="1" ht="33" customHeight="1" x14ac:dyDescent="0.35">
      <c r="A79" s="100"/>
      <c r="B79" s="94" t="s">
        <v>98</v>
      </c>
      <c r="C79" s="65">
        <v>0.66</v>
      </c>
      <c r="D79" s="65">
        <v>0.66</v>
      </c>
    </row>
    <row r="80" spans="1:4" s="48" customFormat="1" ht="33" customHeight="1" x14ac:dyDescent="0.35">
      <c r="A80" s="100"/>
      <c r="B80" s="94" t="s">
        <v>99</v>
      </c>
      <c r="C80" s="67">
        <v>0.53</v>
      </c>
      <c r="D80" s="67">
        <v>0.41</v>
      </c>
    </row>
    <row r="81" spans="1:4" s="48" customFormat="1" ht="33" customHeight="1" x14ac:dyDescent="0.35">
      <c r="A81" s="100"/>
      <c r="B81" s="94" t="s">
        <v>100</v>
      </c>
      <c r="C81" s="67">
        <v>0.56000000000000005</v>
      </c>
      <c r="D81" s="67">
        <v>0.46</v>
      </c>
    </row>
    <row r="82" spans="1:4" s="48" customFormat="1" ht="33" customHeight="1" x14ac:dyDescent="0.35">
      <c r="A82" s="106"/>
      <c r="B82" s="94" t="s">
        <v>101</v>
      </c>
      <c r="C82" s="83">
        <v>0.2</v>
      </c>
      <c r="D82" s="83">
        <v>0.17</v>
      </c>
    </row>
    <row r="83" spans="1:4" s="48" customFormat="1" ht="33" customHeight="1" x14ac:dyDescent="0.35">
      <c r="A83" s="61">
        <v>4.4000000000000004</v>
      </c>
      <c r="B83" s="180" t="s">
        <v>102</v>
      </c>
      <c r="C83" s="91"/>
      <c r="D83" s="92"/>
    </row>
    <row r="84" spans="1:4" s="48" customFormat="1" ht="33" customHeight="1" x14ac:dyDescent="0.35">
      <c r="A84" s="100"/>
      <c r="B84" s="94" t="s">
        <v>103</v>
      </c>
      <c r="C84" s="89">
        <v>0.44</v>
      </c>
      <c r="D84" s="89">
        <v>0.35</v>
      </c>
    </row>
    <row r="85" spans="1:4" s="48" customFormat="1" ht="33" customHeight="1" x14ac:dyDescent="0.35">
      <c r="A85" s="100"/>
      <c r="B85" s="94" t="s">
        <v>104</v>
      </c>
      <c r="C85" s="84">
        <v>0.6</v>
      </c>
      <c r="D85" s="84">
        <v>0.54</v>
      </c>
    </row>
    <row r="86" spans="1:4" s="48" customFormat="1" ht="33" customHeight="1" x14ac:dyDescent="0.35">
      <c r="A86" s="61">
        <v>4.5</v>
      </c>
      <c r="B86" s="180" t="s">
        <v>105</v>
      </c>
      <c r="C86" s="91"/>
      <c r="D86" s="92"/>
    </row>
    <row r="87" spans="1:4" s="48" customFormat="1" ht="33" customHeight="1" x14ac:dyDescent="0.35">
      <c r="A87" s="100"/>
      <c r="B87" s="94" t="s">
        <v>106</v>
      </c>
      <c r="C87" s="108">
        <v>0.8</v>
      </c>
      <c r="D87" s="108">
        <v>0.75</v>
      </c>
    </row>
    <row r="88" spans="1:4" s="48" customFormat="1" ht="33" customHeight="1" x14ac:dyDescent="0.35">
      <c r="A88" s="100"/>
      <c r="B88" s="94" t="s">
        <v>107</v>
      </c>
      <c r="C88" s="67">
        <v>0.78</v>
      </c>
      <c r="D88" s="67">
        <v>0.77</v>
      </c>
    </row>
    <row r="89" spans="1:4" s="48" customFormat="1" ht="33" customHeight="1" x14ac:dyDescent="0.35">
      <c r="A89" s="100"/>
      <c r="B89" s="94" t="s">
        <v>108</v>
      </c>
      <c r="C89" s="67">
        <v>0.8</v>
      </c>
      <c r="D89" s="67">
        <v>0.83</v>
      </c>
    </row>
    <row r="90" spans="1:4" s="48" customFormat="1" ht="33" customHeight="1" x14ac:dyDescent="0.35">
      <c r="A90" s="100"/>
      <c r="B90" s="94" t="s">
        <v>109</v>
      </c>
      <c r="C90" s="67">
        <v>0.48</v>
      </c>
      <c r="D90" s="67">
        <v>0.52</v>
      </c>
    </row>
    <row r="91" spans="1:4" s="48" customFormat="1" ht="33" customHeight="1" x14ac:dyDescent="0.35">
      <c r="A91" s="100"/>
      <c r="B91" s="94" t="s">
        <v>110</v>
      </c>
      <c r="C91" s="67">
        <v>0.76</v>
      </c>
      <c r="D91" s="67">
        <v>0.73</v>
      </c>
    </row>
    <row r="92" spans="1:4" s="48" customFormat="1" ht="33" customHeight="1" x14ac:dyDescent="0.35">
      <c r="A92" s="61">
        <v>4.5999999999999996</v>
      </c>
      <c r="B92" s="62" t="s">
        <v>111</v>
      </c>
      <c r="C92" s="182">
        <v>0.28000000000000003</v>
      </c>
      <c r="D92" s="84">
        <v>0.55000000000000004</v>
      </c>
    </row>
    <row r="93" spans="1:4" s="48" customFormat="1" ht="20.149999999999999" customHeight="1" x14ac:dyDescent="0.35">
      <c r="A93" s="85"/>
      <c r="B93" s="179" t="s">
        <v>112</v>
      </c>
      <c r="C93" s="102"/>
      <c r="D93" s="181"/>
    </row>
    <row r="94" spans="1:4" s="48" customFormat="1" ht="33" customHeight="1" x14ac:dyDescent="0.35">
      <c r="A94" s="68"/>
      <c r="B94" s="107" t="s">
        <v>113</v>
      </c>
      <c r="C94" s="89">
        <v>0.59</v>
      </c>
      <c r="D94" s="89">
        <v>0.28999999999999998</v>
      </c>
    </row>
    <row r="95" spans="1:4" s="48" customFormat="1" ht="33" customHeight="1" thickBot="1" x14ac:dyDescent="0.4">
      <c r="A95" s="75">
        <v>4.7</v>
      </c>
      <c r="B95" s="76" t="s">
        <v>114</v>
      </c>
      <c r="C95" s="114">
        <v>0.39</v>
      </c>
      <c r="D95" s="114">
        <v>0.37</v>
      </c>
    </row>
    <row r="96" spans="1:4" s="48" customFormat="1" ht="33" customHeight="1" thickTop="1" x14ac:dyDescent="0.35">
      <c r="A96" s="56" t="s">
        <v>115</v>
      </c>
      <c r="B96" s="178"/>
      <c r="C96" s="158"/>
      <c r="D96" s="118"/>
    </row>
    <row r="97" spans="1:4" s="48" customFormat="1" ht="33" customHeight="1" x14ac:dyDescent="0.35">
      <c r="A97" s="69">
        <v>5.0999999999999996</v>
      </c>
      <c r="B97" s="62" t="s">
        <v>116</v>
      </c>
      <c r="C97" s="89">
        <v>0.31</v>
      </c>
      <c r="D97" s="89">
        <v>0.25</v>
      </c>
    </row>
    <row r="98" spans="1:4" s="48" customFormat="1" ht="33" customHeight="1" x14ac:dyDescent="0.35">
      <c r="A98" s="69">
        <v>5.2</v>
      </c>
      <c r="B98" s="62" t="s">
        <v>117</v>
      </c>
      <c r="C98" s="65">
        <v>0.23</v>
      </c>
      <c r="D98" s="65">
        <v>0.28999999999999998</v>
      </c>
    </row>
    <row r="99" spans="1:4" s="48" customFormat="1" ht="33" customHeight="1" x14ac:dyDescent="0.35">
      <c r="A99" s="69">
        <v>5.3</v>
      </c>
      <c r="B99" s="62" t="s">
        <v>118</v>
      </c>
      <c r="C99" s="65">
        <v>0.56000000000000005</v>
      </c>
      <c r="D99" s="65">
        <v>0.52</v>
      </c>
    </row>
    <row r="100" spans="1:4" s="48" customFormat="1" ht="33" customHeight="1" thickBot="1" x14ac:dyDescent="0.4">
      <c r="A100" s="68">
        <v>5.4</v>
      </c>
      <c r="B100" s="73" t="s">
        <v>119</v>
      </c>
      <c r="C100" s="114">
        <v>0.49</v>
      </c>
      <c r="D100" s="114">
        <v>0.54</v>
      </c>
    </row>
    <row r="101" spans="1:4" s="48" customFormat="1" ht="33" customHeight="1" thickTop="1" x14ac:dyDescent="0.35">
      <c r="A101" s="56" t="s">
        <v>120</v>
      </c>
      <c r="B101" s="178"/>
      <c r="C101" s="158"/>
      <c r="D101" s="118"/>
    </row>
    <row r="102" spans="1:4" s="48" customFormat="1" ht="33" customHeight="1" x14ac:dyDescent="0.35">
      <c r="A102" s="69">
        <v>6.1</v>
      </c>
      <c r="B102" s="62" t="s">
        <v>121</v>
      </c>
      <c r="C102" s="89">
        <v>0.62</v>
      </c>
      <c r="D102" s="89">
        <v>0.54</v>
      </c>
    </row>
    <row r="103" spans="1:4" s="48" customFormat="1" ht="33" customHeight="1" x14ac:dyDescent="0.35">
      <c r="A103" s="69">
        <v>6.2</v>
      </c>
      <c r="B103" s="62" t="s">
        <v>122</v>
      </c>
      <c r="C103" s="65">
        <v>0.72</v>
      </c>
      <c r="D103" s="65">
        <v>0.56000000000000005</v>
      </c>
    </row>
    <row r="104" spans="1:4" s="48" customFormat="1" ht="33" customHeight="1" x14ac:dyDescent="0.35">
      <c r="A104" s="69">
        <v>6.3</v>
      </c>
      <c r="B104" s="62" t="s">
        <v>123</v>
      </c>
      <c r="C104" s="65">
        <v>0.45</v>
      </c>
      <c r="D104" s="65">
        <v>0.44</v>
      </c>
    </row>
    <row r="105" spans="1:4" s="48" customFormat="1" ht="33" customHeight="1" x14ac:dyDescent="0.35">
      <c r="A105" s="61">
        <v>6.4</v>
      </c>
      <c r="B105" s="62" t="s">
        <v>124</v>
      </c>
      <c r="C105" s="83">
        <v>0.5</v>
      </c>
      <c r="D105" s="83">
        <v>0.5</v>
      </c>
    </row>
    <row r="106" spans="1:4" s="48" customFormat="1" ht="20.149999999999999" customHeight="1" x14ac:dyDescent="0.35">
      <c r="A106" s="66"/>
      <c r="B106" s="179" t="s">
        <v>125</v>
      </c>
      <c r="C106" s="91"/>
      <c r="D106" s="92"/>
    </row>
    <row r="107" spans="1:4" s="48" customFormat="1" ht="33" customHeight="1" x14ac:dyDescent="0.35">
      <c r="A107" s="68"/>
      <c r="B107" s="97" t="s">
        <v>126</v>
      </c>
      <c r="C107" s="108">
        <v>0.79</v>
      </c>
      <c r="D107" s="108">
        <v>0.56000000000000005</v>
      </c>
    </row>
    <row r="108" spans="1:4" s="48" customFormat="1" ht="33" customHeight="1" x14ac:dyDescent="0.35">
      <c r="A108" s="61">
        <v>6.5</v>
      </c>
      <c r="B108" s="110" t="s">
        <v>127</v>
      </c>
      <c r="C108" s="65">
        <v>0.41</v>
      </c>
      <c r="D108" s="65">
        <v>0.45</v>
      </c>
    </row>
    <row r="109" spans="1:4" s="48" customFormat="1" ht="33" customHeight="1" x14ac:dyDescent="0.35">
      <c r="A109" s="68"/>
      <c r="B109" s="97" t="s">
        <v>128</v>
      </c>
      <c r="C109" s="67">
        <v>0.45</v>
      </c>
      <c r="D109" s="67">
        <v>0.56000000000000005</v>
      </c>
    </row>
    <row r="110" spans="1:4" s="48" customFormat="1" ht="33" customHeight="1" x14ac:dyDescent="0.35">
      <c r="A110" s="68">
        <v>6.6</v>
      </c>
      <c r="B110" s="73" t="s">
        <v>129</v>
      </c>
      <c r="C110" s="65">
        <v>0.24</v>
      </c>
      <c r="D110" s="65">
        <v>0.22</v>
      </c>
    </row>
    <row r="111" spans="1:4" s="48" customFormat="1" ht="33" customHeight="1" x14ac:dyDescent="0.35">
      <c r="A111" s="61">
        <v>6.7</v>
      </c>
      <c r="B111" s="62" t="s">
        <v>130</v>
      </c>
      <c r="C111" s="83">
        <v>0.47</v>
      </c>
      <c r="D111" s="83">
        <v>0.67</v>
      </c>
    </row>
    <row r="112" spans="1:4" s="48" customFormat="1" ht="20.149999999999999" customHeight="1" x14ac:dyDescent="0.35">
      <c r="A112" s="66"/>
      <c r="B112" s="179" t="s">
        <v>131</v>
      </c>
      <c r="C112" s="91"/>
      <c r="D112" s="92"/>
    </row>
    <row r="113" spans="1:4" s="48" customFormat="1" ht="33" customHeight="1" thickBot="1" x14ac:dyDescent="0.4">
      <c r="A113" s="103"/>
      <c r="B113" s="97" t="s">
        <v>132</v>
      </c>
      <c r="C113" s="77">
        <v>0.46</v>
      </c>
      <c r="D113" s="77">
        <v>0.28000000000000003</v>
      </c>
    </row>
    <row r="114" spans="1:4" s="48" customFormat="1" ht="33" customHeight="1" thickTop="1" x14ac:dyDescent="0.35">
      <c r="A114" s="111" t="s">
        <v>133</v>
      </c>
      <c r="B114" s="78"/>
      <c r="C114" s="158"/>
      <c r="D114" s="118"/>
    </row>
    <row r="115" spans="1:4" s="48" customFormat="1" ht="33" customHeight="1" x14ac:dyDescent="0.35">
      <c r="A115" s="69">
        <v>7.1</v>
      </c>
      <c r="B115" s="62" t="s">
        <v>134</v>
      </c>
      <c r="C115" s="108">
        <v>0.68</v>
      </c>
      <c r="D115" s="108">
        <v>0.75</v>
      </c>
    </row>
    <row r="116" spans="1:4" s="48" customFormat="1" ht="33" customHeight="1" x14ac:dyDescent="0.35">
      <c r="A116" s="69">
        <v>7.2</v>
      </c>
      <c r="B116" s="62" t="s">
        <v>135</v>
      </c>
      <c r="C116" s="65">
        <v>0.53</v>
      </c>
      <c r="D116" s="65">
        <v>0.53</v>
      </c>
    </row>
    <row r="117" spans="1:4" s="48" customFormat="1" ht="33" customHeight="1" x14ac:dyDescent="0.35">
      <c r="A117" s="69">
        <v>7.3</v>
      </c>
      <c r="B117" s="62" t="s">
        <v>136</v>
      </c>
      <c r="C117" s="83">
        <v>0.78</v>
      </c>
      <c r="D117" s="83">
        <v>0.84</v>
      </c>
    </row>
    <row r="118" spans="1:4" s="48" customFormat="1" ht="20.149999999999999" customHeight="1" x14ac:dyDescent="0.35">
      <c r="A118" s="69"/>
      <c r="B118" s="179" t="s">
        <v>137</v>
      </c>
      <c r="C118" s="91"/>
      <c r="D118" s="92"/>
    </row>
    <row r="119" spans="1:4" s="48" customFormat="1" ht="33" customHeight="1" x14ac:dyDescent="0.35">
      <c r="A119" s="69">
        <v>7.4</v>
      </c>
      <c r="B119" s="97" t="s">
        <v>138</v>
      </c>
      <c r="C119" s="89">
        <v>0.77</v>
      </c>
      <c r="D119" s="89">
        <v>0.74</v>
      </c>
    </row>
    <row r="120" spans="1:4" s="48" customFormat="1" ht="33" customHeight="1" thickBot="1" x14ac:dyDescent="0.4">
      <c r="A120" s="75">
        <v>7.5</v>
      </c>
      <c r="B120" s="104" t="s">
        <v>139</v>
      </c>
      <c r="C120" s="77">
        <v>0.72</v>
      </c>
      <c r="D120" s="77">
        <v>0.74</v>
      </c>
    </row>
    <row r="121" spans="1:4" s="48" customFormat="1" ht="33" customHeight="1" thickTop="1" x14ac:dyDescent="0.35">
      <c r="A121" s="56" t="s">
        <v>140</v>
      </c>
      <c r="B121" s="178"/>
      <c r="C121" s="158"/>
      <c r="D121" s="118"/>
    </row>
    <row r="122" spans="1:4" s="48" customFormat="1" ht="33" customHeight="1" x14ac:dyDescent="0.35">
      <c r="A122" s="61">
        <v>8.1</v>
      </c>
      <c r="B122" s="180" t="s">
        <v>308</v>
      </c>
      <c r="C122" s="91"/>
      <c r="D122" s="92"/>
    </row>
    <row r="123" spans="1:4" s="48" customFormat="1" ht="33" customHeight="1" x14ac:dyDescent="0.35">
      <c r="A123" s="66"/>
      <c r="B123" s="97" t="s">
        <v>142</v>
      </c>
      <c r="C123" s="183">
        <v>0.51</v>
      </c>
      <c r="D123" s="108">
        <v>0.24</v>
      </c>
    </row>
    <row r="124" spans="1:4" s="48" customFormat="1" ht="33" customHeight="1" x14ac:dyDescent="0.35">
      <c r="A124" s="66"/>
      <c r="B124" s="97" t="s">
        <v>143</v>
      </c>
      <c r="C124" s="67">
        <v>0.05</v>
      </c>
      <c r="D124" s="67">
        <v>0.03</v>
      </c>
    </row>
    <row r="125" spans="1:4" s="48" customFormat="1" ht="33" customHeight="1" x14ac:dyDescent="0.35">
      <c r="A125" s="69">
        <v>8.1999999999999993</v>
      </c>
      <c r="B125" s="62" t="s">
        <v>144</v>
      </c>
      <c r="C125" s="67">
        <v>0.43</v>
      </c>
      <c r="D125" s="67">
        <v>0.25</v>
      </c>
    </row>
    <row r="126" spans="1:4" s="48" customFormat="1" ht="33" customHeight="1" x14ac:dyDescent="0.35">
      <c r="A126" s="69">
        <v>8.3000000000000007</v>
      </c>
      <c r="B126" s="62" t="s">
        <v>309</v>
      </c>
      <c r="C126" s="65">
        <v>0.68</v>
      </c>
      <c r="D126" s="65">
        <v>0.56000000000000005</v>
      </c>
    </row>
    <row r="127" spans="1:4" s="48" customFormat="1" ht="33" customHeight="1" x14ac:dyDescent="0.35">
      <c r="A127" s="69">
        <v>8.4</v>
      </c>
      <c r="B127" s="62" t="s">
        <v>146</v>
      </c>
      <c r="C127" s="67">
        <v>0.62</v>
      </c>
      <c r="D127" s="67">
        <v>0.71</v>
      </c>
    </row>
    <row r="128" spans="1:4" s="48" customFormat="1" ht="33" customHeight="1" x14ac:dyDescent="0.35">
      <c r="A128" s="69">
        <v>8.5</v>
      </c>
      <c r="B128" s="62" t="s">
        <v>310</v>
      </c>
      <c r="C128" s="84">
        <v>0.33</v>
      </c>
      <c r="D128" s="84">
        <v>0.39</v>
      </c>
    </row>
    <row r="129" spans="1:4" s="48" customFormat="1" ht="33" customHeight="1" x14ac:dyDescent="0.35">
      <c r="A129" s="61">
        <v>8.6</v>
      </c>
      <c r="B129" s="180" t="s">
        <v>148</v>
      </c>
      <c r="C129" s="91"/>
      <c r="D129" s="92"/>
    </row>
    <row r="130" spans="1:4" s="48" customFormat="1" ht="33" customHeight="1" x14ac:dyDescent="0.35">
      <c r="A130" s="66"/>
      <c r="B130" s="97" t="s">
        <v>149</v>
      </c>
      <c r="C130" s="108">
        <v>0.41</v>
      </c>
      <c r="D130" s="108">
        <v>0.55000000000000004</v>
      </c>
    </row>
    <row r="131" spans="1:4" s="48" customFormat="1" ht="33" customHeight="1" x14ac:dyDescent="0.35">
      <c r="A131" s="66"/>
      <c r="B131" s="112" t="s">
        <v>150</v>
      </c>
      <c r="C131" s="67">
        <v>0.47</v>
      </c>
      <c r="D131" s="67">
        <v>0.51</v>
      </c>
    </row>
    <row r="132" spans="1:4" s="48" customFormat="1" ht="33" customHeight="1" x14ac:dyDescent="0.35">
      <c r="A132" s="66"/>
      <c r="B132" s="97" t="s">
        <v>151</v>
      </c>
      <c r="C132" s="67">
        <v>0.47</v>
      </c>
      <c r="D132" s="67">
        <v>0.52</v>
      </c>
    </row>
    <row r="133" spans="1:4" s="48" customFormat="1" ht="33" customHeight="1" thickBot="1" x14ac:dyDescent="0.4">
      <c r="A133" s="75">
        <v>8.6999999999999993</v>
      </c>
      <c r="B133" s="76" t="s">
        <v>152</v>
      </c>
      <c r="C133" s="77">
        <v>0.95</v>
      </c>
      <c r="D133" s="77">
        <v>0.91</v>
      </c>
    </row>
    <row r="134" spans="1:4" s="48" customFormat="1" ht="33" customHeight="1" thickTop="1" x14ac:dyDescent="0.35">
      <c r="A134" s="56" t="s">
        <v>153</v>
      </c>
      <c r="B134" s="178"/>
      <c r="C134" s="158"/>
      <c r="D134" s="118"/>
    </row>
    <row r="135" spans="1:4" s="48" customFormat="1" ht="33" customHeight="1" x14ac:dyDescent="0.35">
      <c r="A135" s="61">
        <v>9.1</v>
      </c>
      <c r="B135" s="62" t="s">
        <v>154</v>
      </c>
      <c r="C135" s="184">
        <v>0.86</v>
      </c>
      <c r="D135" s="184">
        <v>0.91</v>
      </c>
    </row>
    <row r="136" spans="1:4" s="48" customFormat="1" ht="20.149999999999999" customHeight="1" x14ac:dyDescent="0.35">
      <c r="A136" s="66"/>
      <c r="B136" s="179" t="s">
        <v>155</v>
      </c>
      <c r="C136" s="91"/>
      <c r="D136" s="92"/>
    </row>
    <row r="137" spans="1:4" s="48" customFormat="1" ht="33" customHeight="1" x14ac:dyDescent="0.35">
      <c r="A137" s="68"/>
      <c r="B137" s="97" t="s">
        <v>156</v>
      </c>
      <c r="C137" s="108">
        <v>0.56000000000000005</v>
      </c>
      <c r="D137" s="108">
        <v>0.47</v>
      </c>
    </row>
    <row r="138" spans="1:4" s="48" customFormat="1" ht="33" customHeight="1" x14ac:dyDescent="0.35">
      <c r="A138" s="61">
        <v>9.1999999999999993</v>
      </c>
      <c r="B138" s="62" t="s">
        <v>157</v>
      </c>
      <c r="C138" s="65">
        <v>0.46</v>
      </c>
      <c r="D138" s="65">
        <v>0.61</v>
      </c>
    </row>
    <row r="139" spans="1:4" s="48" customFormat="1" ht="33" customHeight="1" x14ac:dyDescent="0.35">
      <c r="A139" s="85"/>
      <c r="B139" s="62" t="s">
        <v>158</v>
      </c>
      <c r="C139" s="65">
        <v>0.02</v>
      </c>
      <c r="D139" s="65">
        <v>0.02</v>
      </c>
    </row>
    <row r="140" spans="1:4" s="48" customFormat="1" ht="33" customHeight="1" x14ac:dyDescent="0.35">
      <c r="A140" s="66"/>
      <c r="B140" s="62" t="s">
        <v>159</v>
      </c>
      <c r="C140" s="65">
        <v>0.6</v>
      </c>
      <c r="D140" s="65">
        <v>0.67</v>
      </c>
    </row>
    <row r="141" spans="1:4" s="48" customFormat="1" ht="33" customHeight="1" x14ac:dyDescent="0.35">
      <c r="A141" s="66"/>
      <c r="B141" s="62" t="s">
        <v>160</v>
      </c>
      <c r="C141" s="84">
        <v>0.01</v>
      </c>
      <c r="D141" s="84">
        <v>0.02</v>
      </c>
    </row>
    <row r="142" spans="1:4" s="48" customFormat="1" ht="33" customHeight="1" x14ac:dyDescent="0.35">
      <c r="A142" s="61">
        <v>9.3000000000000007</v>
      </c>
      <c r="B142" s="180" t="s">
        <v>161</v>
      </c>
      <c r="C142" s="87"/>
      <c r="D142" s="88"/>
    </row>
    <row r="143" spans="1:4" s="48" customFormat="1" ht="33" customHeight="1" x14ac:dyDescent="0.35">
      <c r="A143" s="66"/>
      <c r="B143" s="97" t="s">
        <v>162</v>
      </c>
      <c r="C143" s="108">
        <v>0.78</v>
      </c>
      <c r="D143" s="108">
        <v>0.63</v>
      </c>
    </row>
    <row r="144" spans="1:4" s="48" customFormat="1" ht="33" customHeight="1" x14ac:dyDescent="0.35">
      <c r="A144" s="66"/>
      <c r="B144" s="112" t="s">
        <v>163</v>
      </c>
      <c r="C144" s="67">
        <v>0.47</v>
      </c>
      <c r="D144" s="67">
        <v>0.35</v>
      </c>
    </row>
    <row r="145" spans="1:4" s="48" customFormat="1" ht="33" customHeight="1" x14ac:dyDescent="0.35">
      <c r="A145" s="66"/>
      <c r="B145" s="97" t="s">
        <v>164</v>
      </c>
      <c r="C145" s="83">
        <v>0.25</v>
      </c>
      <c r="D145" s="83">
        <v>0.12</v>
      </c>
    </row>
    <row r="146" spans="1:4" s="48" customFormat="1" ht="33" customHeight="1" x14ac:dyDescent="0.35">
      <c r="A146" s="66"/>
      <c r="B146" s="180" t="s">
        <v>165</v>
      </c>
      <c r="C146" s="87"/>
      <c r="D146" s="88"/>
    </row>
    <row r="147" spans="1:4" s="48" customFormat="1" ht="33" customHeight="1" x14ac:dyDescent="0.35">
      <c r="A147" s="66"/>
      <c r="B147" s="97" t="s">
        <v>162</v>
      </c>
      <c r="C147" s="108">
        <v>0.97</v>
      </c>
      <c r="D147" s="108">
        <v>0.92</v>
      </c>
    </row>
    <row r="148" spans="1:4" s="48" customFormat="1" ht="33" customHeight="1" x14ac:dyDescent="0.35">
      <c r="A148" s="66"/>
      <c r="B148" s="112" t="s">
        <v>163</v>
      </c>
      <c r="C148" s="67">
        <v>0.8</v>
      </c>
      <c r="D148" s="67">
        <v>0.69</v>
      </c>
    </row>
    <row r="149" spans="1:4" s="48" customFormat="1" ht="33" customHeight="1" x14ac:dyDescent="0.35">
      <c r="A149" s="66"/>
      <c r="B149" s="97" t="s">
        <v>164</v>
      </c>
      <c r="C149" s="185">
        <v>0.5</v>
      </c>
      <c r="D149" s="83">
        <v>0.24</v>
      </c>
    </row>
    <row r="150" spans="1:4" s="48" customFormat="1" ht="33" customHeight="1" x14ac:dyDescent="0.35">
      <c r="A150" s="66"/>
      <c r="B150" s="180" t="s">
        <v>166</v>
      </c>
      <c r="C150" s="87"/>
      <c r="D150" s="88"/>
    </row>
    <row r="151" spans="1:4" s="48" customFormat="1" ht="33" customHeight="1" x14ac:dyDescent="0.35">
      <c r="A151" s="66"/>
      <c r="B151" s="97" t="s">
        <v>162</v>
      </c>
      <c r="C151" s="89">
        <v>0.91</v>
      </c>
      <c r="D151" s="89">
        <v>0.8</v>
      </c>
    </row>
    <row r="152" spans="1:4" s="48" customFormat="1" ht="33" customHeight="1" x14ac:dyDescent="0.35">
      <c r="A152" s="66"/>
      <c r="B152" s="112" t="s">
        <v>163</v>
      </c>
      <c r="C152" s="65">
        <v>0.55000000000000004</v>
      </c>
      <c r="D152" s="65">
        <v>0.51</v>
      </c>
    </row>
    <row r="153" spans="1:4" s="48" customFormat="1" ht="33" customHeight="1" x14ac:dyDescent="0.35">
      <c r="A153" s="66"/>
      <c r="B153" s="97" t="s">
        <v>164</v>
      </c>
      <c r="C153" s="84">
        <v>0.28000000000000003</v>
      </c>
      <c r="D153" s="84">
        <v>0.14000000000000001</v>
      </c>
    </row>
    <row r="154" spans="1:4" s="48" customFormat="1" ht="33" customHeight="1" x14ac:dyDescent="0.35">
      <c r="A154" s="66"/>
      <c r="B154" s="180" t="s">
        <v>167</v>
      </c>
      <c r="C154" s="87"/>
      <c r="D154" s="88"/>
    </row>
    <row r="155" spans="1:4" s="48" customFormat="1" ht="33" customHeight="1" x14ac:dyDescent="0.35">
      <c r="A155" s="66"/>
      <c r="B155" s="97" t="s">
        <v>162</v>
      </c>
      <c r="C155" s="89">
        <v>0.84</v>
      </c>
      <c r="D155" s="89">
        <v>0.7</v>
      </c>
    </row>
    <row r="156" spans="1:4" s="48" customFormat="1" ht="33" customHeight="1" x14ac:dyDescent="0.35">
      <c r="A156" s="66"/>
      <c r="B156" s="112" t="s">
        <v>163</v>
      </c>
      <c r="C156" s="65">
        <v>0.1</v>
      </c>
      <c r="D156" s="65">
        <v>0.06</v>
      </c>
    </row>
    <row r="157" spans="1:4" s="48" customFormat="1" ht="33" customHeight="1" x14ac:dyDescent="0.35">
      <c r="A157" s="66"/>
      <c r="B157" s="97" t="s">
        <v>164</v>
      </c>
      <c r="C157" s="84">
        <v>0.05</v>
      </c>
      <c r="D157" s="84">
        <v>0.02</v>
      </c>
    </row>
    <row r="158" spans="1:4" s="48" customFormat="1" ht="33" customHeight="1" x14ac:dyDescent="0.35">
      <c r="A158" s="61">
        <v>9.4</v>
      </c>
      <c r="B158" s="180" t="s">
        <v>168</v>
      </c>
      <c r="C158" s="91"/>
      <c r="D158" s="92"/>
    </row>
    <row r="159" spans="1:4" s="48" customFormat="1" ht="33" customHeight="1" x14ac:dyDescent="0.35">
      <c r="A159" s="66"/>
      <c r="B159" s="97" t="s">
        <v>169</v>
      </c>
      <c r="C159" s="108">
        <v>0.65</v>
      </c>
      <c r="D159" s="108">
        <v>0.56999999999999995</v>
      </c>
    </row>
    <row r="160" spans="1:4" s="48" customFormat="1" ht="33" customHeight="1" x14ac:dyDescent="0.35">
      <c r="A160" s="66"/>
      <c r="B160" s="112" t="s">
        <v>170</v>
      </c>
      <c r="C160" s="67">
        <v>0.9</v>
      </c>
      <c r="D160" s="67">
        <v>0.77</v>
      </c>
    </row>
    <row r="161" spans="1:4" s="48" customFormat="1" ht="33" customHeight="1" x14ac:dyDescent="0.35">
      <c r="A161" s="66"/>
      <c r="B161" s="97" t="s">
        <v>171</v>
      </c>
      <c r="C161" s="67">
        <v>0.7</v>
      </c>
      <c r="D161" s="67">
        <v>0.61</v>
      </c>
    </row>
    <row r="162" spans="1:4" s="48" customFormat="1" ht="33" customHeight="1" x14ac:dyDescent="0.35">
      <c r="A162" s="66"/>
      <c r="B162" s="97" t="s">
        <v>172</v>
      </c>
      <c r="C162" s="67">
        <v>0.38</v>
      </c>
      <c r="D162" s="67">
        <v>0.33</v>
      </c>
    </row>
    <row r="163" spans="1:4" s="48" customFormat="1" ht="33" customHeight="1" x14ac:dyDescent="0.35">
      <c r="A163" s="61">
        <v>9.5</v>
      </c>
      <c r="B163" s="62" t="s">
        <v>173</v>
      </c>
      <c r="C163" s="67">
        <v>0.25</v>
      </c>
      <c r="D163" s="67">
        <v>0.17</v>
      </c>
    </row>
    <row r="164" spans="1:4" s="48" customFormat="1" ht="33" customHeight="1" x14ac:dyDescent="0.35">
      <c r="A164" s="66"/>
      <c r="B164" s="62" t="s">
        <v>311</v>
      </c>
      <c r="C164" s="67">
        <v>0.31</v>
      </c>
      <c r="D164" s="67">
        <v>0.18</v>
      </c>
    </row>
    <row r="165" spans="1:4" s="48" customFormat="1" ht="33" customHeight="1" x14ac:dyDescent="0.35">
      <c r="A165" s="68"/>
      <c r="B165" s="62" t="s">
        <v>175</v>
      </c>
      <c r="C165" s="67">
        <v>0.38</v>
      </c>
      <c r="D165" s="67">
        <v>0.18</v>
      </c>
    </row>
    <row r="166" spans="1:4" s="48" customFormat="1" ht="33" customHeight="1" thickBot="1" x14ac:dyDescent="0.4">
      <c r="A166" s="75">
        <v>9.6</v>
      </c>
      <c r="B166" s="76" t="s">
        <v>176</v>
      </c>
      <c r="C166" s="114">
        <v>0.53</v>
      </c>
      <c r="D166" s="114">
        <v>0.44</v>
      </c>
    </row>
    <row r="167" spans="1:4" s="48" customFormat="1" ht="33" customHeight="1" thickTop="1" x14ac:dyDescent="0.35">
      <c r="A167" s="115" t="s">
        <v>177</v>
      </c>
      <c r="B167" s="178"/>
      <c r="C167" s="117"/>
      <c r="D167" s="186"/>
    </row>
    <row r="168" spans="1:4" s="48" customFormat="1" ht="33" customHeight="1" x14ac:dyDescent="0.35">
      <c r="A168" s="69">
        <v>10.1</v>
      </c>
      <c r="B168" s="62" t="s">
        <v>178</v>
      </c>
      <c r="C168" s="184">
        <v>0.63</v>
      </c>
      <c r="D168" s="184">
        <v>0.51</v>
      </c>
    </row>
    <row r="169" spans="1:4" s="48" customFormat="1" ht="20.149999999999999" customHeight="1" x14ac:dyDescent="0.35">
      <c r="A169" s="69"/>
      <c r="B169" s="179" t="s">
        <v>179</v>
      </c>
      <c r="C169" s="87"/>
      <c r="D169" s="88"/>
    </row>
    <row r="170" spans="1:4" s="48" customFormat="1" ht="33" customHeight="1" x14ac:dyDescent="0.35">
      <c r="A170" s="61">
        <v>10.199999999999999</v>
      </c>
      <c r="B170" s="112" t="s">
        <v>180</v>
      </c>
      <c r="C170" s="108">
        <v>0.56999999999999995</v>
      </c>
      <c r="D170" s="108">
        <v>0.44</v>
      </c>
    </row>
    <row r="171" spans="1:4" s="48" customFormat="1" ht="33" customHeight="1" x14ac:dyDescent="0.35">
      <c r="A171" s="68"/>
      <c r="B171" s="97" t="s">
        <v>181</v>
      </c>
      <c r="C171" s="67">
        <v>0.45</v>
      </c>
      <c r="D171" s="67">
        <v>0.33</v>
      </c>
    </row>
    <row r="172" spans="1:4" s="48" customFormat="1" ht="33" customHeight="1" x14ac:dyDescent="0.35">
      <c r="A172" s="69">
        <v>10.3</v>
      </c>
      <c r="B172" s="62" t="s">
        <v>182</v>
      </c>
      <c r="C172" s="83">
        <v>0.41</v>
      </c>
      <c r="D172" s="83">
        <v>0.46</v>
      </c>
    </row>
    <row r="173" spans="1:4" s="48" customFormat="1" ht="20.149999999999999" customHeight="1" x14ac:dyDescent="0.35">
      <c r="A173" s="69"/>
      <c r="B173" s="179" t="s">
        <v>183</v>
      </c>
      <c r="C173" s="87"/>
      <c r="D173" s="88"/>
    </row>
    <row r="174" spans="1:4" s="48" customFormat="1" ht="33" customHeight="1" x14ac:dyDescent="0.35">
      <c r="A174" s="61">
        <v>10.4</v>
      </c>
      <c r="B174" s="112" t="s">
        <v>180</v>
      </c>
      <c r="C174" s="108">
        <v>0.28000000000000003</v>
      </c>
      <c r="D174" s="108">
        <v>0.28000000000000003</v>
      </c>
    </row>
    <row r="175" spans="1:4" s="48" customFormat="1" ht="33" customHeight="1" x14ac:dyDescent="0.35">
      <c r="A175" s="68"/>
      <c r="B175" s="97" t="s">
        <v>181</v>
      </c>
      <c r="C175" s="67">
        <v>0.23</v>
      </c>
      <c r="D175" s="67">
        <v>0.19</v>
      </c>
    </row>
    <row r="176" spans="1:4" s="48" customFormat="1" ht="33" customHeight="1" x14ac:dyDescent="0.35">
      <c r="A176" s="69">
        <v>10.5</v>
      </c>
      <c r="B176" s="119" t="s">
        <v>184</v>
      </c>
      <c r="C176" s="83">
        <v>0.47</v>
      </c>
      <c r="D176" s="83">
        <v>0.45</v>
      </c>
    </row>
    <row r="177" spans="1:226" s="48" customFormat="1" ht="33" customHeight="1" x14ac:dyDescent="0.35">
      <c r="A177" s="61">
        <v>10.6</v>
      </c>
      <c r="B177" s="180" t="s">
        <v>185</v>
      </c>
      <c r="C177" s="87"/>
      <c r="D177" s="88"/>
    </row>
    <row r="178" spans="1:226" s="48" customFormat="1" ht="33" customHeight="1" x14ac:dyDescent="0.35">
      <c r="A178" s="66"/>
      <c r="B178" s="97" t="s">
        <v>312</v>
      </c>
      <c r="C178" s="108">
        <v>0.18</v>
      </c>
      <c r="D178" s="108">
        <v>0.35</v>
      </c>
    </row>
    <row r="179" spans="1:226" s="48" customFormat="1" ht="33" customHeight="1" x14ac:dyDescent="0.35">
      <c r="A179" s="66"/>
      <c r="B179" s="112" t="s">
        <v>313</v>
      </c>
      <c r="C179" s="83">
        <v>0.28000000000000003</v>
      </c>
      <c r="D179" s="83">
        <v>0.48</v>
      </c>
    </row>
    <row r="180" spans="1:226" s="48" customFormat="1" ht="20.149999999999999" customHeight="1" x14ac:dyDescent="0.35">
      <c r="A180" s="69"/>
      <c r="B180" s="179" t="s">
        <v>188</v>
      </c>
      <c r="C180" s="87"/>
      <c r="D180" s="88"/>
    </row>
    <row r="181" spans="1:226" s="48" customFormat="1" ht="33" customHeight="1" x14ac:dyDescent="0.35">
      <c r="A181" s="61">
        <v>10.7</v>
      </c>
      <c r="B181" s="107" t="s">
        <v>189</v>
      </c>
      <c r="C181" s="108">
        <v>0.46</v>
      </c>
      <c r="D181" s="108">
        <v>0.48</v>
      </c>
    </row>
    <row r="182" spans="1:226" s="48" customFormat="1" ht="33" customHeight="1" x14ac:dyDescent="0.35">
      <c r="A182" s="66"/>
      <c r="B182" s="120" t="s">
        <v>190</v>
      </c>
      <c r="C182" s="67">
        <v>0.47</v>
      </c>
      <c r="D182" s="67">
        <v>0.56000000000000005</v>
      </c>
    </row>
    <row r="183" spans="1:226" s="48" customFormat="1" ht="33" customHeight="1" x14ac:dyDescent="0.35">
      <c r="A183" s="61">
        <v>10.8</v>
      </c>
      <c r="B183" s="62" t="s">
        <v>314</v>
      </c>
      <c r="C183" s="83">
        <v>0.61</v>
      </c>
      <c r="D183" s="83">
        <v>0.71</v>
      </c>
    </row>
    <row r="184" spans="1:226" s="48" customFormat="1" ht="20.149999999999999" customHeight="1" x14ac:dyDescent="0.35">
      <c r="A184" s="85"/>
      <c r="B184" s="179" t="s">
        <v>192</v>
      </c>
      <c r="C184" s="87"/>
      <c r="D184" s="88"/>
    </row>
    <row r="185" spans="1:226" s="48" customFormat="1" ht="33" customHeight="1" thickBot="1" x14ac:dyDescent="0.4">
      <c r="A185" s="126"/>
      <c r="B185" s="104" t="s">
        <v>315</v>
      </c>
      <c r="C185" s="114">
        <v>0.25</v>
      </c>
      <c r="D185" s="114">
        <v>0.28999999999999998</v>
      </c>
    </row>
    <row r="186" spans="1:226" s="48" customFormat="1" ht="33" customHeight="1" thickTop="1" x14ac:dyDescent="0.35">
      <c r="A186" s="115" t="s">
        <v>194</v>
      </c>
      <c r="B186" s="178"/>
      <c r="C186" s="117"/>
      <c r="D186" s="186"/>
    </row>
    <row r="187" spans="1:226" s="48" customFormat="1" ht="33" customHeight="1" x14ac:dyDescent="0.35">
      <c r="A187" s="61">
        <v>11.1</v>
      </c>
      <c r="B187" s="180" t="s">
        <v>316</v>
      </c>
      <c r="C187" s="87"/>
      <c r="D187" s="88"/>
    </row>
    <row r="188" spans="1:226" s="48" customFormat="1" ht="33" customHeight="1" x14ac:dyDescent="0.35">
      <c r="A188" s="66"/>
      <c r="B188" s="97" t="s">
        <v>196</v>
      </c>
      <c r="C188" s="108">
        <v>0.63</v>
      </c>
      <c r="D188" s="108">
        <v>0.64</v>
      </c>
    </row>
    <row r="189" spans="1:226" s="48" customFormat="1" ht="33" customHeight="1" x14ac:dyDescent="0.35">
      <c r="A189" s="66"/>
      <c r="B189" s="112" t="s">
        <v>197</v>
      </c>
      <c r="C189" s="67">
        <v>0.53</v>
      </c>
      <c r="D189" s="67">
        <v>0.55000000000000004</v>
      </c>
    </row>
    <row r="190" spans="1:226" s="48" customFormat="1" ht="33" customHeight="1" x14ac:dyDescent="0.35">
      <c r="A190" s="66"/>
      <c r="B190" s="112" t="s">
        <v>198</v>
      </c>
      <c r="C190" s="83">
        <v>0.48</v>
      </c>
      <c r="D190" s="83">
        <v>0.53</v>
      </c>
    </row>
    <row r="191" spans="1:226" s="48" customFormat="1" ht="33" customHeight="1" x14ac:dyDescent="0.35">
      <c r="A191" s="61">
        <v>11.2</v>
      </c>
      <c r="B191" s="180" t="s">
        <v>199</v>
      </c>
      <c r="C191" s="87"/>
      <c r="D191" s="88"/>
    </row>
    <row r="192" spans="1:226" s="72" customFormat="1" ht="33" customHeight="1" x14ac:dyDescent="0.35">
      <c r="A192" s="100"/>
      <c r="B192" s="128" t="s">
        <v>200</v>
      </c>
      <c r="C192" s="108">
        <v>0.28000000000000003</v>
      </c>
      <c r="D192" s="108">
        <v>0.32</v>
      </c>
      <c r="E192" s="71"/>
      <c r="F192" s="71"/>
      <c r="G192" s="71"/>
      <c r="H192" s="71"/>
      <c r="I192" s="71"/>
      <c r="J192" s="71"/>
      <c r="K192" s="71"/>
      <c r="L192" s="71"/>
      <c r="M192" s="71"/>
      <c r="N192" s="71"/>
      <c r="O192" s="71"/>
      <c r="P192" s="71"/>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71"/>
      <c r="AW192" s="71"/>
      <c r="AX192" s="71"/>
      <c r="AY192" s="71"/>
      <c r="AZ192" s="71"/>
      <c r="BA192" s="71"/>
      <c r="BB192" s="71"/>
      <c r="BC192" s="71"/>
      <c r="BD192" s="71"/>
      <c r="BE192" s="71"/>
      <c r="BF192" s="71"/>
      <c r="BG192" s="71"/>
      <c r="BH192" s="71"/>
      <c r="BI192" s="71"/>
      <c r="BJ192" s="71"/>
      <c r="BK192" s="71"/>
      <c r="BL192" s="71"/>
      <c r="BM192" s="71"/>
      <c r="BN192" s="71"/>
      <c r="BO192" s="71"/>
      <c r="BP192" s="71"/>
      <c r="BQ192" s="71"/>
      <c r="BR192" s="71"/>
      <c r="BS192" s="71"/>
      <c r="BT192" s="71"/>
      <c r="BU192" s="71"/>
      <c r="BV192" s="71"/>
      <c r="BW192" s="71"/>
      <c r="BX192" s="71"/>
      <c r="BY192" s="71"/>
      <c r="BZ192" s="71"/>
      <c r="CA192" s="71"/>
      <c r="CB192" s="71"/>
      <c r="CC192" s="71"/>
      <c r="CD192" s="71"/>
      <c r="CE192" s="71"/>
      <c r="CF192" s="71"/>
      <c r="CG192" s="71"/>
      <c r="CH192" s="71"/>
      <c r="CI192" s="71"/>
      <c r="CJ192" s="71"/>
      <c r="CK192" s="71"/>
      <c r="CL192" s="71"/>
      <c r="CM192" s="71"/>
      <c r="CN192" s="71"/>
      <c r="CO192" s="71"/>
      <c r="CP192" s="71"/>
      <c r="CQ192" s="71"/>
      <c r="CR192" s="71"/>
      <c r="CS192" s="71"/>
      <c r="CT192" s="71"/>
      <c r="CU192" s="71"/>
      <c r="CV192" s="71"/>
      <c r="CW192" s="71"/>
      <c r="CX192" s="71"/>
      <c r="CY192" s="71"/>
      <c r="CZ192" s="71"/>
      <c r="DA192" s="71"/>
      <c r="DB192" s="71"/>
      <c r="DC192" s="71"/>
      <c r="DD192" s="71"/>
      <c r="DE192" s="71"/>
      <c r="DF192" s="71"/>
      <c r="DG192" s="71"/>
      <c r="DH192" s="71"/>
      <c r="DI192" s="71"/>
      <c r="DJ192" s="71"/>
      <c r="DK192" s="71"/>
      <c r="DL192" s="71"/>
      <c r="DM192" s="71"/>
      <c r="DN192" s="71"/>
      <c r="DO192" s="71"/>
      <c r="DP192" s="71"/>
      <c r="DQ192" s="71"/>
      <c r="DR192" s="71"/>
      <c r="DS192" s="71"/>
      <c r="DT192" s="71"/>
      <c r="DU192" s="71"/>
      <c r="DV192" s="71"/>
      <c r="DW192" s="71"/>
      <c r="DX192" s="71"/>
      <c r="DY192" s="71"/>
      <c r="DZ192" s="71"/>
      <c r="EA192" s="71"/>
      <c r="EB192" s="71"/>
      <c r="EC192" s="71"/>
      <c r="ED192" s="71"/>
      <c r="EE192" s="71"/>
      <c r="EF192" s="71"/>
      <c r="EG192" s="71"/>
      <c r="EH192" s="71"/>
      <c r="EI192" s="71"/>
      <c r="EJ192" s="71"/>
      <c r="EK192" s="71"/>
      <c r="EL192" s="71"/>
      <c r="EM192" s="71"/>
      <c r="EN192" s="71"/>
      <c r="EO192" s="71"/>
      <c r="EP192" s="71"/>
      <c r="EQ192" s="71"/>
      <c r="ER192" s="71"/>
      <c r="ES192" s="71"/>
      <c r="ET192" s="71"/>
      <c r="EU192" s="71"/>
      <c r="EV192" s="71"/>
      <c r="EW192" s="71"/>
      <c r="EX192" s="71"/>
      <c r="EY192" s="71"/>
      <c r="EZ192" s="71"/>
      <c r="FA192" s="71"/>
      <c r="FB192" s="71"/>
      <c r="FC192" s="71"/>
      <c r="FD192" s="71"/>
      <c r="FE192" s="71"/>
      <c r="FF192" s="71"/>
      <c r="FG192" s="71"/>
      <c r="FH192" s="71"/>
      <c r="FI192" s="71"/>
      <c r="FJ192" s="71"/>
      <c r="FK192" s="71"/>
      <c r="FL192" s="71"/>
      <c r="FM192" s="71"/>
      <c r="FN192" s="71"/>
      <c r="FO192" s="71"/>
      <c r="FP192" s="71"/>
      <c r="FQ192" s="71"/>
      <c r="FR192" s="71"/>
      <c r="FS192" s="71"/>
      <c r="FT192" s="71"/>
      <c r="FU192" s="71"/>
      <c r="FV192" s="71"/>
      <c r="FW192" s="71"/>
      <c r="FX192" s="71"/>
      <c r="FY192" s="71"/>
      <c r="FZ192" s="71"/>
      <c r="GA192" s="71"/>
      <c r="GB192" s="71"/>
      <c r="GC192" s="71"/>
      <c r="GD192" s="71"/>
      <c r="GE192" s="71"/>
      <c r="GF192" s="71"/>
      <c r="GG192" s="71"/>
      <c r="GH192" s="71"/>
      <c r="GI192" s="71"/>
      <c r="GJ192" s="71"/>
      <c r="GK192" s="71"/>
      <c r="GL192" s="71"/>
      <c r="GM192" s="71"/>
      <c r="GN192" s="71"/>
      <c r="GO192" s="71"/>
      <c r="GP192" s="71"/>
      <c r="GQ192" s="71"/>
      <c r="GR192" s="71"/>
      <c r="GS192" s="71"/>
      <c r="GT192" s="71"/>
      <c r="GU192" s="71"/>
      <c r="GV192" s="71"/>
      <c r="GW192" s="71"/>
      <c r="GX192" s="71"/>
      <c r="GY192" s="71"/>
      <c r="GZ192" s="71"/>
      <c r="HA192" s="71"/>
      <c r="HB192" s="71"/>
      <c r="HC192" s="71"/>
      <c r="HD192" s="71"/>
      <c r="HE192" s="71"/>
      <c r="HF192" s="71"/>
      <c r="HG192" s="71"/>
      <c r="HH192" s="71"/>
      <c r="HI192" s="71"/>
      <c r="HJ192" s="71"/>
      <c r="HK192" s="71"/>
      <c r="HL192" s="71"/>
      <c r="HM192" s="71"/>
      <c r="HN192" s="71"/>
      <c r="HO192" s="71"/>
      <c r="HP192" s="71"/>
      <c r="HQ192" s="71"/>
      <c r="HR192" s="71"/>
    </row>
    <row r="193" spans="1:226" s="48" customFormat="1" ht="33" customHeight="1" x14ac:dyDescent="0.35">
      <c r="A193" s="100"/>
      <c r="B193" s="128" t="s">
        <v>201</v>
      </c>
      <c r="C193" s="67">
        <v>0.48</v>
      </c>
      <c r="D193" s="67">
        <v>0.56999999999999995</v>
      </c>
    </row>
    <row r="194" spans="1:226" s="48" customFormat="1" ht="33" customHeight="1" x14ac:dyDescent="0.35">
      <c r="A194" s="100"/>
      <c r="B194" s="128" t="s">
        <v>202</v>
      </c>
      <c r="C194" s="67">
        <v>0.09</v>
      </c>
      <c r="D194" s="67">
        <v>0.15</v>
      </c>
    </row>
    <row r="195" spans="1:226" s="48" customFormat="1" ht="33" customHeight="1" x14ac:dyDescent="0.35">
      <c r="A195" s="100"/>
      <c r="B195" s="128" t="s">
        <v>203</v>
      </c>
      <c r="C195" s="67">
        <v>0.39</v>
      </c>
      <c r="D195" s="67">
        <v>0.37</v>
      </c>
    </row>
    <row r="196" spans="1:226" s="48" customFormat="1" ht="33" customHeight="1" x14ac:dyDescent="0.35">
      <c r="A196" s="100"/>
      <c r="B196" s="128" t="s">
        <v>204</v>
      </c>
      <c r="C196" s="67">
        <v>0.21</v>
      </c>
      <c r="D196" s="67">
        <v>0.33</v>
      </c>
    </row>
    <row r="197" spans="1:226" s="48" customFormat="1" ht="33" customHeight="1" x14ac:dyDescent="0.35">
      <c r="A197" s="106"/>
      <c r="B197" s="128" t="s">
        <v>205</v>
      </c>
      <c r="C197" s="83">
        <v>0.35</v>
      </c>
      <c r="D197" s="83">
        <v>0.48</v>
      </c>
    </row>
    <row r="198" spans="1:226" s="48" customFormat="1" ht="33" customHeight="1" x14ac:dyDescent="0.35">
      <c r="A198" s="61">
        <v>11.3</v>
      </c>
      <c r="B198" s="180" t="s">
        <v>206</v>
      </c>
      <c r="C198" s="87"/>
      <c r="D198" s="88"/>
    </row>
    <row r="199" spans="1:226" s="72" customFormat="1" ht="33" customHeight="1" x14ac:dyDescent="0.35">
      <c r="A199" s="93"/>
      <c r="B199" s="128" t="s">
        <v>200</v>
      </c>
      <c r="C199" s="108">
        <v>0.53</v>
      </c>
      <c r="D199" s="108">
        <v>0.41</v>
      </c>
      <c r="E199" s="71"/>
      <c r="F199" s="71"/>
      <c r="G199" s="71"/>
      <c r="H199" s="71"/>
      <c r="I199" s="71"/>
      <c r="J199" s="71"/>
      <c r="K199" s="71"/>
      <c r="L199" s="71"/>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1"/>
      <c r="AW199" s="71"/>
      <c r="AX199" s="71"/>
      <c r="AY199" s="71"/>
      <c r="AZ199" s="71"/>
      <c r="BA199" s="71"/>
      <c r="BB199" s="71"/>
      <c r="BC199" s="71"/>
      <c r="BD199" s="71"/>
      <c r="BE199" s="71"/>
      <c r="BF199" s="71"/>
      <c r="BG199" s="71"/>
      <c r="BH199" s="71"/>
      <c r="BI199" s="71"/>
      <c r="BJ199" s="71"/>
      <c r="BK199" s="71"/>
      <c r="BL199" s="71"/>
      <c r="BM199" s="71"/>
      <c r="BN199" s="71"/>
      <c r="BO199" s="71"/>
      <c r="BP199" s="71"/>
      <c r="BQ199" s="71"/>
      <c r="BR199" s="71"/>
      <c r="BS199" s="71"/>
      <c r="BT199" s="71"/>
      <c r="BU199" s="71"/>
      <c r="BV199" s="71"/>
      <c r="BW199" s="71"/>
      <c r="BX199" s="71"/>
      <c r="BY199" s="71"/>
      <c r="BZ199" s="71"/>
      <c r="CA199" s="71"/>
      <c r="CB199" s="71"/>
      <c r="CC199" s="71"/>
      <c r="CD199" s="71"/>
      <c r="CE199" s="71"/>
      <c r="CF199" s="71"/>
      <c r="CG199" s="71"/>
      <c r="CH199" s="71"/>
      <c r="CI199" s="71"/>
      <c r="CJ199" s="71"/>
      <c r="CK199" s="71"/>
      <c r="CL199" s="71"/>
      <c r="CM199" s="71"/>
      <c r="CN199" s="71"/>
      <c r="CO199" s="71"/>
      <c r="CP199" s="71"/>
      <c r="CQ199" s="71"/>
      <c r="CR199" s="71"/>
      <c r="CS199" s="71"/>
      <c r="CT199" s="71"/>
      <c r="CU199" s="71"/>
      <c r="CV199" s="71"/>
      <c r="CW199" s="71"/>
      <c r="CX199" s="71"/>
      <c r="CY199" s="71"/>
      <c r="CZ199" s="71"/>
      <c r="DA199" s="71"/>
      <c r="DB199" s="71"/>
      <c r="DC199" s="71"/>
      <c r="DD199" s="71"/>
      <c r="DE199" s="71"/>
      <c r="DF199" s="71"/>
      <c r="DG199" s="71"/>
      <c r="DH199" s="71"/>
      <c r="DI199" s="71"/>
      <c r="DJ199" s="71"/>
      <c r="DK199" s="71"/>
      <c r="DL199" s="71"/>
      <c r="DM199" s="71"/>
      <c r="DN199" s="71"/>
      <c r="DO199" s="71"/>
      <c r="DP199" s="71"/>
      <c r="DQ199" s="71"/>
      <c r="DR199" s="71"/>
      <c r="DS199" s="71"/>
      <c r="DT199" s="71"/>
      <c r="DU199" s="71"/>
      <c r="DV199" s="71"/>
      <c r="DW199" s="71"/>
      <c r="DX199" s="71"/>
      <c r="DY199" s="71"/>
      <c r="DZ199" s="71"/>
      <c r="EA199" s="71"/>
      <c r="EB199" s="71"/>
      <c r="EC199" s="71"/>
      <c r="ED199" s="71"/>
      <c r="EE199" s="71"/>
      <c r="EF199" s="71"/>
      <c r="EG199" s="71"/>
      <c r="EH199" s="71"/>
      <c r="EI199" s="71"/>
      <c r="EJ199" s="71"/>
      <c r="EK199" s="71"/>
      <c r="EL199" s="71"/>
      <c r="EM199" s="71"/>
      <c r="EN199" s="71"/>
      <c r="EO199" s="71"/>
      <c r="EP199" s="71"/>
      <c r="EQ199" s="71"/>
      <c r="ER199" s="71"/>
      <c r="ES199" s="71"/>
      <c r="ET199" s="71"/>
      <c r="EU199" s="71"/>
      <c r="EV199" s="71"/>
      <c r="EW199" s="71"/>
      <c r="EX199" s="71"/>
      <c r="EY199" s="71"/>
      <c r="EZ199" s="71"/>
      <c r="FA199" s="71"/>
      <c r="FB199" s="71"/>
      <c r="FC199" s="71"/>
      <c r="FD199" s="71"/>
      <c r="FE199" s="71"/>
      <c r="FF199" s="71"/>
      <c r="FG199" s="71"/>
      <c r="FH199" s="71"/>
      <c r="FI199" s="71"/>
      <c r="FJ199" s="71"/>
      <c r="FK199" s="71"/>
      <c r="FL199" s="71"/>
      <c r="FM199" s="71"/>
      <c r="FN199" s="71"/>
      <c r="FO199" s="71"/>
      <c r="FP199" s="71"/>
      <c r="FQ199" s="71"/>
      <c r="FR199" s="71"/>
      <c r="FS199" s="71"/>
      <c r="FT199" s="71"/>
      <c r="FU199" s="71"/>
      <c r="FV199" s="71"/>
      <c r="FW199" s="71"/>
      <c r="FX199" s="71"/>
      <c r="FY199" s="71"/>
      <c r="FZ199" s="71"/>
      <c r="GA199" s="71"/>
      <c r="GB199" s="71"/>
      <c r="GC199" s="71"/>
      <c r="GD199" s="71"/>
      <c r="GE199" s="71"/>
      <c r="GF199" s="71"/>
      <c r="GG199" s="71"/>
      <c r="GH199" s="71"/>
      <c r="GI199" s="71"/>
      <c r="GJ199" s="71"/>
      <c r="GK199" s="71"/>
      <c r="GL199" s="71"/>
      <c r="GM199" s="71"/>
      <c r="GN199" s="71"/>
      <c r="GO199" s="71"/>
      <c r="GP199" s="71"/>
      <c r="GQ199" s="71"/>
      <c r="GR199" s="71"/>
      <c r="GS199" s="71"/>
      <c r="GT199" s="71"/>
      <c r="GU199" s="71"/>
      <c r="GV199" s="71"/>
      <c r="GW199" s="71"/>
      <c r="GX199" s="71"/>
      <c r="GY199" s="71"/>
      <c r="GZ199" s="71"/>
      <c r="HA199" s="71"/>
      <c r="HB199" s="71"/>
      <c r="HC199" s="71"/>
      <c r="HD199" s="71"/>
      <c r="HE199" s="71"/>
      <c r="HF199" s="71"/>
      <c r="HG199" s="71"/>
      <c r="HH199" s="71"/>
      <c r="HI199" s="71"/>
      <c r="HJ199" s="71"/>
      <c r="HK199" s="71"/>
      <c r="HL199" s="71"/>
      <c r="HM199" s="71"/>
      <c r="HN199" s="71"/>
      <c r="HO199" s="71"/>
      <c r="HP199" s="71"/>
      <c r="HQ199" s="71"/>
      <c r="HR199" s="71"/>
    </row>
    <row r="200" spans="1:226" s="48" customFormat="1" ht="33" customHeight="1" x14ac:dyDescent="0.35">
      <c r="A200" s="93"/>
      <c r="B200" s="128" t="s">
        <v>201</v>
      </c>
      <c r="C200" s="67">
        <v>0.56000000000000005</v>
      </c>
      <c r="D200" s="67">
        <v>0.64</v>
      </c>
    </row>
    <row r="201" spans="1:226" s="48" customFormat="1" ht="33" customHeight="1" x14ac:dyDescent="0.35">
      <c r="A201" s="93"/>
      <c r="B201" s="128" t="s">
        <v>202</v>
      </c>
      <c r="C201" s="67">
        <v>0.23</v>
      </c>
      <c r="D201" s="67">
        <v>0.19</v>
      </c>
    </row>
    <row r="202" spans="1:226" s="48" customFormat="1" ht="33" customHeight="1" x14ac:dyDescent="0.35">
      <c r="A202" s="93"/>
      <c r="B202" s="128" t="s">
        <v>203</v>
      </c>
      <c r="C202" s="67">
        <v>0.43</v>
      </c>
      <c r="D202" s="67">
        <v>0.35</v>
      </c>
    </row>
    <row r="203" spans="1:226" s="48" customFormat="1" ht="33" customHeight="1" x14ac:dyDescent="0.35">
      <c r="A203" s="93"/>
      <c r="B203" s="128" t="s">
        <v>204</v>
      </c>
      <c r="C203" s="67">
        <v>0.28000000000000003</v>
      </c>
      <c r="D203" s="67">
        <v>0.28000000000000003</v>
      </c>
    </row>
    <row r="204" spans="1:226" s="48" customFormat="1" ht="33" customHeight="1" x14ac:dyDescent="0.35">
      <c r="A204" s="130"/>
      <c r="B204" s="128" t="s">
        <v>205</v>
      </c>
      <c r="C204" s="67">
        <v>0.28999999999999998</v>
      </c>
      <c r="D204" s="67">
        <v>0.47</v>
      </c>
    </row>
    <row r="205" spans="1:226" s="72" customFormat="1" ht="33" customHeight="1" x14ac:dyDescent="0.35">
      <c r="A205" s="69">
        <v>11.4</v>
      </c>
      <c r="B205" s="62" t="s">
        <v>207</v>
      </c>
      <c r="C205" s="83">
        <v>0.45</v>
      </c>
      <c r="D205" s="83">
        <v>0.31</v>
      </c>
      <c r="E205" s="71"/>
      <c r="F205" s="71"/>
      <c r="G205" s="71"/>
      <c r="H205" s="71"/>
      <c r="I205" s="71"/>
      <c r="J205" s="71"/>
      <c r="K205" s="71"/>
      <c r="L205" s="71"/>
      <c r="M205" s="71"/>
      <c r="N205" s="71"/>
      <c r="O205" s="71"/>
      <c r="P205" s="71"/>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71"/>
      <c r="AW205" s="71"/>
      <c r="AX205" s="71"/>
      <c r="AY205" s="71"/>
      <c r="AZ205" s="71"/>
      <c r="BA205" s="71"/>
      <c r="BB205" s="71"/>
      <c r="BC205" s="71"/>
      <c r="BD205" s="71"/>
      <c r="BE205" s="71"/>
      <c r="BF205" s="71"/>
      <c r="BG205" s="71"/>
      <c r="BH205" s="71"/>
      <c r="BI205" s="71"/>
      <c r="BJ205" s="71"/>
      <c r="BK205" s="71"/>
      <c r="BL205" s="71"/>
      <c r="BM205" s="71"/>
      <c r="BN205" s="71"/>
      <c r="BO205" s="71"/>
      <c r="BP205" s="71"/>
      <c r="BQ205" s="71"/>
      <c r="BR205" s="71"/>
      <c r="BS205" s="71"/>
      <c r="BT205" s="71"/>
      <c r="BU205" s="71"/>
      <c r="BV205" s="71"/>
      <c r="BW205" s="71"/>
      <c r="BX205" s="71"/>
      <c r="BY205" s="71"/>
      <c r="BZ205" s="71"/>
      <c r="CA205" s="71"/>
      <c r="CB205" s="71"/>
      <c r="CC205" s="71"/>
      <c r="CD205" s="71"/>
      <c r="CE205" s="71"/>
      <c r="CF205" s="71"/>
      <c r="CG205" s="71"/>
      <c r="CH205" s="71"/>
      <c r="CI205" s="71"/>
      <c r="CJ205" s="71"/>
      <c r="CK205" s="71"/>
      <c r="CL205" s="71"/>
      <c r="CM205" s="71"/>
      <c r="CN205" s="71"/>
      <c r="CO205" s="71"/>
      <c r="CP205" s="71"/>
      <c r="CQ205" s="71"/>
      <c r="CR205" s="71"/>
      <c r="CS205" s="71"/>
      <c r="CT205" s="71"/>
      <c r="CU205" s="71"/>
      <c r="CV205" s="71"/>
      <c r="CW205" s="71"/>
      <c r="CX205" s="71"/>
      <c r="CY205" s="71"/>
      <c r="CZ205" s="71"/>
      <c r="DA205" s="71"/>
      <c r="DB205" s="71"/>
      <c r="DC205" s="71"/>
      <c r="DD205" s="71"/>
      <c r="DE205" s="71"/>
      <c r="DF205" s="71"/>
      <c r="DG205" s="71"/>
      <c r="DH205" s="71"/>
      <c r="DI205" s="71"/>
      <c r="DJ205" s="71"/>
      <c r="DK205" s="71"/>
      <c r="DL205" s="71"/>
      <c r="DM205" s="71"/>
      <c r="DN205" s="71"/>
      <c r="DO205" s="71"/>
      <c r="DP205" s="71"/>
      <c r="DQ205" s="71"/>
      <c r="DR205" s="71"/>
      <c r="DS205" s="71"/>
      <c r="DT205" s="71"/>
      <c r="DU205" s="71"/>
      <c r="DV205" s="71"/>
      <c r="DW205" s="71"/>
      <c r="DX205" s="71"/>
      <c r="DY205" s="71"/>
      <c r="DZ205" s="71"/>
      <c r="EA205" s="71"/>
      <c r="EB205" s="71"/>
      <c r="EC205" s="71"/>
      <c r="ED205" s="71"/>
      <c r="EE205" s="71"/>
      <c r="EF205" s="71"/>
      <c r="EG205" s="71"/>
      <c r="EH205" s="71"/>
      <c r="EI205" s="71"/>
      <c r="EJ205" s="71"/>
      <c r="EK205" s="71"/>
      <c r="EL205" s="71"/>
      <c r="EM205" s="71"/>
      <c r="EN205" s="71"/>
      <c r="EO205" s="71"/>
      <c r="EP205" s="71"/>
      <c r="EQ205" s="71"/>
      <c r="ER205" s="71"/>
      <c r="ES205" s="71"/>
      <c r="ET205" s="71"/>
      <c r="EU205" s="71"/>
      <c r="EV205" s="71"/>
      <c r="EW205" s="71"/>
      <c r="EX205" s="71"/>
      <c r="EY205" s="71"/>
      <c r="EZ205" s="71"/>
      <c r="FA205" s="71"/>
      <c r="FB205" s="71"/>
      <c r="FC205" s="71"/>
      <c r="FD205" s="71"/>
      <c r="FE205" s="71"/>
      <c r="FF205" s="71"/>
      <c r="FG205" s="71"/>
      <c r="FH205" s="71"/>
      <c r="FI205" s="71"/>
      <c r="FJ205" s="71"/>
      <c r="FK205" s="71"/>
      <c r="FL205" s="71"/>
      <c r="FM205" s="71"/>
      <c r="FN205" s="71"/>
      <c r="FO205" s="71"/>
      <c r="FP205" s="71"/>
      <c r="FQ205" s="71"/>
      <c r="FR205" s="71"/>
      <c r="FS205" s="71"/>
      <c r="FT205" s="71"/>
      <c r="FU205" s="71"/>
      <c r="FV205" s="71"/>
      <c r="FW205" s="71"/>
      <c r="FX205" s="71"/>
      <c r="FY205" s="71"/>
      <c r="FZ205" s="71"/>
      <c r="GA205" s="71"/>
      <c r="GB205" s="71"/>
      <c r="GC205" s="71"/>
      <c r="GD205" s="71"/>
      <c r="GE205" s="71"/>
      <c r="GF205" s="71"/>
      <c r="GG205" s="71"/>
      <c r="GH205" s="71"/>
      <c r="GI205" s="71"/>
      <c r="GJ205" s="71"/>
      <c r="GK205" s="71"/>
      <c r="GL205" s="71"/>
      <c r="GM205" s="71"/>
      <c r="GN205" s="71"/>
      <c r="GO205" s="71"/>
      <c r="GP205" s="71"/>
      <c r="GQ205" s="71"/>
      <c r="GR205" s="71"/>
      <c r="GS205" s="71"/>
      <c r="GT205" s="71"/>
      <c r="GU205" s="71"/>
      <c r="GV205" s="71"/>
      <c r="GW205" s="71"/>
      <c r="GX205" s="71"/>
      <c r="GY205" s="71"/>
      <c r="GZ205" s="71"/>
      <c r="HA205" s="71"/>
      <c r="HB205" s="71"/>
      <c r="HC205" s="71"/>
      <c r="HD205" s="71"/>
      <c r="HE205" s="71"/>
      <c r="HF205" s="71"/>
      <c r="HG205" s="71"/>
      <c r="HH205" s="71"/>
      <c r="HI205" s="71"/>
      <c r="HJ205" s="71"/>
      <c r="HK205" s="71"/>
      <c r="HL205" s="71"/>
      <c r="HM205" s="71"/>
      <c r="HN205" s="71"/>
      <c r="HO205" s="71"/>
      <c r="HP205" s="71"/>
      <c r="HQ205" s="71"/>
      <c r="HR205" s="71"/>
    </row>
    <row r="206" spans="1:226" s="48" customFormat="1" ht="20.149999999999999" customHeight="1" x14ac:dyDescent="0.35">
      <c r="A206" s="132"/>
      <c r="B206" s="187" t="s">
        <v>208</v>
      </c>
      <c r="C206" s="87"/>
      <c r="D206" s="88"/>
    </row>
    <row r="207" spans="1:226" s="48" customFormat="1" ht="33" customHeight="1" x14ac:dyDescent="0.35">
      <c r="A207" s="132">
        <v>11.5</v>
      </c>
      <c r="B207" s="134" t="s">
        <v>209</v>
      </c>
      <c r="C207" s="108">
        <v>0.52</v>
      </c>
      <c r="D207" s="108">
        <v>0.43</v>
      </c>
    </row>
    <row r="208" spans="1:226" s="72" customFormat="1" ht="33" customHeight="1" thickBot="1" x14ac:dyDescent="0.4">
      <c r="A208" s="69">
        <v>11.6</v>
      </c>
      <c r="B208" s="62" t="s">
        <v>210</v>
      </c>
      <c r="C208" s="114">
        <v>0.42</v>
      </c>
      <c r="D208" s="114">
        <v>0.33</v>
      </c>
      <c r="E208" s="71"/>
      <c r="F208" s="71"/>
      <c r="G208" s="71"/>
      <c r="H208" s="71"/>
      <c r="I208" s="71"/>
      <c r="J208" s="71"/>
      <c r="K208" s="71"/>
      <c r="L208" s="71"/>
      <c r="M208" s="71"/>
      <c r="N208" s="71"/>
      <c r="O208" s="71"/>
      <c r="P208" s="71"/>
      <c r="Q208" s="71"/>
      <c r="R208" s="71"/>
      <c r="S208" s="71"/>
      <c r="T208" s="71"/>
      <c r="U208" s="71"/>
      <c r="V208" s="71"/>
      <c r="W208" s="71"/>
      <c r="X208" s="71"/>
      <c r="Y208" s="71"/>
      <c r="Z208" s="71"/>
      <c r="AA208" s="71"/>
      <c r="AB208" s="71"/>
      <c r="AC208" s="71"/>
      <c r="AD208" s="71"/>
      <c r="AE208" s="71"/>
      <c r="AF208" s="71"/>
      <c r="AG208" s="71"/>
      <c r="AH208" s="71"/>
      <c r="AI208" s="71"/>
      <c r="AJ208" s="71"/>
      <c r="AK208" s="71"/>
      <c r="AL208" s="71"/>
      <c r="AM208" s="71"/>
      <c r="AN208" s="71"/>
      <c r="AO208" s="71"/>
      <c r="AP208" s="71"/>
      <c r="AQ208" s="71"/>
      <c r="AR208" s="71"/>
      <c r="AS208" s="71"/>
      <c r="AT208" s="71"/>
      <c r="AU208" s="71"/>
      <c r="AV208" s="71"/>
      <c r="AW208" s="71"/>
      <c r="AX208" s="71"/>
      <c r="AY208" s="71"/>
      <c r="AZ208" s="71"/>
      <c r="BA208" s="71"/>
      <c r="BB208" s="71"/>
      <c r="BC208" s="71"/>
      <c r="BD208" s="71"/>
      <c r="BE208" s="71"/>
      <c r="BF208" s="71"/>
      <c r="BG208" s="71"/>
      <c r="BH208" s="71"/>
      <c r="BI208" s="71"/>
      <c r="BJ208" s="71"/>
      <c r="BK208" s="71"/>
      <c r="BL208" s="71"/>
      <c r="BM208" s="71"/>
      <c r="BN208" s="71"/>
      <c r="BO208" s="71"/>
      <c r="BP208" s="71"/>
      <c r="BQ208" s="71"/>
      <c r="BR208" s="71"/>
      <c r="BS208" s="71"/>
      <c r="BT208" s="71"/>
      <c r="BU208" s="71"/>
      <c r="BV208" s="71"/>
      <c r="BW208" s="71"/>
      <c r="BX208" s="71"/>
      <c r="BY208" s="71"/>
      <c r="BZ208" s="71"/>
      <c r="CA208" s="71"/>
      <c r="CB208" s="71"/>
      <c r="CC208" s="71"/>
      <c r="CD208" s="71"/>
      <c r="CE208" s="71"/>
      <c r="CF208" s="71"/>
      <c r="CG208" s="71"/>
      <c r="CH208" s="71"/>
      <c r="CI208" s="71"/>
      <c r="CJ208" s="71"/>
      <c r="CK208" s="71"/>
      <c r="CL208" s="71"/>
      <c r="CM208" s="71"/>
      <c r="CN208" s="71"/>
      <c r="CO208" s="71"/>
      <c r="CP208" s="71"/>
      <c r="CQ208" s="71"/>
      <c r="CR208" s="71"/>
      <c r="CS208" s="71"/>
      <c r="CT208" s="71"/>
      <c r="CU208" s="71"/>
      <c r="CV208" s="71"/>
      <c r="CW208" s="71"/>
      <c r="CX208" s="71"/>
      <c r="CY208" s="71"/>
      <c r="CZ208" s="71"/>
      <c r="DA208" s="71"/>
      <c r="DB208" s="71"/>
      <c r="DC208" s="71"/>
      <c r="DD208" s="71"/>
      <c r="DE208" s="71"/>
      <c r="DF208" s="71"/>
      <c r="DG208" s="71"/>
      <c r="DH208" s="71"/>
      <c r="DI208" s="71"/>
      <c r="DJ208" s="71"/>
      <c r="DK208" s="71"/>
      <c r="DL208" s="71"/>
      <c r="DM208" s="71"/>
      <c r="DN208" s="71"/>
      <c r="DO208" s="71"/>
      <c r="DP208" s="71"/>
      <c r="DQ208" s="71"/>
      <c r="DR208" s="71"/>
      <c r="DS208" s="71"/>
      <c r="DT208" s="71"/>
      <c r="DU208" s="71"/>
      <c r="DV208" s="71"/>
      <c r="DW208" s="71"/>
      <c r="DX208" s="71"/>
      <c r="DY208" s="71"/>
      <c r="DZ208" s="71"/>
      <c r="EA208" s="71"/>
      <c r="EB208" s="71"/>
      <c r="EC208" s="71"/>
      <c r="ED208" s="71"/>
      <c r="EE208" s="71"/>
      <c r="EF208" s="71"/>
      <c r="EG208" s="71"/>
      <c r="EH208" s="71"/>
      <c r="EI208" s="71"/>
      <c r="EJ208" s="71"/>
      <c r="EK208" s="71"/>
      <c r="EL208" s="71"/>
      <c r="EM208" s="71"/>
      <c r="EN208" s="71"/>
      <c r="EO208" s="71"/>
      <c r="EP208" s="71"/>
      <c r="EQ208" s="71"/>
      <c r="ER208" s="71"/>
      <c r="ES208" s="71"/>
      <c r="ET208" s="71"/>
      <c r="EU208" s="71"/>
      <c r="EV208" s="71"/>
      <c r="EW208" s="71"/>
      <c r="EX208" s="71"/>
      <c r="EY208" s="71"/>
      <c r="EZ208" s="71"/>
      <c r="FA208" s="71"/>
      <c r="FB208" s="71"/>
      <c r="FC208" s="71"/>
      <c r="FD208" s="71"/>
      <c r="FE208" s="71"/>
      <c r="FF208" s="71"/>
      <c r="FG208" s="71"/>
      <c r="FH208" s="71"/>
      <c r="FI208" s="71"/>
      <c r="FJ208" s="71"/>
      <c r="FK208" s="71"/>
      <c r="FL208" s="71"/>
      <c r="FM208" s="71"/>
      <c r="FN208" s="71"/>
      <c r="FO208" s="71"/>
      <c r="FP208" s="71"/>
      <c r="FQ208" s="71"/>
      <c r="FR208" s="71"/>
      <c r="FS208" s="71"/>
      <c r="FT208" s="71"/>
      <c r="FU208" s="71"/>
      <c r="FV208" s="71"/>
      <c r="FW208" s="71"/>
      <c r="FX208" s="71"/>
      <c r="FY208" s="71"/>
      <c r="FZ208" s="71"/>
      <c r="GA208" s="71"/>
      <c r="GB208" s="71"/>
      <c r="GC208" s="71"/>
      <c r="GD208" s="71"/>
      <c r="GE208" s="71"/>
      <c r="GF208" s="71"/>
      <c r="GG208" s="71"/>
      <c r="GH208" s="71"/>
      <c r="GI208" s="71"/>
      <c r="GJ208" s="71"/>
      <c r="GK208" s="71"/>
      <c r="GL208" s="71"/>
      <c r="GM208" s="71"/>
      <c r="GN208" s="71"/>
      <c r="GO208" s="71"/>
      <c r="GP208" s="71"/>
      <c r="GQ208" s="71"/>
      <c r="GR208" s="71"/>
      <c r="GS208" s="71"/>
      <c r="GT208" s="71"/>
      <c r="GU208" s="71"/>
      <c r="GV208" s="71"/>
      <c r="GW208" s="71"/>
      <c r="GX208" s="71"/>
      <c r="GY208" s="71"/>
      <c r="GZ208" s="71"/>
      <c r="HA208" s="71"/>
      <c r="HB208" s="71"/>
      <c r="HC208" s="71"/>
      <c r="HD208" s="71"/>
      <c r="HE208" s="71"/>
      <c r="HF208" s="71"/>
      <c r="HG208" s="71"/>
      <c r="HH208" s="71"/>
      <c r="HI208" s="71"/>
      <c r="HJ208" s="71"/>
      <c r="HK208" s="71"/>
      <c r="HL208" s="71"/>
      <c r="HM208" s="71"/>
      <c r="HN208" s="71"/>
      <c r="HO208" s="71"/>
      <c r="HP208" s="71"/>
      <c r="HQ208" s="71"/>
      <c r="HR208" s="71"/>
    </row>
    <row r="209" spans="1:226" s="48" customFormat="1" ht="33" customHeight="1" thickTop="1" x14ac:dyDescent="0.35">
      <c r="A209" s="56" t="s">
        <v>211</v>
      </c>
      <c r="B209" s="178"/>
      <c r="C209" s="117"/>
      <c r="D209" s="186"/>
    </row>
    <row r="210" spans="1:226" s="48" customFormat="1" ht="33" customHeight="1" x14ac:dyDescent="0.35">
      <c r="A210" s="61">
        <v>12.1</v>
      </c>
      <c r="B210" s="62" t="s">
        <v>306</v>
      </c>
      <c r="C210" s="184">
        <v>0.48</v>
      </c>
      <c r="D210" s="184">
        <v>0.6</v>
      </c>
    </row>
    <row r="211" spans="1:226" s="48" customFormat="1" ht="20.149999999999999" customHeight="1" x14ac:dyDescent="0.35">
      <c r="A211" s="135"/>
      <c r="B211" s="86" t="s">
        <v>212</v>
      </c>
      <c r="C211" s="87"/>
      <c r="D211" s="88"/>
    </row>
    <row r="212" spans="1:226" s="48" customFormat="1" ht="33" customHeight="1" x14ac:dyDescent="0.35">
      <c r="A212" s="68">
        <v>12.2</v>
      </c>
      <c r="B212" s="97" t="s">
        <v>213</v>
      </c>
      <c r="C212" s="108">
        <v>0.25</v>
      </c>
      <c r="D212" s="108">
        <v>0.11</v>
      </c>
    </row>
    <row r="213" spans="1:226" s="48" customFormat="1" ht="33" customHeight="1" x14ac:dyDescent="0.35">
      <c r="A213" s="66">
        <v>12.3</v>
      </c>
      <c r="B213" s="73" t="s">
        <v>50</v>
      </c>
      <c r="C213" s="83">
        <v>0.6</v>
      </c>
      <c r="D213" s="83">
        <v>0.68</v>
      </c>
    </row>
    <row r="214" spans="1:226" s="72" customFormat="1" ht="20.149999999999999" customHeight="1" x14ac:dyDescent="0.35">
      <c r="A214" s="135"/>
      <c r="B214" s="86" t="s">
        <v>214</v>
      </c>
      <c r="C214" s="87"/>
      <c r="D214" s="88"/>
      <c r="E214" s="71"/>
      <c r="F214" s="71"/>
      <c r="G214" s="71"/>
      <c r="H214" s="71"/>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71"/>
      <c r="AY214" s="71"/>
      <c r="AZ214" s="71"/>
      <c r="BA214" s="71"/>
      <c r="BB214" s="71"/>
      <c r="BC214" s="71"/>
      <c r="BD214" s="71"/>
      <c r="BE214" s="71"/>
      <c r="BF214" s="71"/>
      <c r="BG214" s="71"/>
      <c r="BH214" s="71"/>
      <c r="BI214" s="71"/>
      <c r="BJ214" s="71"/>
      <c r="BK214" s="71"/>
      <c r="BL214" s="71"/>
      <c r="BM214" s="71"/>
      <c r="BN214" s="71"/>
      <c r="BO214" s="71"/>
      <c r="BP214" s="71"/>
      <c r="BQ214" s="71"/>
      <c r="BR214" s="71"/>
      <c r="BS214" s="71"/>
      <c r="BT214" s="71"/>
      <c r="BU214" s="71"/>
      <c r="BV214" s="71"/>
      <c r="BW214" s="71"/>
      <c r="BX214" s="71"/>
      <c r="BY214" s="71"/>
      <c r="BZ214" s="71"/>
      <c r="CA214" s="71"/>
      <c r="CB214" s="71"/>
      <c r="CC214" s="71"/>
      <c r="CD214" s="71"/>
      <c r="CE214" s="71"/>
      <c r="CF214" s="71"/>
      <c r="CG214" s="71"/>
      <c r="CH214" s="71"/>
      <c r="CI214" s="71"/>
      <c r="CJ214" s="71"/>
      <c r="CK214" s="71"/>
      <c r="CL214" s="71"/>
      <c r="CM214" s="71"/>
      <c r="CN214" s="71"/>
      <c r="CO214" s="71"/>
      <c r="CP214" s="71"/>
      <c r="CQ214" s="71"/>
      <c r="CR214" s="71"/>
      <c r="CS214" s="71"/>
      <c r="CT214" s="71"/>
      <c r="CU214" s="71"/>
      <c r="CV214" s="71"/>
      <c r="CW214" s="71"/>
      <c r="CX214" s="71"/>
      <c r="CY214" s="71"/>
      <c r="CZ214" s="71"/>
      <c r="DA214" s="71"/>
      <c r="DB214" s="71"/>
      <c r="DC214" s="71"/>
      <c r="DD214" s="71"/>
      <c r="DE214" s="71"/>
      <c r="DF214" s="71"/>
      <c r="DG214" s="71"/>
      <c r="DH214" s="71"/>
      <c r="DI214" s="71"/>
      <c r="DJ214" s="71"/>
      <c r="DK214" s="71"/>
      <c r="DL214" s="71"/>
      <c r="DM214" s="71"/>
      <c r="DN214" s="71"/>
      <c r="DO214" s="71"/>
      <c r="DP214" s="71"/>
      <c r="DQ214" s="71"/>
      <c r="DR214" s="71"/>
      <c r="DS214" s="71"/>
      <c r="DT214" s="71"/>
      <c r="DU214" s="71"/>
      <c r="DV214" s="71"/>
      <c r="DW214" s="71"/>
      <c r="DX214" s="71"/>
      <c r="DY214" s="71"/>
      <c r="DZ214" s="71"/>
      <c r="EA214" s="71"/>
      <c r="EB214" s="71"/>
      <c r="EC214" s="71"/>
      <c r="ED214" s="71"/>
      <c r="EE214" s="71"/>
      <c r="EF214" s="71"/>
      <c r="EG214" s="71"/>
      <c r="EH214" s="71"/>
      <c r="EI214" s="71"/>
      <c r="EJ214" s="71"/>
      <c r="EK214" s="71"/>
      <c r="EL214" s="71"/>
      <c r="EM214" s="71"/>
      <c r="EN214" s="71"/>
      <c r="EO214" s="71"/>
      <c r="EP214" s="71"/>
      <c r="EQ214" s="71"/>
      <c r="ER214" s="71"/>
      <c r="ES214" s="71"/>
      <c r="ET214" s="71"/>
      <c r="EU214" s="71"/>
      <c r="EV214" s="71"/>
      <c r="EW214" s="71"/>
      <c r="EX214" s="71"/>
      <c r="EY214" s="71"/>
      <c r="EZ214" s="71"/>
      <c r="FA214" s="71"/>
      <c r="FB214" s="71"/>
      <c r="FC214" s="71"/>
      <c r="FD214" s="71"/>
      <c r="FE214" s="71"/>
      <c r="FF214" s="71"/>
      <c r="FG214" s="71"/>
      <c r="FH214" s="71"/>
      <c r="FI214" s="71"/>
      <c r="FJ214" s="71"/>
      <c r="FK214" s="71"/>
      <c r="FL214" s="71"/>
      <c r="FM214" s="71"/>
      <c r="FN214" s="71"/>
      <c r="FO214" s="71"/>
      <c r="FP214" s="71"/>
      <c r="FQ214" s="71"/>
      <c r="FR214" s="71"/>
      <c r="FS214" s="71"/>
      <c r="FT214" s="71"/>
      <c r="FU214" s="71"/>
      <c r="FV214" s="71"/>
      <c r="FW214" s="71"/>
      <c r="FX214" s="71"/>
      <c r="FY214" s="71"/>
      <c r="FZ214" s="71"/>
      <c r="GA214" s="71"/>
      <c r="GB214" s="71"/>
      <c r="GC214" s="71"/>
      <c r="GD214" s="71"/>
      <c r="GE214" s="71"/>
      <c r="GF214" s="71"/>
      <c r="GG214" s="71"/>
      <c r="GH214" s="71"/>
      <c r="GI214" s="71"/>
      <c r="GJ214" s="71"/>
      <c r="GK214" s="71"/>
      <c r="GL214" s="71"/>
      <c r="GM214" s="71"/>
      <c r="GN214" s="71"/>
      <c r="GO214" s="71"/>
      <c r="GP214" s="71"/>
      <c r="GQ214" s="71"/>
      <c r="GR214" s="71"/>
      <c r="GS214" s="71"/>
      <c r="GT214" s="71"/>
      <c r="GU214" s="71"/>
      <c r="GV214" s="71"/>
      <c r="GW214" s="71"/>
      <c r="GX214" s="71"/>
      <c r="GY214" s="71"/>
      <c r="GZ214" s="71"/>
      <c r="HA214" s="71"/>
      <c r="HB214" s="71"/>
      <c r="HC214" s="71"/>
      <c r="HD214" s="71"/>
      <c r="HE214" s="71"/>
      <c r="HF214" s="71"/>
      <c r="HG214" s="71"/>
      <c r="HH214" s="71"/>
      <c r="HI214" s="71"/>
      <c r="HJ214" s="71"/>
      <c r="HK214" s="71"/>
      <c r="HL214" s="71"/>
      <c r="HM214" s="71"/>
      <c r="HN214" s="71"/>
      <c r="HO214" s="71"/>
      <c r="HP214" s="71"/>
      <c r="HQ214" s="71"/>
      <c r="HR214" s="71"/>
    </row>
    <row r="215" spans="1:226" s="72" customFormat="1" ht="33" customHeight="1" x14ac:dyDescent="0.35">
      <c r="A215" s="68">
        <v>12.4</v>
      </c>
      <c r="B215" s="136" t="s">
        <v>215</v>
      </c>
      <c r="C215" s="108">
        <v>0.38</v>
      </c>
      <c r="D215" s="108">
        <v>0.25</v>
      </c>
      <c r="E215" s="71"/>
      <c r="F215" s="71"/>
      <c r="G215" s="71"/>
      <c r="H215" s="71"/>
      <c r="I215" s="71"/>
      <c r="J215" s="71"/>
      <c r="K215" s="71"/>
      <c r="L215" s="71"/>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c r="AN215" s="71"/>
      <c r="AO215" s="71"/>
      <c r="AP215" s="71"/>
      <c r="AQ215" s="71"/>
      <c r="AR215" s="71"/>
      <c r="AS215" s="71"/>
      <c r="AT215" s="71"/>
      <c r="AU215" s="71"/>
      <c r="AV215" s="71"/>
      <c r="AW215" s="71"/>
      <c r="AX215" s="71"/>
      <c r="AY215" s="71"/>
      <c r="AZ215" s="71"/>
      <c r="BA215" s="71"/>
      <c r="BB215" s="71"/>
      <c r="BC215" s="71"/>
      <c r="BD215" s="71"/>
      <c r="BE215" s="71"/>
      <c r="BF215" s="71"/>
      <c r="BG215" s="71"/>
      <c r="BH215" s="71"/>
      <c r="BI215" s="71"/>
      <c r="BJ215" s="71"/>
      <c r="BK215" s="71"/>
      <c r="BL215" s="71"/>
      <c r="BM215" s="71"/>
      <c r="BN215" s="71"/>
      <c r="BO215" s="71"/>
      <c r="BP215" s="71"/>
      <c r="BQ215" s="71"/>
      <c r="BR215" s="71"/>
      <c r="BS215" s="71"/>
      <c r="BT215" s="71"/>
      <c r="BU215" s="71"/>
      <c r="BV215" s="71"/>
      <c r="BW215" s="71"/>
      <c r="BX215" s="71"/>
      <c r="BY215" s="71"/>
      <c r="BZ215" s="71"/>
      <c r="CA215" s="71"/>
      <c r="CB215" s="71"/>
      <c r="CC215" s="71"/>
      <c r="CD215" s="71"/>
      <c r="CE215" s="71"/>
      <c r="CF215" s="71"/>
      <c r="CG215" s="71"/>
      <c r="CH215" s="71"/>
      <c r="CI215" s="71"/>
      <c r="CJ215" s="71"/>
      <c r="CK215" s="71"/>
      <c r="CL215" s="71"/>
      <c r="CM215" s="71"/>
      <c r="CN215" s="71"/>
      <c r="CO215" s="71"/>
      <c r="CP215" s="71"/>
      <c r="CQ215" s="71"/>
      <c r="CR215" s="71"/>
      <c r="CS215" s="71"/>
      <c r="CT215" s="71"/>
      <c r="CU215" s="71"/>
      <c r="CV215" s="71"/>
      <c r="CW215" s="71"/>
      <c r="CX215" s="71"/>
      <c r="CY215" s="71"/>
      <c r="CZ215" s="71"/>
      <c r="DA215" s="71"/>
      <c r="DB215" s="71"/>
      <c r="DC215" s="71"/>
      <c r="DD215" s="71"/>
      <c r="DE215" s="71"/>
      <c r="DF215" s="71"/>
      <c r="DG215" s="71"/>
      <c r="DH215" s="71"/>
      <c r="DI215" s="71"/>
      <c r="DJ215" s="71"/>
      <c r="DK215" s="71"/>
      <c r="DL215" s="71"/>
      <c r="DM215" s="71"/>
      <c r="DN215" s="71"/>
      <c r="DO215" s="71"/>
      <c r="DP215" s="71"/>
      <c r="DQ215" s="71"/>
      <c r="DR215" s="71"/>
      <c r="DS215" s="71"/>
      <c r="DT215" s="71"/>
      <c r="DU215" s="71"/>
      <c r="DV215" s="71"/>
      <c r="DW215" s="71"/>
      <c r="DX215" s="71"/>
      <c r="DY215" s="71"/>
      <c r="DZ215" s="71"/>
      <c r="EA215" s="71"/>
      <c r="EB215" s="71"/>
      <c r="EC215" s="71"/>
      <c r="ED215" s="71"/>
      <c r="EE215" s="71"/>
      <c r="EF215" s="71"/>
      <c r="EG215" s="71"/>
      <c r="EH215" s="71"/>
      <c r="EI215" s="71"/>
      <c r="EJ215" s="71"/>
      <c r="EK215" s="71"/>
      <c r="EL215" s="71"/>
      <c r="EM215" s="71"/>
      <c r="EN215" s="71"/>
      <c r="EO215" s="71"/>
      <c r="EP215" s="71"/>
      <c r="EQ215" s="71"/>
      <c r="ER215" s="71"/>
      <c r="ES215" s="71"/>
      <c r="ET215" s="71"/>
      <c r="EU215" s="71"/>
      <c r="EV215" s="71"/>
      <c r="EW215" s="71"/>
      <c r="EX215" s="71"/>
      <c r="EY215" s="71"/>
      <c r="EZ215" s="71"/>
      <c r="FA215" s="71"/>
      <c r="FB215" s="71"/>
      <c r="FC215" s="71"/>
      <c r="FD215" s="71"/>
      <c r="FE215" s="71"/>
      <c r="FF215" s="71"/>
      <c r="FG215" s="71"/>
      <c r="FH215" s="71"/>
      <c r="FI215" s="71"/>
      <c r="FJ215" s="71"/>
      <c r="FK215" s="71"/>
      <c r="FL215" s="71"/>
      <c r="FM215" s="71"/>
      <c r="FN215" s="71"/>
      <c r="FO215" s="71"/>
      <c r="FP215" s="71"/>
      <c r="FQ215" s="71"/>
      <c r="FR215" s="71"/>
      <c r="FS215" s="71"/>
      <c r="FT215" s="71"/>
      <c r="FU215" s="71"/>
      <c r="FV215" s="71"/>
      <c r="FW215" s="71"/>
      <c r="FX215" s="71"/>
      <c r="FY215" s="71"/>
      <c r="FZ215" s="71"/>
      <c r="GA215" s="71"/>
      <c r="GB215" s="71"/>
      <c r="GC215" s="71"/>
      <c r="GD215" s="71"/>
      <c r="GE215" s="71"/>
      <c r="GF215" s="71"/>
      <c r="GG215" s="71"/>
      <c r="GH215" s="71"/>
      <c r="GI215" s="71"/>
      <c r="GJ215" s="71"/>
      <c r="GK215" s="71"/>
      <c r="GL215" s="71"/>
      <c r="GM215" s="71"/>
      <c r="GN215" s="71"/>
      <c r="GO215" s="71"/>
      <c r="GP215" s="71"/>
      <c r="GQ215" s="71"/>
      <c r="GR215" s="71"/>
      <c r="GS215" s="71"/>
      <c r="GT215" s="71"/>
      <c r="GU215" s="71"/>
      <c r="GV215" s="71"/>
      <c r="GW215" s="71"/>
      <c r="GX215" s="71"/>
      <c r="GY215" s="71"/>
      <c r="GZ215" s="71"/>
      <c r="HA215" s="71"/>
      <c r="HB215" s="71"/>
      <c r="HC215" s="71"/>
      <c r="HD215" s="71"/>
      <c r="HE215" s="71"/>
      <c r="HF215" s="71"/>
      <c r="HG215" s="71"/>
      <c r="HH215" s="71"/>
      <c r="HI215" s="71"/>
      <c r="HJ215" s="71"/>
      <c r="HK215" s="71"/>
      <c r="HL215" s="71"/>
      <c r="HM215" s="71"/>
      <c r="HN215" s="71"/>
      <c r="HO215" s="71"/>
      <c r="HP215" s="71"/>
      <c r="HQ215" s="71"/>
      <c r="HR215" s="71"/>
    </row>
    <row r="216" spans="1:226" s="71" customFormat="1" ht="33" customHeight="1" x14ac:dyDescent="0.35">
      <c r="A216" s="66">
        <v>12.5</v>
      </c>
      <c r="B216" s="73" t="s">
        <v>216</v>
      </c>
      <c r="C216" s="67">
        <v>0.08</v>
      </c>
      <c r="D216" s="67">
        <v>0.12</v>
      </c>
    </row>
    <row r="217" spans="1:226" s="71" customFormat="1" ht="33" customHeight="1" x14ac:dyDescent="0.35">
      <c r="A217" s="69">
        <v>12.6</v>
      </c>
      <c r="B217" s="73" t="s">
        <v>51</v>
      </c>
      <c r="C217" s="89">
        <v>0.4</v>
      </c>
      <c r="D217" s="89">
        <v>0.55000000000000004</v>
      </c>
    </row>
    <row r="218" spans="1:226" s="48" customFormat="1" ht="18" customHeight="1" x14ac:dyDescent="0.35">
      <c r="A218" s="135"/>
      <c r="B218" s="86" t="s">
        <v>217</v>
      </c>
      <c r="C218" s="87"/>
      <c r="D218" s="92"/>
    </row>
    <row r="219" spans="1:226" s="71" customFormat="1" ht="33" customHeight="1" thickBot="1" x14ac:dyDescent="0.4">
      <c r="A219" s="66">
        <v>12.7</v>
      </c>
      <c r="B219" s="97" t="s">
        <v>213</v>
      </c>
      <c r="C219" s="77">
        <v>0.18</v>
      </c>
      <c r="D219" s="77">
        <v>0.19</v>
      </c>
    </row>
    <row r="220" spans="1:226" s="72" customFormat="1" ht="33" customHeight="1" thickTop="1" x14ac:dyDescent="0.35">
      <c r="A220" s="56" t="s">
        <v>218</v>
      </c>
      <c r="B220" s="178"/>
      <c r="C220" s="117"/>
      <c r="D220" s="186"/>
      <c r="E220" s="71"/>
      <c r="F220" s="71"/>
      <c r="G220" s="71"/>
      <c r="H220" s="71"/>
      <c r="I220" s="71"/>
      <c r="J220" s="71"/>
      <c r="K220" s="71"/>
      <c r="L220" s="71"/>
      <c r="M220" s="71"/>
      <c r="N220" s="71"/>
      <c r="O220" s="71"/>
      <c r="P220" s="71"/>
      <c r="Q220" s="71"/>
      <c r="R220" s="71"/>
      <c r="S220" s="71"/>
      <c r="T220" s="71"/>
      <c r="U220" s="71"/>
      <c r="V220" s="71"/>
      <c r="W220" s="71"/>
      <c r="X220" s="71"/>
      <c r="Y220" s="71"/>
      <c r="Z220" s="71"/>
      <c r="AA220" s="71"/>
      <c r="AB220" s="71"/>
      <c r="AC220" s="71"/>
      <c r="AD220" s="71"/>
      <c r="AE220" s="71"/>
      <c r="AF220" s="71"/>
      <c r="AG220" s="71"/>
      <c r="AH220" s="71"/>
      <c r="AI220" s="71"/>
      <c r="AJ220" s="71"/>
      <c r="AK220" s="71"/>
      <c r="AL220" s="71"/>
      <c r="AM220" s="71"/>
      <c r="AN220" s="71"/>
      <c r="AO220" s="71"/>
      <c r="AP220" s="71"/>
      <c r="AQ220" s="71"/>
      <c r="AR220" s="71"/>
      <c r="AS220" s="71"/>
      <c r="AT220" s="71"/>
      <c r="AU220" s="71"/>
      <c r="AV220" s="71"/>
      <c r="AW220" s="71"/>
      <c r="AX220" s="71"/>
      <c r="AY220" s="71"/>
      <c r="AZ220" s="71"/>
      <c r="BA220" s="71"/>
      <c r="BB220" s="71"/>
      <c r="BC220" s="71"/>
      <c r="BD220" s="71"/>
      <c r="BE220" s="71"/>
      <c r="BF220" s="71"/>
      <c r="BG220" s="71"/>
      <c r="BH220" s="71"/>
      <c r="BI220" s="71"/>
      <c r="BJ220" s="71"/>
      <c r="BK220" s="71"/>
      <c r="BL220" s="71"/>
      <c r="BM220" s="71"/>
      <c r="BN220" s="71"/>
      <c r="BO220" s="71"/>
      <c r="BP220" s="71"/>
      <c r="BQ220" s="71"/>
      <c r="BR220" s="71"/>
      <c r="BS220" s="71"/>
      <c r="BT220" s="71"/>
      <c r="BU220" s="71"/>
      <c r="BV220" s="71"/>
      <c r="BW220" s="71"/>
      <c r="BX220" s="71"/>
      <c r="BY220" s="71"/>
      <c r="BZ220" s="71"/>
      <c r="CA220" s="71"/>
      <c r="CB220" s="71"/>
      <c r="CC220" s="71"/>
      <c r="CD220" s="71"/>
      <c r="CE220" s="71"/>
      <c r="CF220" s="71"/>
      <c r="CG220" s="71"/>
      <c r="CH220" s="71"/>
      <c r="CI220" s="71"/>
      <c r="CJ220" s="71"/>
      <c r="CK220" s="71"/>
      <c r="CL220" s="71"/>
      <c r="CM220" s="71"/>
      <c r="CN220" s="71"/>
      <c r="CO220" s="71"/>
      <c r="CP220" s="71"/>
      <c r="CQ220" s="71"/>
      <c r="CR220" s="71"/>
      <c r="CS220" s="71"/>
      <c r="CT220" s="71"/>
      <c r="CU220" s="71"/>
      <c r="CV220" s="71"/>
      <c r="CW220" s="71"/>
      <c r="CX220" s="71"/>
      <c r="CY220" s="71"/>
      <c r="CZ220" s="71"/>
      <c r="DA220" s="71"/>
      <c r="DB220" s="71"/>
      <c r="DC220" s="71"/>
      <c r="DD220" s="71"/>
      <c r="DE220" s="71"/>
      <c r="DF220" s="71"/>
      <c r="DG220" s="71"/>
      <c r="DH220" s="71"/>
      <c r="DI220" s="71"/>
      <c r="DJ220" s="71"/>
      <c r="DK220" s="71"/>
      <c r="DL220" s="71"/>
      <c r="DM220" s="71"/>
      <c r="DN220" s="71"/>
      <c r="DO220" s="71"/>
      <c r="DP220" s="71"/>
      <c r="DQ220" s="71"/>
      <c r="DR220" s="71"/>
      <c r="DS220" s="71"/>
      <c r="DT220" s="71"/>
      <c r="DU220" s="71"/>
      <c r="DV220" s="71"/>
      <c r="DW220" s="71"/>
      <c r="DX220" s="71"/>
      <c r="DY220" s="71"/>
      <c r="DZ220" s="71"/>
      <c r="EA220" s="71"/>
      <c r="EB220" s="71"/>
      <c r="EC220" s="71"/>
      <c r="ED220" s="71"/>
      <c r="EE220" s="71"/>
      <c r="EF220" s="71"/>
      <c r="EG220" s="71"/>
      <c r="EH220" s="71"/>
      <c r="EI220" s="71"/>
      <c r="EJ220" s="71"/>
      <c r="EK220" s="71"/>
      <c r="EL220" s="71"/>
      <c r="EM220" s="71"/>
      <c r="EN220" s="71"/>
      <c r="EO220" s="71"/>
      <c r="EP220" s="71"/>
      <c r="EQ220" s="71"/>
      <c r="ER220" s="71"/>
      <c r="ES220" s="71"/>
      <c r="ET220" s="71"/>
      <c r="EU220" s="71"/>
      <c r="EV220" s="71"/>
      <c r="EW220" s="71"/>
      <c r="EX220" s="71"/>
      <c r="EY220" s="71"/>
      <c r="EZ220" s="71"/>
      <c r="FA220" s="71"/>
      <c r="FB220" s="71"/>
      <c r="FC220" s="71"/>
      <c r="FD220" s="71"/>
      <c r="FE220" s="71"/>
      <c r="FF220" s="71"/>
      <c r="FG220" s="71"/>
      <c r="FH220" s="71"/>
      <c r="FI220" s="71"/>
      <c r="FJ220" s="71"/>
      <c r="FK220" s="71"/>
      <c r="FL220" s="71"/>
      <c r="FM220" s="71"/>
      <c r="FN220" s="71"/>
      <c r="FO220" s="71"/>
      <c r="FP220" s="71"/>
      <c r="FQ220" s="71"/>
      <c r="FR220" s="71"/>
      <c r="FS220" s="71"/>
      <c r="FT220" s="71"/>
      <c r="FU220" s="71"/>
      <c r="FV220" s="71"/>
      <c r="FW220" s="71"/>
      <c r="FX220" s="71"/>
      <c r="FY220" s="71"/>
      <c r="FZ220" s="71"/>
      <c r="GA220" s="71"/>
      <c r="GB220" s="71"/>
      <c r="GC220" s="71"/>
      <c r="GD220" s="71"/>
      <c r="GE220" s="71"/>
      <c r="GF220" s="71"/>
      <c r="GG220" s="71"/>
      <c r="GH220" s="71"/>
      <c r="GI220" s="71"/>
      <c r="GJ220" s="71"/>
      <c r="GK220" s="71"/>
      <c r="GL220" s="71"/>
      <c r="GM220" s="71"/>
      <c r="GN220" s="71"/>
      <c r="GO220" s="71"/>
      <c r="GP220" s="71"/>
      <c r="GQ220" s="71"/>
      <c r="GR220" s="71"/>
      <c r="GS220" s="71"/>
      <c r="GT220" s="71"/>
      <c r="GU220" s="71"/>
      <c r="GV220" s="71"/>
      <c r="GW220" s="71"/>
      <c r="GX220" s="71"/>
      <c r="GY220" s="71"/>
      <c r="GZ220" s="71"/>
      <c r="HA220" s="71"/>
      <c r="HB220" s="71"/>
      <c r="HC220" s="71"/>
      <c r="HD220" s="71"/>
      <c r="HE220" s="71"/>
      <c r="HF220" s="71"/>
      <c r="HG220" s="71"/>
      <c r="HH220" s="71"/>
      <c r="HI220" s="71"/>
      <c r="HJ220" s="71"/>
      <c r="HK220" s="71"/>
      <c r="HL220" s="71"/>
      <c r="HM220" s="71"/>
      <c r="HN220" s="71"/>
      <c r="HO220" s="71"/>
      <c r="HP220" s="71"/>
      <c r="HQ220" s="71"/>
      <c r="HR220" s="71"/>
    </row>
    <row r="221" spans="1:226" s="48" customFormat="1" ht="33" customHeight="1" x14ac:dyDescent="0.35">
      <c r="A221" s="69">
        <v>13.1</v>
      </c>
      <c r="B221" s="62" t="s">
        <v>219</v>
      </c>
      <c r="C221" s="184">
        <v>0.27</v>
      </c>
      <c r="D221" s="184">
        <v>0.42</v>
      </c>
    </row>
    <row r="222" spans="1:226" s="48" customFormat="1" ht="20.149999999999999" customHeight="1" x14ac:dyDescent="0.35">
      <c r="A222" s="135"/>
      <c r="B222" s="86" t="s">
        <v>220</v>
      </c>
      <c r="C222" s="87"/>
      <c r="D222" s="88"/>
    </row>
    <row r="223" spans="1:226" s="48" customFormat="1" ht="33" customHeight="1" x14ac:dyDescent="0.35">
      <c r="A223" s="66">
        <v>13.2</v>
      </c>
      <c r="B223" s="97" t="s">
        <v>221</v>
      </c>
      <c r="C223" s="184">
        <v>0.93</v>
      </c>
      <c r="D223" s="184">
        <v>0.9</v>
      </c>
    </row>
    <row r="224" spans="1:226" s="48" customFormat="1" ht="20.149999999999999" customHeight="1" x14ac:dyDescent="0.35">
      <c r="A224" s="85"/>
      <c r="B224" s="179" t="s">
        <v>222</v>
      </c>
      <c r="C224" s="87"/>
      <c r="D224" s="88"/>
    </row>
    <row r="225" spans="1:226" s="48" customFormat="1" ht="33" customHeight="1" x14ac:dyDescent="0.35">
      <c r="A225" s="141"/>
      <c r="B225" s="97" t="s">
        <v>223</v>
      </c>
      <c r="C225" s="108">
        <v>0.74</v>
      </c>
      <c r="D225" s="108">
        <v>0.63</v>
      </c>
    </row>
    <row r="226" spans="1:226" s="48" customFormat="1" ht="33" customHeight="1" x14ac:dyDescent="0.35">
      <c r="A226" s="66">
        <v>13.3</v>
      </c>
      <c r="B226" s="62" t="s">
        <v>224</v>
      </c>
      <c r="C226" s="83">
        <v>0.12</v>
      </c>
      <c r="D226" s="83">
        <v>0.24</v>
      </c>
    </row>
    <row r="227" spans="1:226" s="48" customFormat="1" ht="20.149999999999999" customHeight="1" x14ac:dyDescent="0.35">
      <c r="A227" s="85"/>
      <c r="B227" s="179" t="s">
        <v>225</v>
      </c>
      <c r="C227" s="87"/>
      <c r="D227" s="88"/>
    </row>
    <row r="228" spans="1:226" s="72" customFormat="1" ht="33" customHeight="1" x14ac:dyDescent="0.35">
      <c r="A228" s="68"/>
      <c r="B228" s="97" t="s">
        <v>226</v>
      </c>
      <c r="C228" s="184">
        <v>0.46</v>
      </c>
      <c r="D228" s="184">
        <v>0.25</v>
      </c>
      <c r="E228" s="71"/>
      <c r="F228" s="71"/>
      <c r="G228" s="71"/>
      <c r="H228" s="71"/>
      <c r="I228" s="71"/>
      <c r="J228" s="71"/>
      <c r="K228" s="71"/>
      <c r="L228" s="71"/>
      <c r="M228" s="71"/>
      <c r="N228" s="71"/>
      <c r="O228" s="71"/>
      <c r="P228" s="71"/>
      <c r="Q228" s="71"/>
      <c r="R228" s="71"/>
      <c r="S228" s="71"/>
      <c r="T228" s="71"/>
      <c r="U228" s="71"/>
      <c r="V228" s="71"/>
      <c r="W228" s="71"/>
      <c r="X228" s="71"/>
      <c r="Y228" s="71"/>
      <c r="Z228" s="71"/>
      <c r="AA228" s="71"/>
      <c r="AB228" s="71"/>
      <c r="AC228" s="71"/>
      <c r="AD228" s="71"/>
      <c r="AE228" s="71"/>
      <c r="AF228" s="71"/>
      <c r="AG228" s="71"/>
      <c r="AH228" s="71"/>
      <c r="AI228" s="71"/>
      <c r="AJ228" s="71"/>
      <c r="AK228" s="71"/>
      <c r="AL228" s="71"/>
      <c r="AM228" s="71"/>
      <c r="AN228" s="71"/>
      <c r="AO228" s="71"/>
      <c r="AP228" s="71"/>
      <c r="AQ228" s="71"/>
      <c r="AR228" s="71"/>
      <c r="AS228" s="71"/>
      <c r="AT228" s="71"/>
      <c r="AU228" s="71"/>
      <c r="AV228" s="71"/>
      <c r="AW228" s="71"/>
      <c r="AX228" s="71"/>
      <c r="AY228" s="71"/>
      <c r="AZ228" s="71"/>
      <c r="BA228" s="71"/>
      <c r="BB228" s="71"/>
      <c r="BC228" s="71"/>
      <c r="BD228" s="71"/>
      <c r="BE228" s="71"/>
      <c r="BF228" s="71"/>
      <c r="BG228" s="71"/>
      <c r="BH228" s="71"/>
      <c r="BI228" s="71"/>
      <c r="BJ228" s="71"/>
      <c r="BK228" s="71"/>
      <c r="BL228" s="71"/>
      <c r="BM228" s="71"/>
      <c r="BN228" s="71"/>
      <c r="BO228" s="71"/>
      <c r="BP228" s="71"/>
      <c r="BQ228" s="71"/>
      <c r="BR228" s="71"/>
      <c r="BS228" s="71"/>
      <c r="BT228" s="71"/>
      <c r="BU228" s="71"/>
      <c r="BV228" s="71"/>
      <c r="BW228" s="71"/>
      <c r="BX228" s="71"/>
      <c r="BY228" s="71"/>
      <c r="BZ228" s="71"/>
      <c r="CA228" s="71"/>
      <c r="CB228" s="71"/>
      <c r="CC228" s="71"/>
      <c r="CD228" s="71"/>
      <c r="CE228" s="71"/>
      <c r="CF228" s="71"/>
      <c r="CG228" s="71"/>
      <c r="CH228" s="71"/>
      <c r="CI228" s="71"/>
      <c r="CJ228" s="71"/>
      <c r="CK228" s="71"/>
      <c r="CL228" s="71"/>
      <c r="CM228" s="71"/>
      <c r="CN228" s="71"/>
      <c r="CO228" s="71"/>
      <c r="CP228" s="71"/>
      <c r="CQ228" s="71"/>
      <c r="CR228" s="71"/>
      <c r="CS228" s="71"/>
      <c r="CT228" s="71"/>
      <c r="CU228" s="71"/>
      <c r="CV228" s="71"/>
      <c r="CW228" s="71"/>
      <c r="CX228" s="71"/>
      <c r="CY228" s="71"/>
      <c r="CZ228" s="71"/>
      <c r="DA228" s="71"/>
      <c r="DB228" s="71"/>
      <c r="DC228" s="71"/>
      <c r="DD228" s="71"/>
      <c r="DE228" s="71"/>
      <c r="DF228" s="71"/>
      <c r="DG228" s="71"/>
      <c r="DH228" s="71"/>
      <c r="DI228" s="71"/>
      <c r="DJ228" s="71"/>
      <c r="DK228" s="71"/>
      <c r="DL228" s="71"/>
      <c r="DM228" s="71"/>
      <c r="DN228" s="71"/>
      <c r="DO228" s="71"/>
      <c r="DP228" s="71"/>
      <c r="DQ228" s="71"/>
      <c r="DR228" s="71"/>
      <c r="DS228" s="71"/>
      <c r="DT228" s="71"/>
      <c r="DU228" s="71"/>
      <c r="DV228" s="71"/>
      <c r="DW228" s="71"/>
      <c r="DX228" s="71"/>
      <c r="DY228" s="71"/>
      <c r="DZ228" s="71"/>
      <c r="EA228" s="71"/>
      <c r="EB228" s="71"/>
      <c r="EC228" s="71"/>
      <c r="ED228" s="71"/>
      <c r="EE228" s="71"/>
      <c r="EF228" s="71"/>
      <c r="EG228" s="71"/>
      <c r="EH228" s="71"/>
      <c r="EI228" s="71"/>
      <c r="EJ228" s="71"/>
      <c r="EK228" s="71"/>
      <c r="EL228" s="71"/>
      <c r="EM228" s="71"/>
      <c r="EN228" s="71"/>
      <c r="EO228" s="71"/>
      <c r="EP228" s="71"/>
      <c r="EQ228" s="71"/>
      <c r="ER228" s="71"/>
      <c r="ES228" s="71"/>
      <c r="ET228" s="71"/>
      <c r="EU228" s="71"/>
      <c r="EV228" s="71"/>
      <c r="EW228" s="71"/>
      <c r="EX228" s="71"/>
      <c r="EY228" s="71"/>
      <c r="EZ228" s="71"/>
      <c r="FA228" s="71"/>
      <c r="FB228" s="71"/>
      <c r="FC228" s="71"/>
      <c r="FD228" s="71"/>
      <c r="FE228" s="71"/>
      <c r="FF228" s="71"/>
      <c r="FG228" s="71"/>
      <c r="FH228" s="71"/>
      <c r="FI228" s="71"/>
      <c r="FJ228" s="71"/>
      <c r="FK228" s="71"/>
      <c r="FL228" s="71"/>
      <c r="FM228" s="71"/>
      <c r="FN228" s="71"/>
      <c r="FO228" s="71"/>
      <c r="FP228" s="71"/>
      <c r="FQ228" s="71"/>
      <c r="FR228" s="71"/>
      <c r="FS228" s="71"/>
      <c r="FT228" s="71"/>
      <c r="FU228" s="71"/>
      <c r="FV228" s="71"/>
      <c r="FW228" s="71"/>
      <c r="FX228" s="71"/>
      <c r="FY228" s="71"/>
      <c r="FZ228" s="71"/>
      <c r="GA228" s="71"/>
      <c r="GB228" s="71"/>
      <c r="GC228" s="71"/>
      <c r="GD228" s="71"/>
      <c r="GE228" s="71"/>
      <c r="GF228" s="71"/>
      <c r="GG228" s="71"/>
      <c r="GH228" s="71"/>
      <c r="GI228" s="71"/>
      <c r="GJ228" s="71"/>
      <c r="GK228" s="71"/>
      <c r="GL228" s="71"/>
      <c r="GM228" s="71"/>
      <c r="GN228" s="71"/>
      <c r="GO228" s="71"/>
      <c r="GP228" s="71"/>
      <c r="GQ228" s="71"/>
      <c r="GR228" s="71"/>
      <c r="GS228" s="71"/>
      <c r="GT228" s="71"/>
      <c r="GU228" s="71"/>
      <c r="GV228" s="71"/>
      <c r="GW228" s="71"/>
      <c r="GX228" s="71"/>
      <c r="GY228" s="71"/>
      <c r="GZ228" s="71"/>
      <c r="HA228" s="71"/>
      <c r="HB228" s="71"/>
      <c r="HC228" s="71"/>
      <c r="HD228" s="71"/>
      <c r="HE228" s="71"/>
      <c r="HF228" s="71"/>
      <c r="HG228" s="71"/>
      <c r="HH228" s="71"/>
      <c r="HI228" s="71"/>
      <c r="HJ228" s="71"/>
      <c r="HK228" s="71"/>
      <c r="HL228" s="71"/>
      <c r="HM228" s="71"/>
      <c r="HN228" s="71"/>
      <c r="HO228" s="71"/>
      <c r="HP228" s="71"/>
      <c r="HQ228" s="71"/>
      <c r="HR228" s="71"/>
    </row>
    <row r="229" spans="1:226" s="71" customFormat="1" ht="20.149999999999999" customHeight="1" x14ac:dyDescent="0.35">
      <c r="A229" s="69"/>
      <c r="B229" s="179" t="s">
        <v>227</v>
      </c>
      <c r="C229" s="87"/>
      <c r="D229" s="88"/>
    </row>
    <row r="230" spans="1:226" s="48" customFormat="1" ht="33" customHeight="1" x14ac:dyDescent="0.35">
      <c r="A230" s="69">
        <v>13.4</v>
      </c>
      <c r="B230" s="97" t="s">
        <v>228</v>
      </c>
      <c r="C230" s="184">
        <v>0.56000000000000005</v>
      </c>
      <c r="D230" s="184">
        <v>0.38</v>
      </c>
    </row>
    <row r="231" spans="1:226" s="48" customFormat="1" ht="33" customHeight="1" x14ac:dyDescent="0.35">
      <c r="A231" s="61">
        <v>13.5</v>
      </c>
      <c r="B231" s="180" t="s">
        <v>317</v>
      </c>
      <c r="C231" s="87"/>
      <c r="D231" s="88"/>
    </row>
    <row r="232" spans="1:226" s="48" customFormat="1" ht="33" customHeight="1" x14ac:dyDescent="0.35">
      <c r="A232" s="66"/>
      <c r="B232" s="97" t="s">
        <v>230</v>
      </c>
      <c r="C232" s="108">
        <v>0.38</v>
      </c>
      <c r="D232" s="108">
        <v>0.5</v>
      </c>
    </row>
    <row r="233" spans="1:226" s="48" customFormat="1" ht="33" customHeight="1" x14ac:dyDescent="0.35">
      <c r="A233" s="66"/>
      <c r="B233" s="112" t="s">
        <v>231</v>
      </c>
      <c r="C233" s="67">
        <v>0.27</v>
      </c>
      <c r="D233" s="67">
        <v>0.35</v>
      </c>
    </row>
    <row r="234" spans="1:226" s="48" customFormat="1" ht="33" customHeight="1" thickBot="1" x14ac:dyDescent="0.4">
      <c r="A234" s="66"/>
      <c r="B234" s="112" t="s">
        <v>232</v>
      </c>
      <c r="C234" s="114">
        <v>0.36</v>
      </c>
      <c r="D234" s="114">
        <v>0.5</v>
      </c>
    </row>
    <row r="235" spans="1:226" s="48" customFormat="1" ht="33" customHeight="1" thickTop="1" x14ac:dyDescent="0.35">
      <c r="A235" s="56" t="s">
        <v>233</v>
      </c>
      <c r="B235" s="178"/>
      <c r="C235" s="117"/>
      <c r="D235" s="186"/>
    </row>
    <row r="236" spans="1:226" s="72" customFormat="1" ht="33" customHeight="1" x14ac:dyDescent="0.35">
      <c r="A236" s="69">
        <v>14.1</v>
      </c>
      <c r="B236" s="62" t="s">
        <v>234</v>
      </c>
      <c r="C236" s="108">
        <v>0.53</v>
      </c>
      <c r="D236" s="108">
        <v>0.52</v>
      </c>
      <c r="E236" s="71"/>
      <c r="F236" s="71"/>
      <c r="G236" s="71"/>
      <c r="H236" s="71"/>
      <c r="I236" s="71"/>
      <c r="J236" s="71"/>
      <c r="K236" s="71"/>
      <c r="L236" s="71"/>
      <c r="M236" s="71"/>
      <c r="N236" s="71"/>
      <c r="O236" s="71"/>
      <c r="P236" s="71"/>
      <c r="Q236" s="71"/>
      <c r="R236" s="71"/>
      <c r="S236" s="71"/>
      <c r="T236" s="71"/>
      <c r="U236" s="71"/>
      <c r="V236" s="71"/>
      <c r="W236" s="71"/>
      <c r="X236" s="71"/>
      <c r="Y236" s="71"/>
      <c r="Z236" s="71"/>
      <c r="AA236" s="71"/>
      <c r="AB236" s="71"/>
      <c r="AC236" s="71"/>
      <c r="AD236" s="71"/>
      <c r="AE236" s="71"/>
      <c r="AF236" s="71"/>
      <c r="AG236" s="71"/>
      <c r="AH236" s="71"/>
      <c r="AI236" s="71"/>
      <c r="AJ236" s="71"/>
      <c r="AK236" s="71"/>
      <c r="AL236" s="71"/>
      <c r="AM236" s="71"/>
      <c r="AN236" s="71"/>
      <c r="AO236" s="71"/>
      <c r="AP236" s="71"/>
      <c r="AQ236" s="71"/>
      <c r="AR236" s="71"/>
      <c r="AS236" s="71"/>
      <c r="AT236" s="71"/>
      <c r="AU236" s="71"/>
      <c r="AV236" s="71"/>
      <c r="AW236" s="71"/>
      <c r="AX236" s="71"/>
      <c r="AY236" s="71"/>
      <c r="AZ236" s="71"/>
      <c r="BA236" s="71"/>
      <c r="BB236" s="71"/>
      <c r="BC236" s="71"/>
      <c r="BD236" s="71"/>
      <c r="BE236" s="71"/>
      <c r="BF236" s="71"/>
      <c r="BG236" s="71"/>
      <c r="BH236" s="71"/>
      <c r="BI236" s="71"/>
      <c r="BJ236" s="71"/>
      <c r="BK236" s="71"/>
      <c r="BL236" s="71"/>
      <c r="BM236" s="71"/>
      <c r="BN236" s="71"/>
      <c r="BO236" s="71"/>
      <c r="BP236" s="71"/>
      <c r="BQ236" s="71"/>
      <c r="BR236" s="71"/>
      <c r="BS236" s="71"/>
      <c r="BT236" s="71"/>
      <c r="BU236" s="71"/>
      <c r="BV236" s="71"/>
      <c r="BW236" s="71"/>
      <c r="BX236" s="71"/>
      <c r="BY236" s="71"/>
      <c r="BZ236" s="71"/>
      <c r="CA236" s="71"/>
      <c r="CB236" s="71"/>
      <c r="CC236" s="71"/>
      <c r="CD236" s="71"/>
      <c r="CE236" s="71"/>
      <c r="CF236" s="71"/>
      <c r="CG236" s="71"/>
      <c r="CH236" s="71"/>
      <c r="CI236" s="71"/>
      <c r="CJ236" s="71"/>
      <c r="CK236" s="71"/>
      <c r="CL236" s="71"/>
      <c r="CM236" s="71"/>
      <c r="CN236" s="71"/>
      <c r="CO236" s="71"/>
      <c r="CP236" s="71"/>
      <c r="CQ236" s="71"/>
      <c r="CR236" s="71"/>
      <c r="CS236" s="71"/>
      <c r="CT236" s="71"/>
      <c r="CU236" s="71"/>
      <c r="CV236" s="71"/>
      <c r="CW236" s="71"/>
      <c r="CX236" s="71"/>
      <c r="CY236" s="71"/>
      <c r="CZ236" s="71"/>
      <c r="DA236" s="71"/>
      <c r="DB236" s="71"/>
      <c r="DC236" s="71"/>
      <c r="DD236" s="71"/>
      <c r="DE236" s="71"/>
      <c r="DF236" s="71"/>
      <c r="DG236" s="71"/>
      <c r="DH236" s="71"/>
      <c r="DI236" s="71"/>
      <c r="DJ236" s="71"/>
      <c r="DK236" s="71"/>
      <c r="DL236" s="71"/>
      <c r="DM236" s="71"/>
      <c r="DN236" s="71"/>
      <c r="DO236" s="71"/>
      <c r="DP236" s="71"/>
      <c r="DQ236" s="71"/>
      <c r="DR236" s="71"/>
      <c r="DS236" s="71"/>
      <c r="DT236" s="71"/>
      <c r="DU236" s="71"/>
      <c r="DV236" s="71"/>
      <c r="DW236" s="71"/>
      <c r="DX236" s="71"/>
      <c r="DY236" s="71"/>
      <c r="DZ236" s="71"/>
      <c r="EA236" s="71"/>
      <c r="EB236" s="71"/>
      <c r="EC236" s="71"/>
      <c r="ED236" s="71"/>
      <c r="EE236" s="71"/>
      <c r="EF236" s="71"/>
      <c r="EG236" s="71"/>
      <c r="EH236" s="71"/>
      <c r="EI236" s="71"/>
      <c r="EJ236" s="71"/>
      <c r="EK236" s="71"/>
      <c r="EL236" s="71"/>
      <c r="EM236" s="71"/>
      <c r="EN236" s="71"/>
      <c r="EO236" s="71"/>
      <c r="EP236" s="71"/>
      <c r="EQ236" s="71"/>
      <c r="ER236" s="71"/>
      <c r="ES236" s="71"/>
      <c r="ET236" s="71"/>
      <c r="EU236" s="71"/>
      <c r="EV236" s="71"/>
      <c r="EW236" s="71"/>
      <c r="EX236" s="71"/>
      <c r="EY236" s="71"/>
      <c r="EZ236" s="71"/>
      <c r="FA236" s="71"/>
      <c r="FB236" s="71"/>
      <c r="FC236" s="71"/>
      <c r="FD236" s="71"/>
      <c r="FE236" s="71"/>
      <c r="FF236" s="71"/>
      <c r="FG236" s="71"/>
      <c r="FH236" s="71"/>
      <c r="FI236" s="71"/>
      <c r="FJ236" s="71"/>
      <c r="FK236" s="71"/>
      <c r="FL236" s="71"/>
      <c r="FM236" s="71"/>
      <c r="FN236" s="71"/>
      <c r="FO236" s="71"/>
      <c r="FP236" s="71"/>
      <c r="FQ236" s="71"/>
      <c r="FR236" s="71"/>
      <c r="FS236" s="71"/>
      <c r="FT236" s="71"/>
      <c r="FU236" s="71"/>
      <c r="FV236" s="71"/>
      <c r="FW236" s="71"/>
      <c r="FX236" s="71"/>
      <c r="FY236" s="71"/>
      <c r="FZ236" s="71"/>
      <c r="GA236" s="71"/>
      <c r="GB236" s="71"/>
      <c r="GC236" s="71"/>
      <c r="GD236" s="71"/>
      <c r="GE236" s="71"/>
      <c r="GF236" s="71"/>
      <c r="GG236" s="71"/>
      <c r="GH236" s="71"/>
      <c r="GI236" s="71"/>
      <c r="GJ236" s="71"/>
      <c r="GK236" s="71"/>
      <c r="GL236" s="71"/>
      <c r="GM236" s="71"/>
      <c r="GN236" s="71"/>
      <c r="GO236" s="71"/>
      <c r="GP236" s="71"/>
      <c r="GQ236" s="71"/>
      <c r="GR236" s="71"/>
      <c r="GS236" s="71"/>
      <c r="GT236" s="71"/>
      <c r="GU236" s="71"/>
      <c r="GV236" s="71"/>
      <c r="GW236" s="71"/>
      <c r="GX236" s="71"/>
      <c r="GY236" s="71"/>
      <c r="GZ236" s="71"/>
      <c r="HA236" s="71"/>
      <c r="HB236" s="71"/>
      <c r="HC236" s="71"/>
      <c r="HD236" s="71"/>
      <c r="HE236" s="71"/>
      <c r="HF236" s="71"/>
      <c r="HG236" s="71"/>
      <c r="HH236" s="71"/>
      <c r="HI236" s="71"/>
      <c r="HJ236" s="71"/>
      <c r="HK236" s="71"/>
      <c r="HL236" s="71"/>
      <c r="HM236" s="71"/>
      <c r="HN236" s="71"/>
      <c r="HO236" s="71"/>
      <c r="HP236" s="71"/>
      <c r="HQ236" s="71"/>
      <c r="HR236" s="71"/>
    </row>
    <row r="237" spans="1:226" s="48" customFormat="1" ht="33" customHeight="1" x14ac:dyDescent="0.35">
      <c r="A237" s="69">
        <v>14.2</v>
      </c>
      <c r="B237" s="62" t="s">
        <v>235</v>
      </c>
      <c r="C237" s="83">
        <v>0.25</v>
      </c>
      <c r="D237" s="83">
        <v>0.22</v>
      </c>
    </row>
    <row r="238" spans="1:226" s="48" customFormat="1" ht="33" customHeight="1" x14ac:dyDescent="0.35">
      <c r="A238" s="61">
        <v>14.3</v>
      </c>
      <c r="B238" s="180" t="s">
        <v>318</v>
      </c>
      <c r="C238" s="87"/>
      <c r="D238" s="88"/>
    </row>
    <row r="239" spans="1:226" s="48" customFormat="1" ht="33" customHeight="1" x14ac:dyDescent="0.35">
      <c r="A239" s="66"/>
      <c r="B239" s="97" t="s">
        <v>237</v>
      </c>
      <c r="C239" s="108">
        <v>0.35</v>
      </c>
      <c r="D239" s="108">
        <v>0.43</v>
      </c>
    </row>
    <row r="240" spans="1:226" s="48" customFormat="1" ht="33" customHeight="1" x14ac:dyDescent="0.35">
      <c r="A240" s="66"/>
      <c r="B240" s="112" t="s">
        <v>238</v>
      </c>
      <c r="C240" s="67">
        <v>0.44</v>
      </c>
      <c r="D240" s="67">
        <v>0.47</v>
      </c>
    </row>
    <row r="241" spans="1:4" s="48" customFormat="1" ht="33" customHeight="1" x14ac:dyDescent="0.35">
      <c r="A241" s="61">
        <v>14.4</v>
      </c>
      <c r="B241" s="62" t="s">
        <v>319</v>
      </c>
      <c r="C241" s="83">
        <v>0.32</v>
      </c>
      <c r="D241" s="83">
        <v>0.38</v>
      </c>
    </row>
    <row r="242" spans="1:4" s="48" customFormat="1" ht="33" customHeight="1" x14ac:dyDescent="0.35">
      <c r="A242" s="61">
        <v>14.5</v>
      </c>
      <c r="B242" s="180" t="s">
        <v>240</v>
      </c>
      <c r="C242" s="87"/>
      <c r="D242" s="88"/>
    </row>
    <row r="243" spans="1:4" s="48" customFormat="1" ht="33" customHeight="1" x14ac:dyDescent="0.35">
      <c r="A243" s="100"/>
      <c r="B243" s="128" t="s">
        <v>241</v>
      </c>
      <c r="C243" s="108">
        <v>0.19</v>
      </c>
      <c r="D243" s="108">
        <v>0.28000000000000003</v>
      </c>
    </row>
    <row r="244" spans="1:4" s="48" customFormat="1" ht="33" customHeight="1" x14ac:dyDescent="0.35">
      <c r="A244" s="100"/>
      <c r="B244" s="128" t="s">
        <v>242</v>
      </c>
      <c r="C244" s="67">
        <v>0.18</v>
      </c>
      <c r="D244" s="67">
        <v>0.28000000000000003</v>
      </c>
    </row>
    <row r="245" spans="1:4" s="48" customFormat="1" ht="33" customHeight="1" x14ac:dyDescent="0.35">
      <c r="A245" s="100"/>
      <c r="B245" s="128" t="s">
        <v>243</v>
      </c>
      <c r="C245" s="67">
        <v>0.12</v>
      </c>
      <c r="D245" s="67">
        <v>0.22</v>
      </c>
    </row>
    <row r="246" spans="1:4" s="48" customFormat="1" ht="33" customHeight="1" x14ac:dyDescent="0.35">
      <c r="A246" s="100"/>
      <c r="B246" s="128" t="s">
        <v>244</v>
      </c>
      <c r="C246" s="67">
        <v>0.05</v>
      </c>
      <c r="D246" s="67">
        <v>0.04</v>
      </c>
    </row>
    <row r="247" spans="1:4" s="48" customFormat="1" ht="33" customHeight="1" x14ac:dyDescent="0.35">
      <c r="A247" s="100"/>
      <c r="B247" s="128" t="s">
        <v>245</v>
      </c>
      <c r="C247" s="67">
        <v>0.19</v>
      </c>
      <c r="D247" s="67">
        <v>0.28000000000000003</v>
      </c>
    </row>
    <row r="248" spans="1:4" s="48" customFormat="1" ht="33" customHeight="1" x14ac:dyDescent="0.35">
      <c r="A248" s="142"/>
      <c r="B248" s="143" t="s">
        <v>246</v>
      </c>
      <c r="C248" s="67">
        <v>0.12</v>
      </c>
      <c r="D248" s="67">
        <v>0.24</v>
      </c>
    </row>
    <row r="249" spans="1:4" s="48" customFormat="1" ht="33" customHeight="1" x14ac:dyDescent="0.35">
      <c r="A249" s="61">
        <v>14.4</v>
      </c>
      <c r="B249" s="62" t="s">
        <v>320</v>
      </c>
      <c r="C249" s="83">
        <v>0.34</v>
      </c>
      <c r="D249" s="83">
        <v>0.46</v>
      </c>
    </row>
    <row r="250" spans="1:4" s="48" customFormat="1" ht="33" customHeight="1" x14ac:dyDescent="0.35">
      <c r="A250" s="61">
        <v>14.5</v>
      </c>
      <c r="B250" s="180" t="s">
        <v>248</v>
      </c>
      <c r="C250" s="87"/>
      <c r="D250" s="88"/>
    </row>
    <row r="251" spans="1:4" s="48" customFormat="1" ht="33" customHeight="1" x14ac:dyDescent="0.35">
      <c r="A251" s="100"/>
      <c r="B251" s="144" t="s">
        <v>241</v>
      </c>
      <c r="C251" s="108">
        <v>0.27</v>
      </c>
      <c r="D251" s="108">
        <v>0.31</v>
      </c>
    </row>
    <row r="252" spans="1:4" s="48" customFormat="1" ht="33" customHeight="1" x14ac:dyDescent="0.35">
      <c r="A252" s="100"/>
      <c r="B252" s="128" t="s">
        <v>242</v>
      </c>
      <c r="C252" s="67">
        <v>0.19</v>
      </c>
      <c r="D252" s="67">
        <v>0.31</v>
      </c>
    </row>
    <row r="253" spans="1:4" s="48" customFormat="1" ht="33" customHeight="1" x14ac:dyDescent="0.35">
      <c r="A253" s="100"/>
      <c r="B253" s="128" t="s">
        <v>243</v>
      </c>
      <c r="C253" s="67">
        <v>0.09</v>
      </c>
      <c r="D253" s="67">
        <v>0.13</v>
      </c>
    </row>
    <row r="254" spans="1:4" s="48" customFormat="1" ht="33" customHeight="1" x14ac:dyDescent="0.35">
      <c r="A254" s="100"/>
      <c r="B254" s="128" t="s">
        <v>244</v>
      </c>
      <c r="C254" s="67">
        <v>0</v>
      </c>
      <c r="D254" s="67">
        <v>0.02</v>
      </c>
    </row>
    <row r="255" spans="1:4" s="48" customFormat="1" ht="33" customHeight="1" x14ac:dyDescent="0.35">
      <c r="A255" s="100"/>
      <c r="B255" s="128" t="s">
        <v>245</v>
      </c>
      <c r="C255" s="67">
        <v>0.08</v>
      </c>
      <c r="D255" s="67">
        <v>0.19</v>
      </c>
    </row>
    <row r="256" spans="1:4" s="48" customFormat="1" ht="33" customHeight="1" thickBot="1" x14ac:dyDescent="0.4">
      <c r="A256" s="169"/>
      <c r="B256" s="170" t="s">
        <v>246</v>
      </c>
      <c r="C256" s="114">
        <v>0.21</v>
      </c>
      <c r="D256" s="114">
        <v>0.21</v>
      </c>
    </row>
    <row r="257" spans="1:226" s="48" customFormat="1" ht="33" customHeight="1" thickTop="1" x14ac:dyDescent="0.35">
      <c r="A257" s="115" t="s">
        <v>249</v>
      </c>
      <c r="B257" s="178"/>
      <c r="C257" s="117"/>
      <c r="D257" s="186"/>
    </row>
    <row r="258" spans="1:226" s="72" customFormat="1" ht="33" customHeight="1" x14ac:dyDescent="0.35">
      <c r="A258" s="61">
        <v>15.1</v>
      </c>
      <c r="B258" s="180" t="s">
        <v>250</v>
      </c>
      <c r="C258" s="87"/>
      <c r="D258" s="88"/>
      <c r="E258" s="71"/>
      <c r="F258" s="71"/>
      <c r="G258" s="71"/>
      <c r="H258" s="71"/>
      <c r="I258" s="71"/>
      <c r="J258" s="71"/>
      <c r="K258" s="71"/>
      <c r="L258" s="71"/>
      <c r="M258" s="71"/>
      <c r="N258" s="71"/>
      <c r="O258" s="71"/>
      <c r="P258" s="71"/>
      <c r="Q258" s="71"/>
      <c r="R258" s="71"/>
      <c r="S258" s="71"/>
      <c r="T258" s="71"/>
      <c r="U258" s="71"/>
      <c r="V258" s="71"/>
      <c r="W258" s="71"/>
      <c r="X258" s="71"/>
      <c r="Y258" s="71"/>
      <c r="Z258" s="71"/>
      <c r="AA258" s="71"/>
      <c r="AB258" s="71"/>
      <c r="AC258" s="71"/>
      <c r="AD258" s="71"/>
      <c r="AE258" s="71"/>
      <c r="AF258" s="71"/>
      <c r="AG258" s="71"/>
      <c r="AH258" s="71"/>
      <c r="AI258" s="71"/>
      <c r="AJ258" s="71"/>
      <c r="AK258" s="71"/>
      <c r="AL258" s="71"/>
      <c r="AM258" s="71"/>
      <c r="AN258" s="71"/>
      <c r="AO258" s="71"/>
      <c r="AP258" s="71"/>
      <c r="AQ258" s="71"/>
      <c r="AR258" s="71"/>
      <c r="AS258" s="71"/>
      <c r="AT258" s="71"/>
      <c r="AU258" s="71"/>
      <c r="AV258" s="71"/>
      <c r="AW258" s="71"/>
      <c r="AX258" s="71"/>
      <c r="AY258" s="71"/>
      <c r="AZ258" s="71"/>
      <c r="BA258" s="71"/>
      <c r="BB258" s="71"/>
      <c r="BC258" s="71"/>
      <c r="BD258" s="71"/>
      <c r="BE258" s="71"/>
      <c r="BF258" s="71"/>
      <c r="BG258" s="71"/>
      <c r="BH258" s="71"/>
      <c r="BI258" s="71"/>
      <c r="BJ258" s="71"/>
      <c r="BK258" s="71"/>
      <c r="BL258" s="71"/>
      <c r="BM258" s="71"/>
      <c r="BN258" s="71"/>
      <c r="BO258" s="71"/>
      <c r="BP258" s="71"/>
      <c r="BQ258" s="71"/>
      <c r="BR258" s="71"/>
      <c r="BS258" s="71"/>
      <c r="BT258" s="71"/>
      <c r="BU258" s="71"/>
      <c r="BV258" s="71"/>
      <c r="BW258" s="71"/>
      <c r="BX258" s="71"/>
      <c r="BY258" s="71"/>
      <c r="BZ258" s="71"/>
      <c r="CA258" s="71"/>
      <c r="CB258" s="71"/>
      <c r="CC258" s="71"/>
      <c r="CD258" s="71"/>
      <c r="CE258" s="71"/>
      <c r="CF258" s="71"/>
      <c r="CG258" s="71"/>
      <c r="CH258" s="71"/>
      <c r="CI258" s="71"/>
      <c r="CJ258" s="71"/>
      <c r="CK258" s="71"/>
      <c r="CL258" s="71"/>
      <c r="CM258" s="71"/>
      <c r="CN258" s="71"/>
      <c r="CO258" s="71"/>
      <c r="CP258" s="71"/>
      <c r="CQ258" s="71"/>
      <c r="CR258" s="71"/>
      <c r="CS258" s="71"/>
      <c r="CT258" s="71"/>
      <c r="CU258" s="71"/>
      <c r="CV258" s="71"/>
      <c r="CW258" s="71"/>
      <c r="CX258" s="71"/>
      <c r="CY258" s="71"/>
      <c r="CZ258" s="71"/>
      <c r="DA258" s="71"/>
      <c r="DB258" s="71"/>
      <c r="DC258" s="71"/>
      <c r="DD258" s="71"/>
      <c r="DE258" s="71"/>
      <c r="DF258" s="71"/>
      <c r="DG258" s="71"/>
      <c r="DH258" s="71"/>
      <c r="DI258" s="71"/>
      <c r="DJ258" s="71"/>
      <c r="DK258" s="71"/>
      <c r="DL258" s="71"/>
      <c r="DM258" s="71"/>
      <c r="DN258" s="71"/>
      <c r="DO258" s="71"/>
      <c r="DP258" s="71"/>
      <c r="DQ258" s="71"/>
      <c r="DR258" s="71"/>
      <c r="DS258" s="71"/>
      <c r="DT258" s="71"/>
      <c r="DU258" s="71"/>
      <c r="DV258" s="71"/>
      <c r="DW258" s="71"/>
      <c r="DX258" s="71"/>
      <c r="DY258" s="71"/>
      <c r="DZ258" s="71"/>
      <c r="EA258" s="71"/>
      <c r="EB258" s="71"/>
      <c r="EC258" s="71"/>
      <c r="ED258" s="71"/>
      <c r="EE258" s="71"/>
      <c r="EF258" s="71"/>
      <c r="EG258" s="71"/>
      <c r="EH258" s="71"/>
      <c r="EI258" s="71"/>
      <c r="EJ258" s="71"/>
      <c r="EK258" s="71"/>
      <c r="EL258" s="71"/>
      <c r="EM258" s="71"/>
      <c r="EN258" s="71"/>
      <c r="EO258" s="71"/>
      <c r="EP258" s="71"/>
      <c r="EQ258" s="71"/>
      <c r="ER258" s="71"/>
      <c r="ES258" s="71"/>
      <c r="ET258" s="71"/>
      <c r="EU258" s="71"/>
      <c r="EV258" s="71"/>
      <c r="EW258" s="71"/>
      <c r="EX258" s="71"/>
      <c r="EY258" s="71"/>
      <c r="EZ258" s="71"/>
      <c r="FA258" s="71"/>
      <c r="FB258" s="71"/>
      <c r="FC258" s="71"/>
      <c r="FD258" s="71"/>
      <c r="FE258" s="71"/>
      <c r="FF258" s="71"/>
      <c r="FG258" s="71"/>
      <c r="FH258" s="71"/>
      <c r="FI258" s="71"/>
      <c r="FJ258" s="71"/>
      <c r="FK258" s="71"/>
      <c r="FL258" s="71"/>
      <c r="FM258" s="71"/>
      <c r="FN258" s="71"/>
      <c r="FO258" s="71"/>
      <c r="FP258" s="71"/>
      <c r="FQ258" s="71"/>
      <c r="FR258" s="71"/>
      <c r="FS258" s="71"/>
      <c r="FT258" s="71"/>
      <c r="FU258" s="71"/>
      <c r="FV258" s="71"/>
      <c r="FW258" s="71"/>
      <c r="FX258" s="71"/>
      <c r="FY258" s="71"/>
      <c r="FZ258" s="71"/>
      <c r="GA258" s="71"/>
      <c r="GB258" s="71"/>
      <c r="GC258" s="71"/>
      <c r="GD258" s="71"/>
      <c r="GE258" s="71"/>
      <c r="GF258" s="71"/>
      <c r="GG258" s="71"/>
      <c r="GH258" s="71"/>
      <c r="GI258" s="71"/>
      <c r="GJ258" s="71"/>
      <c r="GK258" s="71"/>
      <c r="GL258" s="71"/>
      <c r="GM258" s="71"/>
      <c r="GN258" s="71"/>
      <c r="GO258" s="71"/>
      <c r="GP258" s="71"/>
      <c r="GQ258" s="71"/>
      <c r="GR258" s="71"/>
      <c r="GS258" s="71"/>
      <c r="GT258" s="71"/>
      <c r="GU258" s="71"/>
      <c r="GV258" s="71"/>
      <c r="GW258" s="71"/>
      <c r="GX258" s="71"/>
      <c r="GY258" s="71"/>
      <c r="GZ258" s="71"/>
      <c r="HA258" s="71"/>
      <c r="HB258" s="71"/>
      <c r="HC258" s="71"/>
      <c r="HD258" s="71"/>
      <c r="HE258" s="71"/>
      <c r="HF258" s="71"/>
      <c r="HG258" s="71"/>
      <c r="HH258" s="71"/>
      <c r="HI258" s="71"/>
      <c r="HJ258" s="71"/>
      <c r="HK258" s="71"/>
      <c r="HL258" s="71"/>
      <c r="HM258" s="71"/>
      <c r="HN258" s="71"/>
      <c r="HO258" s="71"/>
      <c r="HP258" s="71"/>
      <c r="HQ258" s="71"/>
      <c r="HR258" s="71"/>
    </row>
    <row r="259" spans="1:226" s="48" customFormat="1" ht="33" customHeight="1" x14ac:dyDescent="0.35">
      <c r="A259" s="66"/>
      <c r="B259" s="97" t="s">
        <v>251</v>
      </c>
      <c r="C259" s="108">
        <v>0.24</v>
      </c>
      <c r="D259" s="108">
        <v>0.22</v>
      </c>
    </row>
    <row r="260" spans="1:226" s="48" customFormat="1" ht="33" customHeight="1" x14ac:dyDescent="0.35">
      <c r="A260" s="66"/>
      <c r="B260" s="112" t="s">
        <v>252</v>
      </c>
      <c r="C260" s="67">
        <v>0.27</v>
      </c>
      <c r="D260" s="67">
        <v>0.25</v>
      </c>
    </row>
    <row r="261" spans="1:226" s="48" customFormat="1" ht="33" customHeight="1" x14ac:dyDescent="0.35">
      <c r="A261" s="61">
        <v>15.2</v>
      </c>
      <c r="B261" s="62" t="s">
        <v>321</v>
      </c>
      <c r="C261" s="83">
        <v>0.31</v>
      </c>
      <c r="D261" s="83">
        <v>0.16</v>
      </c>
    </row>
    <row r="262" spans="1:226" s="30" customFormat="1" ht="20.149999999999999" customHeight="1" x14ac:dyDescent="0.35">
      <c r="A262" s="145"/>
      <c r="B262" s="179" t="s">
        <v>254</v>
      </c>
      <c r="C262" s="87"/>
      <c r="D262" s="88"/>
    </row>
    <row r="263" spans="1:226" s="48" customFormat="1" ht="33" customHeight="1" x14ac:dyDescent="0.35">
      <c r="A263" s="66">
        <v>15.3</v>
      </c>
      <c r="B263" s="112" t="s">
        <v>255</v>
      </c>
      <c r="C263" s="108">
        <v>0.86</v>
      </c>
      <c r="D263" s="108">
        <v>1</v>
      </c>
    </row>
    <row r="264" spans="1:226" s="48" customFormat="1" ht="33" customHeight="1" x14ac:dyDescent="0.35">
      <c r="A264" s="69">
        <v>15.4</v>
      </c>
      <c r="B264" s="62" t="s">
        <v>322</v>
      </c>
      <c r="C264" s="67">
        <v>0.24</v>
      </c>
      <c r="D264" s="67">
        <v>0.22</v>
      </c>
    </row>
    <row r="265" spans="1:226" s="48" customFormat="1" ht="33" customHeight="1" x14ac:dyDescent="0.35">
      <c r="A265" s="61">
        <v>15.5</v>
      </c>
      <c r="B265" s="62" t="s">
        <v>257</v>
      </c>
      <c r="C265" s="83">
        <v>0.28000000000000003</v>
      </c>
      <c r="D265" s="83">
        <v>0.42</v>
      </c>
    </row>
    <row r="266" spans="1:226" s="48" customFormat="1" ht="20.149999999999999" customHeight="1" x14ac:dyDescent="0.35">
      <c r="A266" s="85"/>
      <c r="B266" s="179" t="s">
        <v>258</v>
      </c>
      <c r="C266" s="87"/>
      <c r="D266" s="88"/>
    </row>
    <row r="267" spans="1:226" s="48" customFormat="1" ht="33" customHeight="1" x14ac:dyDescent="0.35">
      <c r="A267" s="68"/>
      <c r="B267" s="97" t="s">
        <v>259</v>
      </c>
      <c r="C267" s="108">
        <v>0.16</v>
      </c>
      <c r="D267" s="108">
        <v>0.14000000000000001</v>
      </c>
    </row>
    <row r="268" spans="1:226" s="48" customFormat="1" ht="33" customHeight="1" x14ac:dyDescent="0.35">
      <c r="A268" s="69">
        <v>15.6</v>
      </c>
      <c r="B268" s="62" t="s">
        <v>260</v>
      </c>
      <c r="C268" s="83">
        <v>0.16</v>
      </c>
      <c r="D268" s="83">
        <v>0.24</v>
      </c>
    </row>
    <row r="269" spans="1:226" s="48" customFormat="1" ht="33" x14ac:dyDescent="0.35">
      <c r="A269" s="61"/>
      <c r="B269" s="179" t="s">
        <v>261</v>
      </c>
      <c r="C269" s="87"/>
      <c r="D269" s="88"/>
    </row>
    <row r="270" spans="1:226" s="48" customFormat="1" ht="33" customHeight="1" x14ac:dyDescent="0.35">
      <c r="A270" s="85"/>
      <c r="B270" s="97" t="s">
        <v>262</v>
      </c>
      <c r="C270" s="108">
        <v>0.41</v>
      </c>
      <c r="D270" s="108">
        <v>0.27</v>
      </c>
    </row>
    <row r="271" spans="1:226" s="48" customFormat="1" ht="33" customHeight="1" x14ac:dyDescent="0.35">
      <c r="A271" s="66"/>
      <c r="B271" s="97" t="s">
        <v>263</v>
      </c>
      <c r="C271" s="67">
        <v>0.59</v>
      </c>
      <c r="D271" s="67">
        <v>0.36</v>
      </c>
    </row>
    <row r="272" spans="1:226" s="48" customFormat="1" ht="33" customHeight="1" x14ac:dyDescent="0.35">
      <c r="A272" s="66"/>
      <c r="B272" s="97" t="s">
        <v>264</v>
      </c>
      <c r="C272" s="67">
        <v>0.47</v>
      </c>
      <c r="D272" s="67">
        <v>0.4</v>
      </c>
    </row>
    <row r="273" spans="1:226" s="48" customFormat="1" ht="33" customHeight="1" thickBot="1" x14ac:dyDescent="0.4">
      <c r="A273" s="103"/>
      <c r="B273" s="104" t="s">
        <v>265</v>
      </c>
      <c r="C273" s="114">
        <v>0.47</v>
      </c>
      <c r="D273" s="114">
        <v>0.4</v>
      </c>
    </row>
    <row r="274" spans="1:226" s="48" customFormat="1" ht="33" customHeight="1" thickTop="1" x14ac:dyDescent="0.35">
      <c r="A274" s="146" t="s">
        <v>266</v>
      </c>
      <c r="B274" s="178"/>
      <c r="C274" s="117"/>
      <c r="D274" s="186"/>
    </row>
    <row r="275" spans="1:226" s="72" customFormat="1" ht="33" customHeight="1" x14ac:dyDescent="0.35">
      <c r="A275" s="147">
        <v>16.100000000000001</v>
      </c>
      <c r="B275" s="62" t="s">
        <v>267</v>
      </c>
      <c r="C275" s="184">
        <v>0.48</v>
      </c>
      <c r="D275" s="184">
        <v>0.61</v>
      </c>
      <c r="E275" s="71"/>
      <c r="F275" s="71"/>
      <c r="G275" s="71"/>
      <c r="H275" s="71"/>
      <c r="I275" s="71"/>
      <c r="J275" s="71"/>
      <c r="K275" s="71"/>
      <c r="L275" s="71"/>
      <c r="M275" s="71"/>
      <c r="N275" s="71"/>
      <c r="O275" s="71"/>
      <c r="P275" s="71"/>
      <c r="Q275" s="71"/>
      <c r="R275" s="71"/>
      <c r="S275" s="71"/>
      <c r="T275" s="71"/>
      <c r="U275" s="71"/>
      <c r="V275" s="71"/>
      <c r="W275" s="71"/>
      <c r="X275" s="71"/>
      <c r="Y275" s="71"/>
      <c r="Z275" s="71"/>
      <c r="AA275" s="71"/>
      <c r="AB275" s="71"/>
      <c r="AC275" s="71"/>
      <c r="AD275" s="71"/>
      <c r="AE275" s="71"/>
      <c r="AF275" s="71"/>
      <c r="AG275" s="71"/>
      <c r="AH275" s="71"/>
      <c r="AI275" s="71"/>
      <c r="AJ275" s="71"/>
      <c r="AK275" s="71"/>
      <c r="AL275" s="71"/>
      <c r="AM275" s="71"/>
      <c r="AN275" s="71"/>
      <c r="AO275" s="71"/>
      <c r="AP275" s="71"/>
      <c r="AQ275" s="71"/>
      <c r="AR275" s="71"/>
      <c r="AS275" s="71"/>
      <c r="AT275" s="71"/>
      <c r="AU275" s="71"/>
      <c r="AV275" s="71"/>
      <c r="AW275" s="71"/>
      <c r="AX275" s="71"/>
      <c r="AY275" s="71"/>
      <c r="AZ275" s="71"/>
      <c r="BA275" s="71"/>
      <c r="BB275" s="71"/>
      <c r="BC275" s="71"/>
      <c r="BD275" s="71"/>
      <c r="BE275" s="71"/>
      <c r="BF275" s="71"/>
      <c r="BG275" s="71"/>
      <c r="BH275" s="71"/>
      <c r="BI275" s="71"/>
      <c r="BJ275" s="71"/>
      <c r="BK275" s="71"/>
      <c r="BL275" s="71"/>
      <c r="BM275" s="71"/>
      <c r="BN275" s="71"/>
      <c r="BO275" s="71"/>
      <c r="BP275" s="71"/>
      <c r="BQ275" s="71"/>
      <c r="BR275" s="71"/>
      <c r="BS275" s="71"/>
      <c r="BT275" s="71"/>
      <c r="BU275" s="71"/>
      <c r="BV275" s="71"/>
      <c r="BW275" s="71"/>
      <c r="BX275" s="71"/>
      <c r="BY275" s="71"/>
      <c r="BZ275" s="71"/>
      <c r="CA275" s="71"/>
      <c r="CB275" s="71"/>
      <c r="CC275" s="71"/>
      <c r="CD275" s="71"/>
      <c r="CE275" s="71"/>
      <c r="CF275" s="71"/>
      <c r="CG275" s="71"/>
      <c r="CH275" s="71"/>
      <c r="CI275" s="71"/>
      <c r="CJ275" s="71"/>
      <c r="CK275" s="71"/>
      <c r="CL275" s="71"/>
      <c r="CM275" s="71"/>
      <c r="CN275" s="71"/>
      <c r="CO275" s="71"/>
      <c r="CP275" s="71"/>
      <c r="CQ275" s="71"/>
      <c r="CR275" s="71"/>
      <c r="CS275" s="71"/>
      <c r="CT275" s="71"/>
      <c r="CU275" s="71"/>
      <c r="CV275" s="71"/>
      <c r="CW275" s="71"/>
      <c r="CX275" s="71"/>
      <c r="CY275" s="71"/>
      <c r="CZ275" s="71"/>
      <c r="DA275" s="71"/>
      <c r="DB275" s="71"/>
      <c r="DC275" s="71"/>
      <c r="DD275" s="71"/>
      <c r="DE275" s="71"/>
      <c r="DF275" s="71"/>
      <c r="DG275" s="71"/>
      <c r="DH275" s="71"/>
      <c r="DI275" s="71"/>
      <c r="DJ275" s="71"/>
      <c r="DK275" s="71"/>
      <c r="DL275" s="71"/>
      <c r="DM275" s="71"/>
      <c r="DN275" s="71"/>
      <c r="DO275" s="71"/>
      <c r="DP275" s="71"/>
      <c r="DQ275" s="71"/>
      <c r="DR275" s="71"/>
      <c r="DS275" s="71"/>
      <c r="DT275" s="71"/>
      <c r="DU275" s="71"/>
      <c r="DV275" s="71"/>
      <c r="DW275" s="71"/>
      <c r="DX275" s="71"/>
      <c r="DY275" s="71"/>
      <c r="DZ275" s="71"/>
      <c r="EA275" s="71"/>
      <c r="EB275" s="71"/>
      <c r="EC275" s="71"/>
      <c r="ED275" s="71"/>
      <c r="EE275" s="71"/>
      <c r="EF275" s="71"/>
      <c r="EG275" s="71"/>
      <c r="EH275" s="71"/>
      <c r="EI275" s="71"/>
      <c r="EJ275" s="71"/>
      <c r="EK275" s="71"/>
      <c r="EL275" s="71"/>
      <c r="EM275" s="71"/>
      <c r="EN275" s="71"/>
      <c r="EO275" s="71"/>
      <c r="EP275" s="71"/>
      <c r="EQ275" s="71"/>
      <c r="ER275" s="71"/>
      <c r="ES275" s="71"/>
      <c r="ET275" s="71"/>
      <c r="EU275" s="71"/>
      <c r="EV275" s="71"/>
      <c r="EW275" s="71"/>
      <c r="EX275" s="71"/>
      <c r="EY275" s="71"/>
      <c r="EZ275" s="71"/>
      <c r="FA275" s="71"/>
      <c r="FB275" s="71"/>
      <c r="FC275" s="71"/>
      <c r="FD275" s="71"/>
      <c r="FE275" s="71"/>
      <c r="FF275" s="71"/>
      <c r="FG275" s="71"/>
      <c r="FH275" s="71"/>
      <c r="FI275" s="71"/>
      <c r="FJ275" s="71"/>
      <c r="FK275" s="71"/>
      <c r="FL275" s="71"/>
      <c r="FM275" s="71"/>
      <c r="FN275" s="71"/>
      <c r="FO275" s="71"/>
      <c r="FP275" s="71"/>
      <c r="FQ275" s="71"/>
      <c r="FR275" s="71"/>
      <c r="FS275" s="71"/>
      <c r="FT275" s="71"/>
      <c r="FU275" s="71"/>
      <c r="FV275" s="71"/>
      <c r="FW275" s="71"/>
      <c r="FX275" s="71"/>
      <c r="FY275" s="71"/>
      <c r="FZ275" s="71"/>
      <c r="GA275" s="71"/>
      <c r="GB275" s="71"/>
      <c r="GC275" s="71"/>
      <c r="GD275" s="71"/>
      <c r="GE275" s="71"/>
      <c r="GF275" s="71"/>
      <c r="GG275" s="71"/>
      <c r="GH275" s="71"/>
      <c r="GI275" s="71"/>
      <c r="GJ275" s="71"/>
      <c r="GK275" s="71"/>
      <c r="GL275" s="71"/>
      <c r="GM275" s="71"/>
      <c r="GN275" s="71"/>
      <c r="GO275" s="71"/>
      <c r="GP275" s="71"/>
      <c r="GQ275" s="71"/>
      <c r="GR275" s="71"/>
      <c r="GS275" s="71"/>
      <c r="GT275" s="71"/>
      <c r="GU275" s="71"/>
      <c r="GV275" s="71"/>
      <c r="GW275" s="71"/>
      <c r="GX275" s="71"/>
      <c r="GY275" s="71"/>
      <c r="GZ275" s="71"/>
      <c r="HA275" s="71"/>
      <c r="HB275" s="71"/>
      <c r="HC275" s="71"/>
      <c r="HD275" s="71"/>
      <c r="HE275" s="71"/>
      <c r="HF275" s="71"/>
      <c r="HG275" s="71"/>
      <c r="HH275" s="71"/>
      <c r="HI275" s="71"/>
      <c r="HJ275" s="71"/>
      <c r="HK275" s="71"/>
      <c r="HL275" s="71"/>
      <c r="HM275" s="71"/>
      <c r="HN275" s="71"/>
      <c r="HO275" s="71"/>
      <c r="HP275" s="71"/>
      <c r="HQ275" s="71"/>
      <c r="HR275" s="71"/>
    </row>
    <row r="276" spans="1:226" s="48" customFormat="1" ht="18" customHeight="1" x14ac:dyDescent="0.35">
      <c r="A276" s="66"/>
      <c r="B276" s="179" t="s">
        <v>268</v>
      </c>
      <c r="C276" s="87"/>
      <c r="D276" s="88"/>
    </row>
    <row r="277" spans="1:226" s="72" customFormat="1" ht="33" customHeight="1" x14ac:dyDescent="0.35">
      <c r="A277" s="68"/>
      <c r="B277" s="97" t="s">
        <v>323</v>
      </c>
      <c r="C277" s="183">
        <v>0.62</v>
      </c>
      <c r="D277" s="108">
        <v>0.27</v>
      </c>
      <c r="E277" s="71"/>
      <c r="F277" s="71"/>
      <c r="G277" s="71"/>
      <c r="H277" s="71"/>
      <c r="I277" s="71"/>
      <c r="J277" s="71"/>
      <c r="K277" s="71"/>
      <c r="L277" s="71"/>
      <c r="M277" s="71"/>
      <c r="N277" s="71"/>
      <c r="O277" s="71"/>
      <c r="P277" s="71"/>
      <c r="Q277" s="71"/>
      <c r="R277" s="71"/>
      <c r="S277" s="71"/>
      <c r="T277" s="71"/>
      <c r="U277" s="71"/>
      <c r="V277" s="71"/>
      <c r="W277" s="71"/>
      <c r="X277" s="71"/>
      <c r="Y277" s="71"/>
      <c r="Z277" s="71"/>
      <c r="AA277" s="71"/>
      <c r="AB277" s="71"/>
      <c r="AC277" s="71"/>
      <c r="AD277" s="71"/>
      <c r="AE277" s="71"/>
      <c r="AF277" s="71"/>
      <c r="AG277" s="71"/>
      <c r="AH277" s="71"/>
      <c r="AI277" s="71"/>
      <c r="AJ277" s="71"/>
      <c r="AK277" s="71"/>
      <c r="AL277" s="71"/>
      <c r="AM277" s="71"/>
      <c r="AN277" s="71"/>
      <c r="AO277" s="71"/>
      <c r="AP277" s="71"/>
      <c r="AQ277" s="71"/>
      <c r="AR277" s="71"/>
      <c r="AS277" s="71"/>
      <c r="AT277" s="71"/>
      <c r="AU277" s="71"/>
      <c r="AV277" s="71"/>
      <c r="AW277" s="71"/>
      <c r="AX277" s="71"/>
      <c r="AY277" s="71"/>
      <c r="AZ277" s="71"/>
      <c r="BA277" s="71"/>
      <c r="BB277" s="71"/>
      <c r="BC277" s="71"/>
      <c r="BD277" s="71"/>
      <c r="BE277" s="71"/>
      <c r="BF277" s="71"/>
      <c r="BG277" s="71"/>
      <c r="BH277" s="71"/>
      <c r="BI277" s="71"/>
      <c r="BJ277" s="71"/>
      <c r="BK277" s="71"/>
      <c r="BL277" s="71"/>
      <c r="BM277" s="71"/>
      <c r="BN277" s="71"/>
      <c r="BO277" s="71"/>
      <c r="BP277" s="71"/>
      <c r="BQ277" s="71"/>
      <c r="BR277" s="71"/>
      <c r="BS277" s="71"/>
      <c r="BT277" s="71"/>
      <c r="BU277" s="71"/>
      <c r="BV277" s="71"/>
      <c r="BW277" s="71"/>
      <c r="BX277" s="71"/>
      <c r="BY277" s="71"/>
      <c r="BZ277" s="71"/>
      <c r="CA277" s="71"/>
      <c r="CB277" s="71"/>
      <c r="CC277" s="71"/>
      <c r="CD277" s="71"/>
      <c r="CE277" s="71"/>
      <c r="CF277" s="71"/>
      <c r="CG277" s="71"/>
      <c r="CH277" s="71"/>
      <c r="CI277" s="71"/>
      <c r="CJ277" s="71"/>
      <c r="CK277" s="71"/>
      <c r="CL277" s="71"/>
      <c r="CM277" s="71"/>
      <c r="CN277" s="71"/>
      <c r="CO277" s="71"/>
      <c r="CP277" s="71"/>
      <c r="CQ277" s="71"/>
      <c r="CR277" s="71"/>
      <c r="CS277" s="71"/>
      <c r="CT277" s="71"/>
      <c r="CU277" s="71"/>
      <c r="CV277" s="71"/>
      <c r="CW277" s="71"/>
      <c r="CX277" s="71"/>
      <c r="CY277" s="71"/>
      <c r="CZ277" s="71"/>
      <c r="DA277" s="71"/>
      <c r="DB277" s="71"/>
      <c r="DC277" s="71"/>
      <c r="DD277" s="71"/>
      <c r="DE277" s="71"/>
      <c r="DF277" s="71"/>
      <c r="DG277" s="71"/>
      <c r="DH277" s="71"/>
      <c r="DI277" s="71"/>
      <c r="DJ277" s="71"/>
      <c r="DK277" s="71"/>
      <c r="DL277" s="71"/>
      <c r="DM277" s="71"/>
      <c r="DN277" s="71"/>
      <c r="DO277" s="71"/>
      <c r="DP277" s="71"/>
      <c r="DQ277" s="71"/>
      <c r="DR277" s="71"/>
      <c r="DS277" s="71"/>
      <c r="DT277" s="71"/>
      <c r="DU277" s="71"/>
      <c r="DV277" s="71"/>
      <c r="DW277" s="71"/>
      <c r="DX277" s="71"/>
      <c r="DY277" s="71"/>
      <c r="DZ277" s="71"/>
      <c r="EA277" s="71"/>
      <c r="EB277" s="71"/>
      <c r="EC277" s="71"/>
      <c r="ED277" s="71"/>
      <c r="EE277" s="71"/>
      <c r="EF277" s="71"/>
      <c r="EG277" s="71"/>
      <c r="EH277" s="71"/>
      <c r="EI277" s="71"/>
      <c r="EJ277" s="71"/>
      <c r="EK277" s="71"/>
      <c r="EL277" s="71"/>
      <c r="EM277" s="71"/>
      <c r="EN277" s="71"/>
      <c r="EO277" s="71"/>
      <c r="EP277" s="71"/>
      <c r="EQ277" s="71"/>
      <c r="ER277" s="71"/>
      <c r="ES277" s="71"/>
      <c r="ET277" s="71"/>
      <c r="EU277" s="71"/>
      <c r="EV277" s="71"/>
      <c r="EW277" s="71"/>
      <c r="EX277" s="71"/>
      <c r="EY277" s="71"/>
      <c r="EZ277" s="71"/>
      <c r="FA277" s="71"/>
      <c r="FB277" s="71"/>
      <c r="FC277" s="71"/>
      <c r="FD277" s="71"/>
      <c r="FE277" s="71"/>
      <c r="FF277" s="71"/>
      <c r="FG277" s="71"/>
      <c r="FH277" s="71"/>
      <c r="FI277" s="71"/>
      <c r="FJ277" s="71"/>
      <c r="FK277" s="71"/>
      <c r="FL277" s="71"/>
      <c r="FM277" s="71"/>
      <c r="FN277" s="71"/>
      <c r="FO277" s="71"/>
      <c r="FP277" s="71"/>
      <c r="FQ277" s="71"/>
      <c r="FR277" s="71"/>
      <c r="FS277" s="71"/>
      <c r="FT277" s="71"/>
      <c r="FU277" s="71"/>
      <c r="FV277" s="71"/>
      <c r="FW277" s="71"/>
      <c r="FX277" s="71"/>
      <c r="FY277" s="71"/>
      <c r="FZ277" s="71"/>
      <c r="GA277" s="71"/>
      <c r="GB277" s="71"/>
      <c r="GC277" s="71"/>
      <c r="GD277" s="71"/>
      <c r="GE277" s="71"/>
      <c r="GF277" s="71"/>
      <c r="GG277" s="71"/>
      <c r="GH277" s="71"/>
      <c r="GI277" s="71"/>
      <c r="GJ277" s="71"/>
      <c r="GK277" s="71"/>
      <c r="GL277" s="71"/>
      <c r="GM277" s="71"/>
      <c r="GN277" s="71"/>
      <c r="GO277" s="71"/>
      <c r="GP277" s="71"/>
      <c r="GQ277" s="71"/>
      <c r="GR277" s="71"/>
      <c r="GS277" s="71"/>
      <c r="GT277" s="71"/>
      <c r="GU277" s="71"/>
      <c r="GV277" s="71"/>
      <c r="GW277" s="71"/>
      <c r="GX277" s="71"/>
      <c r="GY277" s="71"/>
      <c r="GZ277" s="71"/>
      <c r="HA277" s="71"/>
      <c r="HB277" s="71"/>
      <c r="HC277" s="71"/>
      <c r="HD277" s="71"/>
      <c r="HE277" s="71"/>
      <c r="HF277" s="71"/>
      <c r="HG277" s="71"/>
      <c r="HH277" s="71"/>
      <c r="HI277" s="71"/>
      <c r="HJ277" s="71"/>
      <c r="HK277" s="71"/>
      <c r="HL277" s="71"/>
      <c r="HM277" s="71"/>
      <c r="HN277" s="71"/>
      <c r="HO277" s="71"/>
      <c r="HP277" s="71"/>
      <c r="HQ277" s="71"/>
      <c r="HR277" s="71"/>
    </row>
    <row r="278" spans="1:226" s="48" customFormat="1" ht="33" customHeight="1" x14ac:dyDescent="0.35">
      <c r="A278" s="61">
        <v>16.2</v>
      </c>
      <c r="B278" s="180" t="s">
        <v>270</v>
      </c>
      <c r="C278" s="87"/>
      <c r="D278" s="88"/>
    </row>
    <row r="279" spans="1:226" s="48" customFormat="1" ht="33" customHeight="1" x14ac:dyDescent="0.35">
      <c r="A279" s="93"/>
      <c r="B279" s="128" t="s">
        <v>271</v>
      </c>
      <c r="C279" s="108">
        <v>0.57999999999999996</v>
      </c>
      <c r="D279" s="108">
        <v>0.63</v>
      </c>
    </row>
    <row r="280" spans="1:226" s="48" customFormat="1" ht="33" customHeight="1" x14ac:dyDescent="0.35">
      <c r="A280" s="93"/>
      <c r="B280" s="128" t="s">
        <v>272</v>
      </c>
      <c r="C280" s="67">
        <v>0.44</v>
      </c>
      <c r="D280" s="67">
        <v>0.59</v>
      </c>
    </row>
    <row r="281" spans="1:226" s="48" customFormat="1" ht="33" customHeight="1" x14ac:dyDescent="0.35">
      <c r="A281" s="93"/>
      <c r="B281" s="128" t="s">
        <v>273</v>
      </c>
      <c r="C281" s="67">
        <v>0.69</v>
      </c>
      <c r="D281" s="67">
        <v>0.66</v>
      </c>
    </row>
    <row r="282" spans="1:226" s="48" customFormat="1" ht="33" customHeight="1" x14ac:dyDescent="0.35">
      <c r="A282" s="93"/>
      <c r="B282" s="128" t="s">
        <v>274</v>
      </c>
      <c r="C282" s="83">
        <v>0.36</v>
      </c>
      <c r="D282" s="83">
        <v>0.45</v>
      </c>
    </row>
    <row r="283" spans="1:226" s="48" customFormat="1" ht="33" x14ac:dyDescent="0.35">
      <c r="A283" s="66"/>
      <c r="B283" s="179" t="s">
        <v>324</v>
      </c>
      <c r="C283" s="87"/>
      <c r="D283" s="88"/>
    </row>
    <row r="284" spans="1:226" s="48" customFormat="1" ht="33" customHeight="1" x14ac:dyDescent="0.35">
      <c r="A284" s="93"/>
      <c r="B284" s="128" t="s">
        <v>271</v>
      </c>
      <c r="C284" s="108">
        <v>0.77</v>
      </c>
      <c r="D284" s="108">
        <v>0.62</v>
      </c>
    </row>
    <row r="285" spans="1:226" s="48" customFormat="1" ht="33" customHeight="1" x14ac:dyDescent="0.35">
      <c r="A285" s="93"/>
      <c r="B285" s="128" t="s">
        <v>272</v>
      </c>
      <c r="C285" s="67">
        <v>0.64</v>
      </c>
      <c r="D285" s="67">
        <v>0.46</v>
      </c>
    </row>
    <row r="286" spans="1:226" s="48" customFormat="1" ht="33" customHeight="1" x14ac:dyDescent="0.35">
      <c r="A286" s="93"/>
      <c r="B286" s="128" t="s">
        <v>273</v>
      </c>
      <c r="C286" s="67">
        <v>0.6</v>
      </c>
      <c r="D286" s="67">
        <v>0.68</v>
      </c>
    </row>
    <row r="287" spans="1:226" s="48" customFormat="1" ht="33" customHeight="1" x14ac:dyDescent="0.35">
      <c r="A287" s="93"/>
      <c r="B287" s="128" t="s">
        <v>274</v>
      </c>
      <c r="C287" s="67">
        <v>0.56999999999999995</v>
      </c>
      <c r="D287" s="67">
        <v>0.6</v>
      </c>
    </row>
    <row r="288" spans="1:226" s="48" customFormat="1" ht="33" customHeight="1" x14ac:dyDescent="0.35">
      <c r="A288" s="69">
        <v>16.3</v>
      </c>
      <c r="B288" s="62" t="s">
        <v>325</v>
      </c>
      <c r="C288" s="67">
        <v>0.56999999999999995</v>
      </c>
      <c r="D288" s="67">
        <v>0.36</v>
      </c>
    </row>
    <row r="289" spans="1:226" s="48" customFormat="1" ht="33" customHeight="1" thickBot="1" x14ac:dyDescent="0.4">
      <c r="A289" s="103">
        <v>16.399999999999999</v>
      </c>
      <c r="B289" s="148" t="s">
        <v>326</v>
      </c>
      <c r="C289" s="114">
        <v>0.45</v>
      </c>
      <c r="D289" s="114">
        <v>0.24</v>
      </c>
    </row>
    <row r="290" spans="1:226" s="48" customFormat="1" ht="33" customHeight="1" thickTop="1" x14ac:dyDescent="0.35">
      <c r="A290" s="56" t="s">
        <v>278</v>
      </c>
      <c r="B290" s="178"/>
      <c r="C290" s="117"/>
      <c r="D290" s="186"/>
    </row>
    <row r="291" spans="1:226" s="72" customFormat="1" ht="33" customHeight="1" x14ac:dyDescent="0.35">
      <c r="A291" s="69">
        <v>17.100000000000001</v>
      </c>
      <c r="B291" s="62" t="s">
        <v>279</v>
      </c>
      <c r="C291" s="184" t="e">
        <v>#DIV/0!</v>
      </c>
      <c r="D291" s="184">
        <v>0.24</v>
      </c>
      <c r="E291" s="71"/>
      <c r="F291" s="71"/>
      <c r="G291" s="71"/>
      <c r="H291" s="71"/>
      <c r="I291" s="71"/>
      <c r="J291" s="71"/>
      <c r="K291" s="71"/>
      <c r="L291" s="71"/>
      <c r="M291" s="71"/>
      <c r="N291" s="71"/>
      <c r="O291" s="71"/>
      <c r="P291" s="71"/>
      <c r="Q291" s="71"/>
      <c r="R291" s="71"/>
      <c r="S291" s="71"/>
      <c r="T291" s="71"/>
      <c r="U291" s="71"/>
      <c r="V291" s="71"/>
      <c r="W291" s="71"/>
      <c r="X291" s="71"/>
      <c r="Y291" s="71"/>
      <c r="Z291" s="71"/>
      <c r="AA291" s="71"/>
      <c r="AB291" s="71"/>
      <c r="AC291" s="71"/>
      <c r="AD291" s="71"/>
      <c r="AE291" s="71"/>
      <c r="AF291" s="71"/>
      <c r="AG291" s="71"/>
      <c r="AH291" s="71"/>
      <c r="AI291" s="71"/>
      <c r="AJ291" s="71"/>
      <c r="AK291" s="71"/>
      <c r="AL291" s="71"/>
      <c r="AM291" s="71"/>
      <c r="AN291" s="71"/>
      <c r="AO291" s="71"/>
      <c r="AP291" s="71"/>
      <c r="AQ291" s="71"/>
      <c r="AR291" s="71"/>
      <c r="AS291" s="71"/>
      <c r="AT291" s="71"/>
      <c r="AU291" s="71"/>
      <c r="AV291" s="71"/>
      <c r="AW291" s="71"/>
      <c r="AX291" s="71"/>
      <c r="AY291" s="71"/>
      <c r="AZ291" s="71"/>
      <c r="BA291" s="71"/>
      <c r="BB291" s="71"/>
      <c r="BC291" s="71"/>
      <c r="BD291" s="71"/>
      <c r="BE291" s="71"/>
      <c r="BF291" s="71"/>
      <c r="BG291" s="71"/>
      <c r="BH291" s="71"/>
      <c r="BI291" s="71"/>
      <c r="BJ291" s="71"/>
      <c r="BK291" s="71"/>
      <c r="BL291" s="71"/>
      <c r="BM291" s="71"/>
      <c r="BN291" s="71"/>
      <c r="BO291" s="71"/>
      <c r="BP291" s="71"/>
      <c r="BQ291" s="71"/>
      <c r="BR291" s="71"/>
      <c r="BS291" s="71"/>
      <c r="BT291" s="71"/>
      <c r="BU291" s="71"/>
      <c r="BV291" s="71"/>
      <c r="BW291" s="71"/>
      <c r="BX291" s="71"/>
      <c r="BY291" s="71"/>
      <c r="BZ291" s="71"/>
      <c r="CA291" s="71"/>
      <c r="CB291" s="71"/>
      <c r="CC291" s="71"/>
      <c r="CD291" s="71"/>
      <c r="CE291" s="71"/>
      <c r="CF291" s="71"/>
      <c r="CG291" s="71"/>
      <c r="CH291" s="71"/>
      <c r="CI291" s="71"/>
      <c r="CJ291" s="71"/>
      <c r="CK291" s="71"/>
      <c r="CL291" s="71"/>
      <c r="CM291" s="71"/>
      <c r="CN291" s="71"/>
      <c r="CO291" s="71"/>
      <c r="CP291" s="71"/>
      <c r="CQ291" s="71"/>
      <c r="CR291" s="71"/>
      <c r="CS291" s="71"/>
      <c r="CT291" s="71"/>
      <c r="CU291" s="71"/>
      <c r="CV291" s="71"/>
      <c r="CW291" s="71"/>
      <c r="CX291" s="71"/>
      <c r="CY291" s="71"/>
      <c r="CZ291" s="71"/>
      <c r="DA291" s="71"/>
      <c r="DB291" s="71"/>
      <c r="DC291" s="71"/>
      <c r="DD291" s="71"/>
      <c r="DE291" s="71"/>
      <c r="DF291" s="71"/>
      <c r="DG291" s="71"/>
      <c r="DH291" s="71"/>
      <c r="DI291" s="71"/>
      <c r="DJ291" s="71"/>
      <c r="DK291" s="71"/>
      <c r="DL291" s="71"/>
      <c r="DM291" s="71"/>
      <c r="DN291" s="71"/>
      <c r="DO291" s="71"/>
      <c r="DP291" s="71"/>
      <c r="DQ291" s="71"/>
      <c r="DR291" s="71"/>
      <c r="DS291" s="71"/>
      <c r="DT291" s="71"/>
      <c r="DU291" s="71"/>
      <c r="DV291" s="71"/>
      <c r="DW291" s="71"/>
      <c r="DX291" s="71"/>
      <c r="DY291" s="71"/>
      <c r="DZ291" s="71"/>
      <c r="EA291" s="71"/>
      <c r="EB291" s="71"/>
      <c r="EC291" s="71"/>
      <c r="ED291" s="71"/>
      <c r="EE291" s="71"/>
      <c r="EF291" s="71"/>
      <c r="EG291" s="71"/>
      <c r="EH291" s="71"/>
      <c r="EI291" s="71"/>
      <c r="EJ291" s="71"/>
      <c r="EK291" s="71"/>
      <c r="EL291" s="71"/>
      <c r="EM291" s="71"/>
      <c r="EN291" s="71"/>
      <c r="EO291" s="71"/>
      <c r="EP291" s="71"/>
      <c r="EQ291" s="71"/>
      <c r="ER291" s="71"/>
      <c r="ES291" s="71"/>
      <c r="ET291" s="71"/>
      <c r="EU291" s="71"/>
      <c r="EV291" s="71"/>
      <c r="EW291" s="71"/>
      <c r="EX291" s="71"/>
      <c r="EY291" s="71"/>
      <c r="EZ291" s="71"/>
      <c r="FA291" s="71"/>
      <c r="FB291" s="71"/>
      <c r="FC291" s="71"/>
      <c r="FD291" s="71"/>
      <c r="FE291" s="71"/>
      <c r="FF291" s="71"/>
      <c r="FG291" s="71"/>
      <c r="FH291" s="71"/>
      <c r="FI291" s="71"/>
      <c r="FJ291" s="71"/>
      <c r="FK291" s="71"/>
      <c r="FL291" s="71"/>
      <c r="FM291" s="71"/>
      <c r="FN291" s="71"/>
      <c r="FO291" s="71"/>
      <c r="FP291" s="71"/>
      <c r="FQ291" s="71"/>
      <c r="FR291" s="71"/>
      <c r="FS291" s="71"/>
      <c r="FT291" s="71"/>
      <c r="FU291" s="71"/>
      <c r="FV291" s="71"/>
      <c r="FW291" s="71"/>
      <c r="FX291" s="71"/>
      <c r="FY291" s="71"/>
      <c r="FZ291" s="71"/>
      <c r="GA291" s="71"/>
      <c r="GB291" s="71"/>
      <c r="GC291" s="71"/>
      <c r="GD291" s="71"/>
      <c r="GE291" s="71"/>
      <c r="GF291" s="71"/>
      <c r="GG291" s="71"/>
      <c r="GH291" s="71"/>
      <c r="GI291" s="71"/>
      <c r="GJ291" s="71"/>
      <c r="GK291" s="71"/>
      <c r="GL291" s="71"/>
      <c r="GM291" s="71"/>
      <c r="GN291" s="71"/>
      <c r="GO291" s="71"/>
      <c r="GP291" s="71"/>
      <c r="GQ291" s="71"/>
      <c r="GR291" s="71"/>
      <c r="GS291" s="71"/>
      <c r="GT291" s="71"/>
      <c r="GU291" s="71"/>
      <c r="GV291" s="71"/>
      <c r="GW291" s="71"/>
      <c r="GX291" s="71"/>
      <c r="GY291" s="71"/>
      <c r="GZ291" s="71"/>
      <c r="HA291" s="71"/>
      <c r="HB291" s="71"/>
      <c r="HC291" s="71"/>
      <c r="HD291" s="71"/>
      <c r="HE291" s="71"/>
      <c r="HF291" s="71"/>
      <c r="HG291" s="71"/>
      <c r="HH291" s="71"/>
      <c r="HI291" s="71"/>
      <c r="HJ291" s="71"/>
      <c r="HK291" s="71"/>
      <c r="HL291" s="71"/>
      <c r="HM291" s="71"/>
      <c r="HN291" s="71"/>
      <c r="HO291" s="71"/>
      <c r="HP291" s="71"/>
      <c r="HQ291" s="71"/>
      <c r="HR291" s="71"/>
    </row>
    <row r="292" spans="1:226" s="48" customFormat="1" ht="20.149999999999999" customHeight="1" x14ac:dyDescent="0.35">
      <c r="A292" s="69"/>
      <c r="B292" s="179" t="s">
        <v>280</v>
      </c>
      <c r="C292" s="87"/>
      <c r="D292" s="88"/>
    </row>
    <row r="293" spans="1:226" s="48" customFormat="1" ht="33" customHeight="1" x14ac:dyDescent="0.35">
      <c r="A293" s="61">
        <v>17.2</v>
      </c>
      <c r="B293" s="97" t="s">
        <v>281</v>
      </c>
      <c r="C293" s="184" t="e">
        <v>#DIV/0!</v>
      </c>
      <c r="D293" s="184">
        <v>1</v>
      </c>
    </row>
    <row r="294" spans="1:226" s="48" customFormat="1" ht="20.149999999999999" customHeight="1" x14ac:dyDescent="0.35">
      <c r="A294" s="85"/>
      <c r="B294" s="179" t="s">
        <v>282</v>
      </c>
      <c r="C294" s="87"/>
      <c r="D294" s="88"/>
    </row>
    <row r="295" spans="1:226" s="48" customFormat="1" ht="33" customHeight="1" x14ac:dyDescent="0.35">
      <c r="A295" s="85"/>
      <c r="B295" s="97" t="s">
        <v>283</v>
      </c>
      <c r="C295" s="108" t="e">
        <v>#DIV/0!</v>
      </c>
      <c r="D295" s="108">
        <v>0.8</v>
      </c>
    </row>
    <row r="296" spans="1:226" s="48" customFormat="1" ht="33" customHeight="1" x14ac:dyDescent="0.35">
      <c r="A296" s="150"/>
      <c r="B296" s="107" t="s">
        <v>284</v>
      </c>
      <c r="C296" s="67" t="e">
        <v>#DIV/0!</v>
      </c>
      <c r="D296" s="67">
        <v>0.5</v>
      </c>
    </row>
    <row r="297" spans="1:226" s="48" customFormat="1" ht="33" customHeight="1" thickBot="1" x14ac:dyDescent="0.4">
      <c r="A297" s="150"/>
      <c r="B297" s="107" t="s">
        <v>285</v>
      </c>
      <c r="C297" s="114" t="e">
        <v>#DIV/0!</v>
      </c>
      <c r="D297" s="114">
        <v>0.4</v>
      </c>
    </row>
    <row r="298" spans="1:226" s="48" customFormat="1" ht="33" customHeight="1" thickTop="1" x14ac:dyDescent="0.35">
      <c r="A298" s="56" t="s">
        <v>286</v>
      </c>
      <c r="B298" s="178"/>
      <c r="C298" s="117"/>
      <c r="D298" s="186"/>
    </row>
    <row r="299" spans="1:226" s="72" customFormat="1" ht="33" customHeight="1" x14ac:dyDescent="0.35">
      <c r="A299" s="69">
        <v>18.100000000000001</v>
      </c>
      <c r="B299" s="62" t="s">
        <v>287</v>
      </c>
      <c r="C299" s="188">
        <v>0.26</v>
      </c>
      <c r="D299" s="184">
        <v>0.47</v>
      </c>
      <c r="E299" s="71"/>
      <c r="F299" s="71"/>
      <c r="G299" s="71"/>
      <c r="H299" s="71"/>
      <c r="I299" s="71"/>
      <c r="J299" s="71"/>
      <c r="K299" s="71"/>
      <c r="L299" s="71"/>
      <c r="M299" s="71"/>
      <c r="N299" s="71"/>
      <c r="O299" s="71"/>
      <c r="P299" s="71"/>
      <c r="Q299" s="71"/>
      <c r="R299" s="71"/>
      <c r="S299" s="71"/>
      <c r="T299" s="71"/>
      <c r="U299" s="71"/>
      <c r="V299" s="71"/>
      <c r="W299" s="71"/>
      <c r="X299" s="71"/>
      <c r="Y299" s="71"/>
      <c r="Z299" s="71"/>
      <c r="AA299" s="71"/>
      <c r="AB299" s="71"/>
      <c r="AC299" s="71"/>
      <c r="AD299" s="71"/>
      <c r="AE299" s="71"/>
      <c r="AF299" s="71"/>
      <c r="AG299" s="71"/>
      <c r="AH299" s="71"/>
      <c r="AI299" s="71"/>
      <c r="AJ299" s="71"/>
      <c r="AK299" s="71"/>
      <c r="AL299" s="71"/>
      <c r="AM299" s="71"/>
      <c r="AN299" s="71"/>
      <c r="AO299" s="71"/>
      <c r="AP299" s="71"/>
      <c r="AQ299" s="71"/>
      <c r="AR299" s="71"/>
      <c r="AS299" s="71"/>
      <c r="AT299" s="71"/>
      <c r="AU299" s="71"/>
      <c r="AV299" s="71"/>
      <c r="AW299" s="71"/>
      <c r="AX299" s="71"/>
      <c r="AY299" s="71"/>
      <c r="AZ299" s="71"/>
      <c r="BA299" s="71"/>
      <c r="BB299" s="71"/>
      <c r="BC299" s="71"/>
      <c r="BD299" s="71"/>
      <c r="BE299" s="71"/>
      <c r="BF299" s="71"/>
      <c r="BG299" s="71"/>
      <c r="BH299" s="71"/>
      <c r="BI299" s="71"/>
      <c r="BJ299" s="71"/>
      <c r="BK299" s="71"/>
      <c r="BL299" s="71"/>
      <c r="BM299" s="71"/>
      <c r="BN299" s="71"/>
      <c r="BO299" s="71"/>
      <c r="BP299" s="71"/>
      <c r="BQ299" s="71"/>
      <c r="BR299" s="71"/>
      <c r="BS299" s="71"/>
      <c r="BT299" s="71"/>
      <c r="BU299" s="71"/>
      <c r="BV299" s="71"/>
      <c r="BW299" s="71"/>
      <c r="BX299" s="71"/>
      <c r="BY299" s="71"/>
      <c r="BZ299" s="71"/>
      <c r="CA299" s="71"/>
      <c r="CB299" s="71"/>
      <c r="CC299" s="71"/>
      <c r="CD299" s="71"/>
      <c r="CE299" s="71"/>
      <c r="CF299" s="71"/>
      <c r="CG299" s="71"/>
      <c r="CH299" s="71"/>
      <c r="CI299" s="71"/>
      <c r="CJ299" s="71"/>
      <c r="CK299" s="71"/>
      <c r="CL299" s="71"/>
      <c r="CM299" s="71"/>
      <c r="CN299" s="71"/>
      <c r="CO299" s="71"/>
      <c r="CP299" s="71"/>
      <c r="CQ299" s="71"/>
      <c r="CR299" s="71"/>
      <c r="CS299" s="71"/>
      <c r="CT299" s="71"/>
      <c r="CU299" s="71"/>
      <c r="CV299" s="71"/>
      <c r="CW299" s="71"/>
      <c r="CX299" s="71"/>
      <c r="CY299" s="71"/>
      <c r="CZ299" s="71"/>
      <c r="DA299" s="71"/>
      <c r="DB299" s="71"/>
      <c r="DC299" s="71"/>
      <c r="DD299" s="71"/>
      <c r="DE299" s="71"/>
      <c r="DF299" s="71"/>
      <c r="DG299" s="71"/>
      <c r="DH299" s="71"/>
      <c r="DI299" s="71"/>
      <c r="DJ299" s="71"/>
      <c r="DK299" s="71"/>
      <c r="DL299" s="71"/>
      <c r="DM299" s="71"/>
      <c r="DN299" s="71"/>
      <c r="DO299" s="71"/>
      <c r="DP299" s="71"/>
      <c r="DQ299" s="71"/>
      <c r="DR299" s="71"/>
      <c r="DS299" s="71"/>
      <c r="DT299" s="71"/>
      <c r="DU299" s="71"/>
      <c r="DV299" s="71"/>
      <c r="DW299" s="71"/>
      <c r="DX299" s="71"/>
      <c r="DY299" s="71"/>
      <c r="DZ299" s="71"/>
      <c r="EA299" s="71"/>
      <c r="EB299" s="71"/>
      <c r="EC299" s="71"/>
      <c r="ED299" s="71"/>
      <c r="EE299" s="71"/>
      <c r="EF299" s="71"/>
      <c r="EG299" s="71"/>
      <c r="EH299" s="71"/>
      <c r="EI299" s="71"/>
      <c r="EJ299" s="71"/>
      <c r="EK299" s="71"/>
      <c r="EL299" s="71"/>
      <c r="EM299" s="71"/>
      <c r="EN299" s="71"/>
      <c r="EO299" s="71"/>
      <c r="EP299" s="71"/>
      <c r="EQ299" s="71"/>
      <c r="ER299" s="71"/>
      <c r="ES299" s="71"/>
      <c r="ET299" s="71"/>
      <c r="EU299" s="71"/>
      <c r="EV299" s="71"/>
      <c r="EW299" s="71"/>
      <c r="EX299" s="71"/>
      <c r="EY299" s="71"/>
      <c r="EZ299" s="71"/>
      <c r="FA299" s="71"/>
      <c r="FB299" s="71"/>
      <c r="FC299" s="71"/>
      <c r="FD299" s="71"/>
      <c r="FE299" s="71"/>
      <c r="FF299" s="71"/>
      <c r="FG299" s="71"/>
      <c r="FH299" s="71"/>
      <c r="FI299" s="71"/>
      <c r="FJ299" s="71"/>
      <c r="FK299" s="71"/>
      <c r="FL299" s="71"/>
      <c r="FM299" s="71"/>
      <c r="FN299" s="71"/>
      <c r="FO299" s="71"/>
      <c r="FP299" s="71"/>
      <c r="FQ299" s="71"/>
      <c r="FR299" s="71"/>
      <c r="FS299" s="71"/>
      <c r="FT299" s="71"/>
      <c r="FU299" s="71"/>
      <c r="FV299" s="71"/>
      <c r="FW299" s="71"/>
      <c r="FX299" s="71"/>
      <c r="FY299" s="71"/>
      <c r="FZ299" s="71"/>
      <c r="GA299" s="71"/>
      <c r="GB299" s="71"/>
      <c r="GC299" s="71"/>
      <c r="GD299" s="71"/>
      <c r="GE299" s="71"/>
      <c r="GF299" s="71"/>
      <c r="GG299" s="71"/>
      <c r="GH299" s="71"/>
      <c r="GI299" s="71"/>
      <c r="GJ299" s="71"/>
      <c r="GK299" s="71"/>
      <c r="GL299" s="71"/>
      <c r="GM299" s="71"/>
      <c r="GN299" s="71"/>
      <c r="GO299" s="71"/>
      <c r="GP299" s="71"/>
      <c r="GQ299" s="71"/>
      <c r="GR299" s="71"/>
      <c r="GS299" s="71"/>
      <c r="GT299" s="71"/>
      <c r="GU299" s="71"/>
      <c r="GV299" s="71"/>
      <c r="GW299" s="71"/>
      <c r="GX299" s="71"/>
      <c r="GY299" s="71"/>
      <c r="GZ299" s="71"/>
      <c r="HA299" s="71"/>
      <c r="HB299" s="71"/>
      <c r="HC299" s="71"/>
      <c r="HD299" s="71"/>
      <c r="HE299" s="71"/>
      <c r="HF299" s="71"/>
      <c r="HG299" s="71"/>
      <c r="HH299" s="71"/>
      <c r="HI299" s="71"/>
      <c r="HJ299" s="71"/>
      <c r="HK299" s="71"/>
      <c r="HL299" s="71"/>
      <c r="HM299" s="71"/>
      <c r="HN299" s="71"/>
      <c r="HO299" s="71"/>
      <c r="HP299" s="71"/>
      <c r="HQ299" s="71"/>
      <c r="HR299" s="71"/>
    </row>
    <row r="300" spans="1:226" s="72" customFormat="1" ht="20.149999999999999" customHeight="1" x14ac:dyDescent="0.35">
      <c r="A300" s="69"/>
      <c r="B300" s="179" t="s">
        <v>288</v>
      </c>
      <c r="C300" s="87"/>
      <c r="D300" s="88"/>
      <c r="E300" s="71"/>
      <c r="F300" s="71"/>
      <c r="G300" s="71"/>
      <c r="H300" s="71"/>
      <c r="I300" s="71"/>
      <c r="J300" s="71"/>
      <c r="K300" s="71"/>
      <c r="L300" s="71"/>
      <c r="M300" s="71"/>
      <c r="N300" s="71"/>
      <c r="O300" s="71"/>
      <c r="P300" s="71"/>
      <c r="Q300" s="71"/>
      <c r="R300" s="71"/>
      <c r="S300" s="71"/>
      <c r="T300" s="71"/>
      <c r="U300" s="71"/>
      <c r="V300" s="71"/>
      <c r="W300" s="71"/>
      <c r="X300" s="71"/>
      <c r="Y300" s="71"/>
      <c r="Z300" s="71"/>
      <c r="AA300" s="71"/>
      <c r="AB300" s="71"/>
      <c r="AC300" s="71"/>
      <c r="AD300" s="71"/>
      <c r="AE300" s="71"/>
      <c r="AF300" s="71"/>
      <c r="AG300" s="71"/>
      <c r="AH300" s="71"/>
      <c r="AI300" s="71"/>
      <c r="AJ300" s="71"/>
      <c r="AK300" s="71"/>
      <c r="AL300" s="71"/>
      <c r="AM300" s="71"/>
      <c r="AN300" s="71"/>
      <c r="AO300" s="71"/>
      <c r="AP300" s="71"/>
      <c r="AQ300" s="71"/>
      <c r="AR300" s="71"/>
      <c r="AS300" s="71"/>
      <c r="AT300" s="71"/>
      <c r="AU300" s="71"/>
      <c r="AV300" s="71"/>
      <c r="AW300" s="71"/>
      <c r="AX300" s="71"/>
      <c r="AY300" s="71"/>
      <c r="AZ300" s="71"/>
      <c r="BA300" s="71"/>
      <c r="BB300" s="71"/>
      <c r="BC300" s="71"/>
      <c r="BD300" s="71"/>
      <c r="BE300" s="71"/>
      <c r="BF300" s="71"/>
      <c r="BG300" s="71"/>
      <c r="BH300" s="71"/>
      <c r="BI300" s="71"/>
      <c r="BJ300" s="71"/>
      <c r="BK300" s="71"/>
      <c r="BL300" s="71"/>
      <c r="BM300" s="71"/>
      <c r="BN300" s="71"/>
      <c r="BO300" s="71"/>
      <c r="BP300" s="71"/>
      <c r="BQ300" s="71"/>
      <c r="BR300" s="71"/>
      <c r="BS300" s="71"/>
      <c r="BT300" s="71"/>
      <c r="BU300" s="71"/>
      <c r="BV300" s="71"/>
      <c r="BW300" s="71"/>
      <c r="BX300" s="71"/>
      <c r="BY300" s="71"/>
      <c r="BZ300" s="71"/>
      <c r="CA300" s="71"/>
      <c r="CB300" s="71"/>
      <c r="CC300" s="71"/>
      <c r="CD300" s="71"/>
      <c r="CE300" s="71"/>
      <c r="CF300" s="71"/>
      <c r="CG300" s="71"/>
      <c r="CH300" s="71"/>
      <c r="CI300" s="71"/>
      <c r="CJ300" s="71"/>
      <c r="CK300" s="71"/>
      <c r="CL300" s="71"/>
      <c r="CM300" s="71"/>
      <c r="CN300" s="71"/>
      <c r="CO300" s="71"/>
      <c r="CP300" s="71"/>
      <c r="CQ300" s="71"/>
      <c r="CR300" s="71"/>
      <c r="CS300" s="71"/>
      <c r="CT300" s="71"/>
      <c r="CU300" s="71"/>
      <c r="CV300" s="71"/>
      <c r="CW300" s="71"/>
      <c r="CX300" s="71"/>
      <c r="CY300" s="71"/>
      <c r="CZ300" s="71"/>
      <c r="DA300" s="71"/>
      <c r="DB300" s="71"/>
      <c r="DC300" s="71"/>
      <c r="DD300" s="71"/>
      <c r="DE300" s="71"/>
      <c r="DF300" s="71"/>
      <c r="DG300" s="71"/>
      <c r="DH300" s="71"/>
      <c r="DI300" s="71"/>
      <c r="DJ300" s="71"/>
      <c r="DK300" s="71"/>
      <c r="DL300" s="71"/>
      <c r="DM300" s="71"/>
      <c r="DN300" s="71"/>
      <c r="DO300" s="71"/>
      <c r="DP300" s="71"/>
      <c r="DQ300" s="71"/>
      <c r="DR300" s="71"/>
      <c r="DS300" s="71"/>
      <c r="DT300" s="71"/>
      <c r="DU300" s="71"/>
      <c r="DV300" s="71"/>
      <c r="DW300" s="71"/>
      <c r="DX300" s="71"/>
      <c r="DY300" s="71"/>
      <c r="DZ300" s="71"/>
      <c r="EA300" s="71"/>
      <c r="EB300" s="71"/>
      <c r="EC300" s="71"/>
      <c r="ED300" s="71"/>
      <c r="EE300" s="71"/>
      <c r="EF300" s="71"/>
      <c r="EG300" s="71"/>
      <c r="EH300" s="71"/>
      <c r="EI300" s="71"/>
      <c r="EJ300" s="71"/>
      <c r="EK300" s="71"/>
      <c r="EL300" s="71"/>
      <c r="EM300" s="71"/>
      <c r="EN300" s="71"/>
      <c r="EO300" s="71"/>
      <c r="EP300" s="71"/>
      <c r="EQ300" s="71"/>
      <c r="ER300" s="71"/>
      <c r="ES300" s="71"/>
      <c r="ET300" s="71"/>
      <c r="EU300" s="71"/>
      <c r="EV300" s="71"/>
      <c r="EW300" s="71"/>
      <c r="EX300" s="71"/>
      <c r="EY300" s="71"/>
      <c r="EZ300" s="71"/>
      <c r="FA300" s="71"/>
      <c r="FB300" s="71"/>
      <c r="FC300" s="71"/>
      <c r="FD300" s="71"/>
      <c r="FE300" s="71"/>
      <c r="FF300" s="71"/>
      <c r="FG300" s="71"/>
      <c r="FH300" s="71"/>
      <c r="FI300" s="71"/>
      <c r="FJ300" s="71"/>
      <c r="FK300" s="71"/>
      <c r="FL300" s="71"/>
      <c r="FM300" s="71"/>
      <c r="FN300" s="71"/>
      <c r="FO300" s="71"/>
      <c r="FP300" s="71"/>
      <c r="FQ300" s="71"/>
      <c r="FR300" s="71"/>
      <c r="FS300" s="71"/>
      <c r="FT300" s="71"/>
      <c r="FU300" s="71"/>
      <c r="FV300" s="71"/>
      <c r="FW300" s="71"/>
      <c r="FX300" s="71"/>
      <c r="FY300" s="71"/>
      <c r="FZ300" s="71"/>
      <c r="GA300" s="71"/>
      <c r="GB300" s="71"/>
      <c r="GC300" s="71"/>
      <c r="GD300" s="71"/>
      <c r="GE300" s="71"/>
      <c r="GF300" s="71"/>
      <c r="GG300" s="71"/>
      <c r="GH300" s="71"/>
      <c r="GI300" s="71"/>
      <c r="GJ300" s="71"/>
      <c r="GK300" s="71"/>
      <c r="GL300" s="71"/>
      <c r="GM300" s="71"/>
      <c r="GN300" s="71"/>
      <c r="GO300" s="71"/>
      <c r="GP300" s="71"/>
      <c r="GQ300" s="71"/>
      <c r="GR300" s="71"/>
      <c r="GS300" s="71"/>
      <c r="GT300" s="71"/>
      <c r="GU300" s="71"/>
      <c r="GV300" s="71"/>
      <c r="GW300" s="71"/>
      <c r="GX300" s="71"/>
      <c r="GY300" s="71"/>
      <c r="GZ300" s="71"/>
      <c r="HA300" s="71"/>
      <c r="HB300" s="71"/>
      <c r="HC300" s="71"/>
      <c r="HD300" s="71"/>
      <c r="HE300" s="71"/>
      <c r="HF300" s="71"/>
      <c r="HG300" s="71"/>
      <c r="HH300" s="71"/>
      <c r="HI300" s="71"/>
      <c r="HJ300" s="71"/>
      <c r="HK300" s="71"/>
      <c r="HL300" s="71"/>
      <c r="HM300" s="71"/>
      <c r="HN300" s="71"/>
      <c r="HO300" s="71"/>
      <c r="HP300" s="71"/>
      <c r="HQ300" s="71"/>
      <c r="HR300" s="71"/>
    </row>
    <row r="301" spans="1:226" s="48" customFormat="1" ht="33" customHeight="1" x14ac:dyDescent="0.35">
      <c r="A301" s="69">
        <v>18.2</v>
      </c>
      <c r="B301" s="97" t="s">
        <v>289</v>
      </c>
      <c r="C301" s="108">
        <v>0.71</v>
      </c>
      <c r="D301" s="108">
        <v>0.76</v>
      </c>
    </row>
    <row r="302" spans="1:226" s="48" customFormat="1" ht="33" customHeight="1" x14ac:dyDescent="0.35">
      <c r="A302" s="69">
        <v>18.3</v>
      </c>
      <c r="B302" s="97" t="s">
        <v>327</v>
      </c>
      <c r="C302" s="83">
        <v>0.28999999999999998</v>
      </c>
      <c r="D302" s="83">
        <v>0.41</v>
      </c>
    </row>
    <row r="303" spans="1:226" s="48" customFormat="1" ht="33" customHeight="1" x14ac:dyDescent="0.35">
      <c r="A303" s="61">
        <v>18.399999999999999</v>
      </c>
      <c r="B303" s="180" t="s">
        <v>291</v>
      </c>
      <c r="C303" s="87"/>
      <c r="D303" s="88"/>
    </row>
    <row r="304" spans="1:226" s="48" customFormat="1" ht="33" customHeight="1" x14ac:dyDescent="0.35">
      <c r="A304" s="100"/>
      <c r="B304" s="94" t="s">
        <v>292</v>
      </c>
      <c r="C304" s="108">
        <v>0.63</v>
      </c>
      <c r="D304" s="108">
        <v>0.68</v>
      </c>
    </row>
    <row r="305" spans="1:226" s="48" customFormat="1" ht="33" customHeight="1" x14ac:dyDescent="0.35">
      <c r="A305" s="100"/>
      <c r="B305" s="94" t="s">
        <v>293</v>
      </c>
      <c r="C305" s="67">
        <v>0.63</v>
      </c>
      <c r="D305" s="67">
        <v>0.56999999999999995</v>
      </c>
    </row>
    <row r="306" spans="1:226" s="48" customFormat="1" ht="33" customHeight="1" x14ac:dyDescent="0.35">
      <c r="A306" s="150"/>
      <c r="B306" s="94" t="s">
        <v>294</v>
      </c>
      <c r="C306" s="67">
        <v>0.67</v>
      </c>
      <c r="D306" s="67">
        <v>0.73</v>
      </c>
    </row>
    <row r="307" spans="1:226" s="72" customFormat="1" ht="33" customHeight="1" x14ac:dyDescent="0.35">
      <c r="A307" s="150"/>
      <c r="B307" s="94" t="s">
        <v>295</v>
      </c>
      <c r="C307" s="67">
        <v>0.6</v>
      </c>
      <c r="D307" s="67">
        <v>0.53</v>
      </c>
      <c r="E307" s="71"/>
      <c r="F307" s="71"/>
      <c r="G307" s="71"/>
      <c r="H307" s="71"/>
      <c r="I307" s="71"/>
      <c r="J307" s="71"/>
      <c r="K307" s="71"/>
      <c r="L307" s="71"/>
      <c r="M307" s="71"/>
      <c r="N307" s="71"/>
      <c r="O307" s="71"/>
      <c r="P307" s="71"/>
      <c r="Q307" s="71"/>
      <c r="R307" s="71"/>
      <c r="S307" s="71"/>
      <c r="T307" s="71"/>
      <c r="U307" s="71"/>
      <c r="V307" s="71"/>
      <c r="W307" s="71"/>
      <c r="X307" s="71"/>
      <c r="Y307" s="71"/>
      <c r="Z307" s="71"/>
      <c r="AA307" s="71"/>
      <c r="AB307" s="71"/>
      <c r="AC307" s="71"/>
      <c r="AD307" s="71"/>
      <c r="AE307" s="71"/>
      <c r="AF307" s="71"/>
      <c r="AG307" s="71"/>
      <c r="AH307" s="71"/>
      <c r="AI307" s="71"/>
      <c r="AJ307" s="71"/>
      <c r="AK307" s="71"/>
      <c r="AL307" s="71"/>
      <c r="AM307" s="71"/>
      <c r="AN307" s="71"/>
      <c r="AO307" s="71"/>
      <c r="AP307" s="71"/>
      <c r="AQ307" s="71"/>
      <c r="AR307" s="71"/>
      <c r="AS307" s="71"/>
      <c r="AT307" s="71"/>
      <c r="AU307" s="71"/>
      <c r="AV307" s="71"/>
      <c r="AW307" s="71"/>
      <c r="AX307" s="71"/>
      <c r="AY307" s="71"/>
      <c r="AZ307" s="71"/>
      <c r="BA307" s="71"/>
      <c r="BB307" s="71"/>
      <c r="BC307" s="71"/>
      <c r="BD307" s="71"/>
      <c r="BE307" s="71"/>
      <c r="BF307" s="71"/>
      <c r="BG307" s="71"/>
      <c r="BH307" s="71"/>
      <c r="BI307" s="71"/>
      <c r="BJ307" s="71"/>
      <c r="BK307" s="71"/>
      <c r="BL307" s="71"/>
      <c r="BM307" s="71"/>
      <c r="BN307" s="71"/>
      <c r="BO307" s="71"/>
      <c r="BP307" s="71"/>
      <c r="BQ307" s="71"/>
      <c r="BR307" s="71"/>
      <c r="BS307" s="71"/>
      <c r="BT307" s="71"/>
      <c r="BU307" s="71"/>
      <c r="BV307" s="71"/>
      <c r="BW307" s="71"/>
      <c r="BX307" s="71"/>
      <c r="BY307" s="71"/>
      <c r="BZ307" s="71"/>
      <c r="CA307" s="71"/>
      <c r="CB307" s="71"/>
      <c r="CC307" s="71"/>
      <c r="CD307" s="71"/>
      <c r="CE307" s="71"/>
      <c r="CF307" s="71"/>
      <c r="CG307" s="71"/>
      <c r="CH307" s="71"/>
      <c r="CI307" s="71"/>
      <c r="CJ307" s="71"/>
      <c r="CK307" s="71"/>
      <c r="CL307" s="71"/>
      <c r="CM307" s="71"/>
      <c r="CN307" s="71"/>
      <c r="CO307" s="71"/>
      <c r="CP307" s="71"/>
      <c r="CQ307" s="71"/>
      <c r="CR307" s="71"/>
      <c r="CS307" s="71"/>
      <c r="CT307" s="71"/>
      <c r="CU307" s="71"/>
      <c r="CV307" s="71"/>
      <c r="CW307" s="71"/>
      <c r="CX307" s="71"/>
      <c r="CY307" s="71"/>
      <c r="CZ307" s="71"/>
      <c r="DA307" s="71"/>
      <c r="DB307" s="71"/>
      <c r="DC307" s="71"/>
      <c r="DD307" s="71"/>
      <c r="DE307" s="71"/>
      <c r="DF307" s="71"/>
      <c r="DG307" s="71"/>
      <c r="DH307" s="71"/>
      <c r="DI307" s="71"/>
      <c r="DJ307" s="71"/>
      <c r="DK307" s="71"/>
      <c r="DL307" s="71"/>
      <c r="DM307" s="71"/>
      <c r="DN307" s="71"/>
      <c r="DO307" s="71"/>
      <c r="DP307" s="71"/>
      <c r="DQ307" s="71"/>
      <c r="DR307" s="71"/>
      <c r="DS307" s="71"/>
      <c r="DT307" s="71"/>
      <c r="DU307" s="71"/>
      <c r="DV307" s="71"/>
      <c r="DW307" s="71"/>
      <c r="DX307" s="71"/>
      <c r="DY307" s="71"/>
      <c r="DZ307" s="71"/>
      <c r="EA307" s="71"/>
      <c r="EB307" s="71"/>
      <c r="EC307" s="71"/>
      <c r="ED307" s="71"/>
      <c r="EE307" s="71"/>
      <c r="EF307" s="71"/>
      <c r="EG307" s="71"/>
      <c r="EH307" s="71"/>
      <c r="EI307" s="71"/>
      <c r="EJ307" s="71"/>
      <c r="EK307" s="71"/>
      <c r="EL307" s="71"/>
      <c r="EM307" s="71"/>
      <c r="EN307" s="71"/>
      <c r="EO307" s="71"/>
      <c r="EP307" s="71"/>
      <c r="EQ307" s="71"/>
      <c r="ER307" s="71"/>
      <c r="ES307" s="71"/>
      <c r="ET307" s="71"/>
      <c r="EU307" s="71"/>
      <c r="EV307" s="71"/>
      <c r="EW307" s="71"/>
      <c r="EX307" s="71"/>
      <c r="EY307" s="71"/>
      <c r="EZ307" s="71"/>
      <c r="FA307" s="71"/>
      <c r="FB307" s="71"/>
      <c r="FC307" s="71"/>
      <c r="FD307" s="71"/>
      <c r="FE307" s="71"/>
      <c r="FF307" s="71"/>
      <c r="FG307" s="71"/>
      <c r="FH307" s="71"/>
      <c r="FI307" s="71"/>
      <c r="FJ307" s="71"/>
      <c r="FK307" s="71"/>
      <c r="FL307" s="71"/>
      <c r="FM307" s="71"/>
      <c r="FN307" s="71"/>
      <c r="FO307" s="71"/>
      <c r="FP307" s="71"/>
      <c r="FQ307" s="71"/>
      <c r="FR307" s="71"/>
      <c r="FS307" s="71"/>
      <c r="FT307" s="71"/>
      <c r="FU307" s="71"/>
      <c r="FV307" s="71"/>
      <c r="FW307" s="71"/>
      <c r="FX307" s="71"/>
      <c r="FY307" s="71"/>
      <c r="FZ307" s="71"/>
      <c r="GA307" s="71"/>
      <c r="GB307" s="71"/>
      <c r="GC307" s="71"/>
      <c r="GD307" s="71"/>
      <c r="GE307" s="71"/>
      <c r="GF307" s="71"/>
      <c r="GG307" s="71"/>
      <c r="GH307" s="71"/>
      <c r="GI307" s="71"/>
      <c r="GJ307" s="71"/>
      <c r="GK307" s="71"/>
      <c r="GL307" s="71"/>
      <c r="GM307" s="71"/>
      <c r="GN307" s="71"/>
      <c r="GO307" s="71"/>
      <c r="GP307" s="71"/>
      <c r="GQ307" s="71"/>
      <c r="GR307" s="71"/>
      <c r="GS307" s="71"/>
      <c r="GT307" s="71"/>
      <c r="GU307" s="71"/>
      <c r="GV307" s="71"/>
      <c r="GW307" s="71"/>
      <c r="GX307" s="71"/>
      <c r="GY307" s="71"/>
      <c r="GZ307" s="71"/>
      <c r="HA307" s="71"/>
      <c r="HB307" s="71"/>
      <c r="HC307" s="71"/>
      <c r="HD307" s="71"/>
      <c r="HE307" s="71"/>
      <c r="HF307" s="71"/>
      <c r="HG307" s="71"/>
      <c r="HH307" s="71"/>
      <c r="HI307" s="71"/>
      <c r="HJ307" s="71"/>
      <c r="HK307" s="71"/>
      <c r="HL307" s="71"/>
      <c r="HM307" s="71"/>
      <c r="HN307" s="71"/>
      <c r="HO307" s="71"/>
      <c r="HP307" s="71"/>
      <c r="HQ307" s="71"/>
      <c r="HR307" s="71"/>
    </row>
    <row r="308" spans="1:226" s="72" customFormat="1" ht="33" customHeight="1" x14ac:dyDescent="0.35">
      <c r="A308" s="150"/>
      <c r="B308" s="94" t="s">
        <v>296</v>
      </c>
      <c r="C308" s="67">
        <v>0.52</v>
      </c>
      <c r="D308" s="67">
        <v>0.52</v>
      </c>
      <c r="E308" s="71"/>
      <c r="F308" s="71"/>
      <c r="G308" s="71"/>
      <c r="H308" s="71"/>
      <c r="I308" s="71"/>
      <c r="J308" s="71"/>
      <c r="K308" s="71"/>
      <c r="L308" s="71"/>
      <c r="M308" s="71"/>
      <c r="N308" s="71"/>
      <c r="O308" s="71"/>
      <c r="P308" s="71"/>
      <c r="Q308" s="71"/>
      <c r="R308" s="71"/>
      <c r="S308" s="71"/>
      <c r="T308" s="71"/>
      <c r="U308" s="71"/>
      <c r="V308" s="71"/>
      <c r="W308" s="71"/>
      <c r="X308" s="71"/>
      <c r="Y308" s="71"/>
      <c r="Z308" s="71"/>
      <c r="AA308" s="71"/>
      <c r="AB308" s="71"/>
      <c r="AC308" s="71"/>
      <c r="AD308" s="71"/>
      <c r="AE308" s="71"/>
      <c r="AF308" s="71"/>
      <c r="AG308" s="71"/>
      <c r="AH308" s="71"/>
      <c r="AI308" s="71"/>
      <c r="AJ308" s="71"/>
      <c r="AK308" s="71"/>
      <c r="AL308" s="71"/>
      <c r="AM308" s="71"/>
      <c r="AN308" s="71"/>
      <c r="AO308" s="71"/>
      <c r="AP308" s="71"/>
      <c r="AQ308" s="71"/>
      <c r="AR308" s="71"/>
      <c r="AS308" s="71"/>
      <c r="AT308" s="71"/>
      <c r="AU308" s="71"/>
      <c r="AV308" s="71"/>
      <c r="AW308" s="71"/>
      <c r="AX308" s="71"/>
      <c r="AY308" s="71"/>
      <c r="AZ308" s="71"/>
      <c r="BA308" s="71"/>
      <c r="BB308" s="71"/>
      <c r="BC308" s="71"/>
      <c r="BD308" s="71"/>
      <c r="BE308" s="71"/>
      <c r="BF308" s="71"/>
      <c r="BG308" s="71"/>
      <c r="BH308" s="71"/>
      <c r="BI308" s="71"/>
      <c r="BJ308" s="71"/>
      <c r="BK308" s="71"/>
      <c r="BL308" s="71"/>
      <c r="BM308" s="71"/>
      <c r="BN308" s="71"/>
      <c r="BO308" s="71"/>
      <c r="BP308" s="71"/>
      <c r="BQ308" s="71"/>
      <c r="BR308" s="71"/>
      <c r="BS308" s="71"/>
      <c r="BT308" s="71"/>
      <c r="BU308" s="71"/>
      <c r="BV308" s="71"/>
      <c r="BW308" s="71"/>
      <c r="BX308" s="71"/>
      <c r="BY308" s="71"/>
      <c r="BZ308" s="71"/>
      <c r="CA308" s="71"/>
      <c r="CB308" s="71"/>
      <c r="CC308" s="71"/>
      <c r="CD308" s="71"/>
      <c r="CE308" s="71"/>
      <c r="CF308" s="71"/>
      <c r="CG308" s="71"/>
      <c r="CH308" s="71"/>
      <c r="CI308" s="71"/>
      <c r="CJ308" s="71"/>
      <c r="CK308" s="71"/>
      <c r="CL308" s="71"/>
      <c r="CM308" s="71"/>
      <c r="CN308" s="71"/>
      <c r="CO308" s="71"/>
      <c r="CP308" s="71"/>
      <c r="CQ308" s="71"/>
      <c r="CR308" s="71"/>
      <c r="CS308" s="71"/>
      <c r="CT308" s="71"/>
      <c r="CU308" s="71"/>
      <c r="CV308" s="71"/>
      <c r="CW308" s="71"/>
      <c r="CX308" s="71"/>
      <c r="CY308" s="71"/>
      <c r="CZ308" s="71"/>
      <c r="DA308" s="71"/>
      <c r="DB308" s="71"/>
      <c r="DC308" s="71"/>
      <c r="DD308" s="71"/>
      <c r="DE308" s="71"/>
      <c r="DF308" s="71"/>
      <c r="DG308" s="71"/>
      <c r="DH308" s="71"/>
      <c r="DI308" s="71"/>
      <c r="DJ308" s="71"/>
      <c r="DK308" s="71"/>
      <c r="DL308" s="71"/>
      <c r="DM308" s="71"/>
      <c r="DN308" s="71"/>
      <c r="DO308" s="71"/>
      <c r="DP308" s="71"/>
      <c r="DQ308" s="71"/>
      <c r="DR308" s="71"/>
      <c r="DS308" s="71"/>
      <c r="DT308" s="71"/>
      <c r="DU308" s="71"/>
      <c r="DV308" s="71"/>
      <c r="DW308" s="71"/>
      <c r="DX308" s="71"/>
      <c r="DY308" s="71"/>
      <c r="DZ308" s="71"/>
      <c r="EA308" s="71"/>
      <c r="EB308" s="71"/>
      <c r="EC308" s="71"/>
      <c r="ED308" s="71"/>
      <c r="EE308" s="71"/>
      <c r="EF308" s="71"/>
      <c r="EG308" s="71"/>
      <c r="EH308" s="71"/>
      <c r="EI308" s="71"/>
      <c r="EJ308" s="71"/>
      <c r="EK308" s="71"/>
      <c r="EL308" s="71"/>
      <c r="EM308" s="71"/>
      <c r="EN308" s="71"/>
      <c r="EO308" s="71"/>
      <c r="EP308" s="71"/>
      <c r="EQ308" s="71"/>
      <c r="ER308" s="71"/>
      <c r="ES308" s="71"/>
      <c r="ET308" s="71"/>
      <c r="EU308" s="71"/>
      <c r="EV308" s="71"/>
      <c r="EW308" s="71"/>
      <c r="EX308" s="71"/>
      <c r="EY308" s="71"/>
      <c r="EZ308" s="71"/>
      <c r="FA308" s="71"/>
      <c r="FB308" s="71"/>
      <c r="FC308" s="71"/>
      <c r="FD308" s="71"/>
      <c r="FE308" s="71"/>
      <c r="FF308" s="71"/>
      <c r="FG308" s="71"/>
      <c r="FH308" s="71"/>
      <c r="FI308" s="71"/>
      <c r="FJ308" s="71"/>
      <c r="FK308" s="71"/>
      <c r="FL308" s="71"/>
      <c r="FM308" s="71"/>
      <c r="FN308" s="71"/>
      <c r="FO308" s="71"/>
      <c r="FP308" s="71"/>
      <c r="FQ308" s="71"/>
      <c r="FR308" s="71"/>
      <c r="FS308" s="71"/>
      <c r="FT308" s="71"/>
      <c r="FU308" s="71"/>
      <c r="FV308" s="71"/>
      <c r="FW308" s="71"/>
      <c r="FX308" s="71"/>
      <c r="FY308" s="71"/>
      <c r="FZ308" s="71"/>
      <c r="GA308" s="71"/>
      <c r="GB308" s="71"/>
      <c r="GC308" s="71"/>
      <c r="GD308" s="71"/>
      <c r="GE308" s="71"/>
      <c r="GF308" s="71"/>
      <c r="GG308" s="71"/>
      <c r="GH308" s="71"/>
      <c r="GI308" s="71"/>
      <c r="GJ308" s="71"/>
      <c r="GK308" s="71"/>
      <c r="GL308" s="71"/>
      <c r="GM308" s="71"/>
      <c r="GN308" s="71"/>
      <c r="GO308" s="71"/>
      <c r="GP308" s="71"/>
      <c r="GQ308" s="71"/>
      <c r="GR308" s="71"/>
      <c r="GS308" s="71"/>
      <c r="GT308" s="71"/>
      <c r="GU308" s="71"/>
      <c r="GV308" s="71"/>
      <c r="GW308" s="71"/>
      <c r="GX308" s="71"/>
      <c r="GY308" s="71"/>
      <c r="GZ308" s="71"/>
      <c r="HA308" s="71"/>
      <c r="HB308" s="71"/>
      <c r="HC308" s="71"/>
      <c r="HD308" s="71"/>
      <c r="HE308" s="71"/>
      <c r="HF308" s="71"/>
      <c r="HG308" s="71"/>
      <c r="HH308" s="71"/>
      <c r="HI308" s="71"/>
      <c r="HJ308" s="71"/>
      <c r="HK308" s="71"/>
      <c r="HL308" s="71"/>
      <c r="HM308" s="71"/>
      <c r="HN308" s="71"/>
      <c r="HO308" s="71"/>
      <c r="HP308" s="71"/>
      <c r="HQ308" s="71"/>
      <c r="HR308" s="71"/>
    </row>
    <row r="309" spans="1:226" s="72" customFormat="1" ht="33" customHeight="1" x14ac:dyDescent="0.35">
      <c r="A309" s="150"/>
      <c r="B309" s="94" t="s">
        <v>299</v>
      </c>
      <c r="C309" s="83">
        <v>0.57999999999999996</v>
      </c>
      <c r="D309" s="83">
        <v>0.73</v>
      </c>
      <c r="E309" s="71"/>
      <c r="F309" s="71"/>
      <c r="G309" s="71"/>
      <c r="H309" s="71"/>
      <c r="I309" s="71"/>
      <c r="J309" s="71"/>
      <c r="K309" s="71"/>
      <c r="L309" s="71"/>
      <c r="M309" s="71"/>
      <c r="N309" s="71"/>
      <c r="O309" s="71"/>
      <c r="P309" s="71"/>
      <c r="Q309" s="71"/>
      <c r="R309" s="71"/>
      <c r="S309" s="71"/>
      <c r="T309" s="71"/>
      <c r="U309" s="71"/>
      <c r="V309" s="71"/>
      <c r="W309" s="71"/>
      <c r="X309" s="71"/>
      <c r="Y309" s="71"/>
      <c r="Z309" s="71"/>
      <c r="AA309" s="71"/>
      <c r="AB309" s="71"/>
      <c r="AC309" s="71"/>
      <c r="AD309" s="71"/>
      <c r="AE309" s="71"/>
      <c r="AF309" s="71"/>
      <c r="AG309" s="71"/>
      <c r="AH309" s="71"/>
      <c r="AI309" s="71"/>
      <c r="AJ309" s="71"/>
      <c r="AK309" s="71"/>
      <c r="AL309" s="71"/>
      <c r="AM309" s="71"/>
      <c r="AN309" s="71"/>
      <c r="AO309" s="71"/>
      <c r="AP309" s="71"/>
      <c r="AQ309" s="71"/>
      <c r="AR309" s="71"/>
      <c r="AS309" s="71"/>
      <c r="AT309" s="71"/>
      <c r="AU309" s="71"/>
      <c r="AV309" s="71"/>
      <c r="AW309" s="71"/>
      <c r="AX309" s="71"/>
      <c r="AY309" s="71"/>
      <c r="AZ309" s="71"/>
      <c r="BA309" s="71"/>
      <c r="BB309" s="71"/>
      <c r="BC309" s="71"/>
      <c r="BD309" s="71"/>
      <c r="BE309" s="71"/>
      <c r="BF309" s="71"/>
      <c r="BG309" s="71"/>
      <c r="BH309" s="71"/>
      <c r="BI309" s="71"/>
      <c r="BJ309" s="71"/>
      <c r="BK309" s="71"/>
      <c r="BL309" s="71"/>
      <c r="BM309" s="71"/>
      <c r="BN309" s="71"/>
      <c r="BO309" s="71"/>
      <c r="BP309" s="71"/>
      <c r="BQ309" s="71"/>
      <c r="BR309" s="71"/>
      <c r="BS309" s="71"/>
      <c r="BT309" s="71"/>
      <c r="BU309" s="71"/>
      <c r="BV309" s="71"/>
      <c r="BW309" s="71"/>
      <c r="BX309" s="71"/>
      <c r="BY309" s="71"/>
      <c r="BZ309" s="71"/>
      <c r="CA309" s="71"/>
      <c r="CB309" s="71"/>
      <c r="CC309" s="71"/>
      <c r="CD309" s="71"/>
      <c r="CE309" s="71"/>
      <c r="CF309" s="71"/>
      <c r="CG309" s="71"/>
      <c r="CH309" s="71"/>
      <c r="CI309" s="71"/>
      <c r="CJ309" s="71"/>
      <c r="CK309" s="71"/>
      <c r="CL309" s="71"/>
      <c r="CM309" s="71"/>
      <c r="CN309" s="71"/>
      <c r="CO309" s="71"/>
      <c r="CP309" s="71"/>
      <c r="CQ309" s="71"/>
      <c r="CR309" s="71"/>
      <c r="CS309" s="71"/>
      <c r="CT309" s="71"/>
      <c r="CU309" s="71"/>
      <c r="CV309" s="71"/>
      <c r="CW309" s="71"/>
      <c r="CX309" s="71"/>
      <c r="CY309" s="71"/>
      <c r="CZ309" s="71"/>
      <c r="DA309" s="71"/>
      <c r="DB309" s="71"/>
      <c r="DC309" s="71"/>
      <c r="DD309" s="71"/>
      <c r="DE309" s="71"/>
      <c r="DF309" s="71"/>
      <c r="DG309" s="71"/>
      <c r="DH309" s="71"/>
      <c r="DI309" s="71"/>
      <c r="DJ309" s="71"/>
      <c r="DK309" s="71"/>
      <c r="DL309" s="71"/>
      <c r="DM309" s="71"/>
      <c r="DN309" s="71"/>
      <c r="DO309" s="71"/>
      <c r="DP309" s="71"/>
      <c r="DQ309" s="71"/>
      <c r="DR309" s="71"/>
      <c r="DS309" s="71"/>
      <c r="DT309" s="71"/>
      <c r="DU309" s="71"/>
      <c r="DV309" s="71"/>
      <c r="DW309" s="71"/>
      <c r="DX309" s="71"/>
      <c r="DY309" s="71"/>
      <c r="DZ309" s="71"/>
      <c r="EA309" s="71"/>
      <c r="EB309" s="71"/>
      <c r="EC309" s="71"/>
      <c r="ED309" s="71"/>
      <c r="EE309" s="71"/>
      <c r="EF309" s="71"/>
      <c r="EG309" s="71"/>
      <c r="EH309" s="71"/>
      <c r="EI309" s="71"/>
      <c r="EJ309" s="71"/>
      <c r="EK309" s="71"/>
      <c r="EL309" s="71"/>
      <c r="EM309" s="71"/>
      <c r="EN309" s="71"/>
      <c r="EO309" s="71"/>
      <c r="EP309" s="71"/>
      <c r="EQ309" s="71"/>
      <c r="ER309" s="71"/>
      <c r="ES309" s="71"/>
      <c r="ET309" s="71"/>
      <c r="EU309" s="71"/>
      <c r="EV309" s="71"/>
      <c r="EW309" s="71"/>
      <c r="EX309" s="71"/>
      <c r="EY309" s="71"/>
      <c r="EZ309" s="71"/>
      <c r="FA309" s="71"/>
      <c r="FB309" s="71"/>
      <c r="FC309" s="71"/>
      <c r="FD309" s="71"/>
      <c r="FE309" s="71"/>
      <c r="FF309" s="71"/>
      <c r="FG309" s="71"/>
      <c r="FH309" s="71"/>
      <c r="FI309" s="71"/>
      <c r="FJ309" s="71"/>
      <c r="FK309" s="71"/>
      <c r="FL309" s="71"/>
      <c r="FM309" s="71"/>
      <c r="FN309" s="71"/>
      <c r="FO309" s="71"/>
      <c r="FP309" s="71"/>
      <c r="FQ309" s="71"/>
      <c r="FR309" s="71"/>
      <c r="FS309" s="71"/>
      <c r="FT309" s="71"/>
      <c r="FU309" s="71"/>
      <c r="FV309" s="71"/>
      <c r="FW309" s="71"/>
      <c r="FX309" s="71"/>
      <c r="FY309" s="71"/>
      <c r="FZ309" s="71"/>
      <c r="GA309" s="71"/>
      <c r="GB309" s="71"/>
      <c r="GC309" s="71"/>
      <c r="GD309" s="71"/>
      <c r="GE309" s="71"/>
      <c r="GF309" s="71"/>
      <c r="GG309" s="71"/>
      <c r="GH309" s="71"/>
      <c r="GI309" s="71"/>
      <c r="GJ309" s="71"/>
      <c r="GK309" s="71"/>
      <c r="GL309" s="71"/>
      <c r="GM309" s="71"/>
      <c r="GN309" s="71"/>
      <c r="GO309" s="71"/>
      <c r="GP309" s="71"/>
      <c r="GQ309" s="71"/>
      <c r="GR309" s="71"/>
      <c r="GS309" s="71"/>
      <c r="GT309" s="71"/>
      <c r="GU309" s="71"/>
      <c r="GV309" s="71"/>
      <c r="GW309" s="71"/>
      <c r="GX309" s="71"/>
      <c r="GY309" s="71"/>
      <c r="GZ309" s="71"/>
      <c r="HA309" s="71"/>
      <c r="HB309" s="71"/>
      <c r="HC309" s="71"/>
      <c r="HD309" s="71"/>
      <c r="HE309" s="71"/>
      <c r="HF309" s="71"/>
      <c r="HG309" s="71"/>
      <c r="HH309" s="71"/>
      <c r="HI309" s="71"/>
      <c r="HJ309" s="71"/>
      <c r="HK309" s="71"/>
      <c r="HL309" s="71"/>
      <c r="HM309" s="71"/>
      <c r="HN309" s="71"/>
      <c r="HO309" s="71"/>
      <c r="HP309" s="71"/>
      <c r="HQ309" s="71"/>
      <c r="HR309" s="71"/>
    </row>
    <row r="310" spans="1:226" s="72" customFormat="1" ht="33" customHeight="1" x14ac:dyDescent="0.35">
      <c r="A310" s="61">
        <v>18.399999999999999</v>
      </c>
      <c r="B310" s="180" t="s">
        <v>298</v>
      </c>
      <c r="C310" s="87"/>
      <c r="D310" s="88"/>
      <c r="E310" s="71"/>
      <c r="F310" s="71"/>
      <c r="G310" s="71"/>
      <c r="H310" s="71"/>
      <c r="I310" s="71"/>
      <c r="J310" s="71"/>
      <c r="K310" s="71"/>
      <c r="L310" s="71"/>
      <c r="M310" s="71"/>
      <c r="N310" s="71"/>
      <c r="O310" s="71"/>
      <c r="P310" s="71"/>
      <c r="Q310" s="71"/>
      <c r="R310" s="71"/>
      <c r="S310" s="71"/>
      <c r="T310" s="71"/>
      <c r="U310" s="71"/>
      <c r="V310" s="71"/>
      <c r="W310" s="71"/>
      <c r="X310" s="71"/>
      <c r="Y310" s="71"/>
      <c r="Z310" s="71"/>
      <c r="AA310" s="71"/>
      <c r="AB310" s="71"/>
      <c r="AC310" s="71"/>
      <c r="AD310" s="71"/>
      <c r="AE310" s="71"/>
      <c r="AF310" s="71"/>
      <c r="AG310" s="71"/>
      <c r="AH310" s="71"/>
      <c r="AI310" s="71"/>
      <c r="AJ310" s="71"/>
      <c r="AK310" s="71"/>
      <c r="AL310" s="71"/>
      <c r="AM310" s="71"/>
      <c r="AN310" s="71"/>
      <c r="AO310" s="71"/>
      <c r="AP310" s="71"/>
      <c r="AQ310" s="71"/>
      <c r="AR310" s="71"/>
      <c r="AS310" s="71"/>
      <c r="AT310" s="71"/>
      <c r="AU310" s="71"/>
      <c r="AV310" s="71"/>
      <c r="AW310" s="71"/>
      <c r="AX310" s="71"/>
      <c r="AY310" s="71"/>
      <c r="AZ310" s="71"/>
      <c r="BA310" s="71"/>
      <c r="BB310" s="71"/>
      <c r="BC310" s="71"/>
      <c r="BD310" s="71"/>
      <c r="BE310" s="71"/>
      <c r="BF310" s="71"/>
      <c r="BG310" s="71"/>
      <c r="BH310" s="71"/>
      <c r="BI310" s="71"/>
      <c r="BJ310" s="71"/>
      <c r="BK310" s="71"/>
      <c r="BL310" s="71"/>
      <c r="BM310" s="71"/>
      <c r="BN310" s="71"/>
      <c r="BO310" s="71"/>
      <c r="BP310" s="71"/>
      <c r="BQ310" s="71"/>
      <c r="BR310" s="71"/>
      <c r="BS310" s="71"/>
      <c r="BT310" s="71"/>
      <c r="BU310" s="71"/>
      <c r="BV310" s="71"/>
      <c r="BW310" s="71"/>
      <c r="BX310" s="71"/>
      <c r="BY310" s="71"/>
      <c r="BZ310" s="71"/>
      <c r="CA310" s="71"/>
      <c r="CB310" s="71"/>
      <c r="CC310" s="71"/>
      <c r="CD310" s="71"/>
      <c r="CE310" s="71"/>
      <c r="CF310" s="71"/>
      <c r="CG310" s="71"/>
      <c r="CH310" s="71"/>
      <c r="CI310" s="71"/>
      <c r="CJ310" s="71"/>
      <c r="CK310" s="71"/>
      <c r="CL310" s="71"/>
      <c r="CM310" s="71"/>
      <c r="CN310" s="71"/>
      <c r="CO310" s="71"/>
      <c r="CP310" s="71"/>
      <c r="CQ310" s="71"/>
      <c r="CR310" s="71"/>
      <c r="CS310" s="71"/>
      <c r="CT310" s="71"/>
      <c r="CU310" s="71"/>
      <c r="CV310" s="71"/>
      <c r="CW310" s="71"/>
      <c r="CX310" s="71"/>
      <c r="CY310" s="71"/>
      <c r="CZ310" s="71"/>
      <c r="DA310" s="71"/>
      <c r="DB310" s="71"/>
      <c r="DC310" s="71"/>
      <c r="DD310" s="71"/>
      <c r="DE310" s="71"/>
      <c r="DF310" s="71"/>
      <c r="DG310" s="71"/>
      <c r="DH310" s="71"/>
      <c r="DI310" s="71"/>
      <c r="DJ310" s="71"/>
      <c r="DK310" s="71"/>
      <c r="DL310" s="71"/>
      <c r="DM310" s="71"/>
      <c r="DN310" s="71"/>
      <c r="DO310" s="71"/>
      <c r="DP310" s="71"/>
      <c r="DQ310" s="71"/>
      <c r="DR310" s="71"/>
      <c r="DS310" s="71"/>
      <c r="DT310" s="71"/>
      <c r="DU310" s="71"/>
      <c r="DV310" s="71"/>
      <c r="DW310" s="71"/>
      <c r="DX310" s="71"/>
      <c r="DY310" s="71"/>
      <c r="DZ310" s="71"/>
      <c r="EA310" s="71"/>
      <c r="EB310" s="71"/>
      <c r="EC310" s="71"/>
      <c r="ED310" s="71"/>
      <c r="EE310" s="71"/>
      <c r="EF310" s="71"/>
      <c r="EG310" s="71"/>
      <c r="EH310" s="71"/>
      <c r="EI310" s="71"/>
      <c r="EJ310" s="71"/>
      <c r="EK310" s="71"/>
      <c r="EL310" s="71"/>
      <c r="EM310" s="71"/>
      <c r="EN310" s="71"/>
      <c r="EO310" s="71"/>
      <c r="EP310" s="71"/>
      <c r="EQ310" s="71"/>
      <c r="ER310" s="71"/>
      <c r="ES310" s="71"/>
      <c r="ET310" s="71"/>
      <c r="EU310" s="71"/>
      <c r="EV310" s="71"/>
      <c r="EW310" s="71"/>
      <c r="EX310" s="71"/>
      <c r="EY310" s="71"/>
      <c r="EZ310" s="71"/>
      <c r="FA310" s="71"/>
      <c r="FB310" s="71"/>
      <c r="FC310" s="71"/>
      <c r="FD310" s="71"/>
      <c r="FE310" s="71"/>
      <c r="FF310" s="71"/>
      <c r="FG310" s="71"/>
      <c r="FH310" s="71"/>
      <c r="FI310" s="71"/>
      <c r="FJ310" s="71"/>
      <c r="FK310" s="71"/>
      <c r="FL310" s="71"/>
      <c r="FM310" s="71"/>
      <c r="FN310" s="71"/>
      <c r="FO310" s="71"/>
      <c r="FP310" s="71"/>
      <c r="FQ310" s="71"/>
      <c r="FR310" s="71"/>
      <c r="FS310" s="71"/>
      <c r="FT310" s="71"/>
      <c r="FU310" s="71"/>
      <c r="FV310" s="71"/>
      <c r="FW310" s="71"/>
      <c r="FX310" s="71"/>
      <c r="FY310" s="71"/>
      <c r="FZ310" s="71"/>
      <c r="GA310" s="71"/>
      <c r="GB310" s="71"/>
      <c r="GC310" s="71"/>
      <c r="GD310" s="71"/>
      <c r="GE310" s="71"/>
      <c r="GF310" s="71"/>
      <c r="GG310" s="71"/>
      <c r="GH310" s="71"/>
      <c r="GI310" s="71"/>
      <c r="GJ310" s="71"/>
      <c r="GK310" s="71"/>
      <c r="GL310" s="71"/>
      <c r="GM310" s="71"/>
      <c r="GN310" s="71"/>
      <c r="GO310" s="71"/>
      <c r="GP310" s="71"/>
      <c r="GQ310" s="71"/>
      <c r="GR310" s="71"/>
      <c r="GS310" s="71"/>
      <c r="GT310" s="71"/>
      <c r="GU310" s="71"/>
      <c r="GV310" s="71"/>
      <c r="GW310" s="71"/>
      <c r="GX310" s="71"/>
      <c r="GY310" s="71"/>
      <c r="GZ310" s="71"/>
      <c r="HA310" s="71"/>
      <c r="HB310" s="71"/>
      <c r="HC310" s="71"/>
      <c r="HD310" s="71"/>
      <c r="HE310" s="71"/>
      <c r="HF310" s="71"/>
      <c r="HG310" s="71"/>
      <c r="HH310" s="71"/>
      <c r="HI310" s="71"/>
      <c r="HJ310" s="71"/>
      <c r="HK310" s="71"/>
      <c r="HL310" s="71"/>
      <c r="HM310" s="71"/>
      <c r="HN310" s="71"/>
      <c r="HO310" s="71"/>
      <c r="HP310" s="71"/>
      <c r="HQ310" s="71"/>
      <c r="HR310" s="71"/>
    </row>
    <row r="311" spans="1:226" s="48" customFormat="1" ht="33" customHeight="1" x14ac:dyDescent="0.35">
      <c r="A311" s="93"/>
      <c r="B311" s="94" t="s">
        <v>292</v>
      </c>
      <c r="C311" s="108">
        <v>0.28999999999999998</v>
      </c>
      <c r="D311" s="108">
        <v>0.4</v>
      </c>
    </row>
    <row r="312" spans="1:226" s="48" customFormat="1" ht="33" customHeight="1" x14ac:dyDescent="0.35">
      <c r="A312" s="93"/>
      <c r="B312" s="94" t="s">
        <v>293</v>
      </c>
      <c r="C312" s="67">
        <v>0.27</v>
      </c>
      <c r="D312" s="67">
        <v>0.33</v>
      </c>
    </row>
    <row r="313" spans="1:226" s="48" customFormat="1" ht="33" customHeight="1" x14ac:dyDescent="0.35">
      <c r="A313" s="93"/>
      <c r="B313" s="94" t="s">
        <v>294</v>
      </c>
      <c r="C313" s="67">
        <v>0.19</v>
      </c>
      <c r="D313" s="67">
        <v>0.25</v>
      </c>
    </row>
    <row r="314" spans="1:226" s="72" customFormat="1" ht="33" customHeight="1" x14ac:dyDescent="0.35">
      <c r="A314" s="93"/>
      <c r="B314" s="94" t="s">
        <v>295</v>
      </c>
      <c r="C314" s="67">
        <v>0.13</v>
      </c>
      <c r="D314" s="67">
        <v>0.2</v>
      </c>
      <c r="E314" s="71"/>
      <c r="F314" s="71"/>
      <c r="G314" s="71"/>
      <c r="H314" s="71"/>
      <c r="I314" s="71"/>
      <c r="J314" s="71"/>
      <c r="K314" s="71"/>
      <c r="L314" s="71"/>
      <c r="M314" s="71"/>
      <c r="N314" s="71"/>
      <c r="O314" s="71"/>
      <c r="P314" s="71"/>
      <c r="Q314" s="71"/>
      <c r="R314" s="71"/>
      <c r="S314" s="71"/>
      <c r="T314" s="71"/>
      <c r="U314" s="71"/>
      <c r="V314" s="71"/>
      <c r="W314" s="71"/>
      <c r="X314" s="71"/>
      <c r="Y314" s="71"/>
      <c r="Z314" s="71"/>
      <c r="AA314" s="71"/>
      <c r="AB314" s="71"/>
      <c r="AC314" s="71"/>
      <c r="AD314" s="71"/>
      <c r="AE314" s="71"/>
      <c r="AF314" s="71"/>
      <c r="AG314" s="71"/>
      <c r="AH314" s="71"/>
      <c r="AI314" s="71"/>
      <c r="AJ314" s="71"/>
      <c r="AK314" s="71"/>
      <c r="AL314" s="71"/>
      <c r="AM314" s="71"/>
      <c r="AN314" s="71"/>
      <c r="AO314" s="71"/>
      <c r="AP314" s="71"/>
      <c r="AQ314" s="71"/>
      <c r="AR314" s="71"/>
      <c r="AS314" s="71"/>
      <c r="AT314" s="71"/>
      <c r="AU314" s="71"/>
      <c r="AV314" s="71"/>
      <c r="AW314" s="71"/>
      <c r="AX314" s="71"/>
      <c r="AY314" s="71"/>
      <c r="AZ314" s="71"/>
      <c r="BA314" s="71"/>
      <c r="BB314" s="71"/>
      <c r="BC314" s="71"/>
      <c r="BD314" s="71"/>
      <c r="BE314" s="71"/>
      <c r="BF314" s="71"/>
      <c r="BG314" s="71"/>
      <c r="BH314" s="71"/>
      <c r="BI314" s="71"/>
      <c r="BJ314" s="71"/>
      <c r="BK314" s="71"/>
      <c r="BL314" s="71"/>
      <c r="BM314" s="71"/>
      <c r="BN314" s="71"/>
      <c r="BO314" s="71"/>
      <c r="BP314" s="71"/>
      <c r="BQ314" s="71"/>
      <c r="BR314" s="71"/>
      <c r="BS314" s="71"/>
      <c r="BT314" s="71"/>
      <c r="BU314" s="71"/>
      <c r="BV314" s="71"/>
      <c r="BW314" s="71"/>
      <c r="BX314" s="71"/>
      <c r="BY314" s="71"/>
      <c r="BZ314" s="71"/>
      <c r="CA314" s="71"/>
      <c r="CB314" s="71"/>
      <c r="CC314" s="71"/>
      <c r="CD314" s="71"/>
      <c r="CE314" s="71"/>
      <c r="CF314" s="71"/>
      <c r="CG314" s="71"/>
      <c r="CH314" s="71"/>
      <c r="CI314" s="71"/>
      <c r="CJ314" s="71"/>
      <c r="CK314" s="71"/>
      <c r="CL314" s="71"/>
      <c r="CM314" s="71"/>
      <c r="CN314" s="71"/>
      <c r="CO314" s="71"/>
      <c r="CP314" s="71"/>
      <c r="CQ314" s="71"/>
      <c r="CR314" s="71"/>
      <c r="CS314" s="71"/>
      <c r="CT314" s="71"/>
      <c r="CU314" s="71"/>
      <c r="CV314" s="71"/>
      <c r="CW314" s="71"/>
      <c r="CX314" s="71"/>
      <c r="CY314" s="71"/>
      <c r="CZ314" s="71"/>
      <c r="DA314" s="71"/>
      <c r="DB314" s="71"/>
      <c r="DC314" s="71"/>
      <c r="DD314" s="71"/>
      <c r="DE314" s="71"/>
      <c r="DF314" s="71"/>
      <c r="DG314" s="71"/>
      <c r="DH314" s="71"/>
      <c r="DI314" s="71"/>
      <c r="DJ314" s="71"/>
      <c r="DK314" s="71"/>
      <c r="DL314" s="71"/>
      <c r="DM314" s="71"/>
      <c r="DN314" s="71"/>
      <c r="DO314" s="71"/>
      <c r="DP314" s="71"/>
      <c r="DQ314" s="71"/>
      <c r="DR314" s="71"/>
      <c r="DS314" s="71"/>
      <c r="DT314" s="71"/>
      <c r="DU314" s="71"/>
      <c r="DV314" s="71"/>
      <c r="DW314" s="71"/>
      <c r="DX314" s="71"/>
      <c r="DY314" s="71"/>
      <c r="DZ314" s="71"/>
      <c r="EA314" s="71"/>
      <c r="EB314" s="71"/>
      <c r="EC314" s="71"/>
      <c r="ED314" s="71"/>
      <c r="EE314" s="71"/>
      <c r="EF314" s="71"/>
      <c r="EG314" s="71"/>
      <c r="EH314" s="71"/>
      <c r="EI314" s="71"/>
      <c r="EJ314" s="71"/>
      <c r="EK314" s="71"/>
      <c r="EL314" s="71"/>
      <c r="EM314" s="71"/>
      <c r="EN314" s="71"/>
      <c r="EO314" s="71"/>
      <c r="EP314" s="71"/>
      <c r="EQ314" s="71"/>
      <c r="ER314" s="71"/>
      <c r="ES314" s="71"/>
      <c r="ET314" s="71"/>
      <c r="EU314" s="71"/>
      <c r="EV314" s="71"/>
      <c r="EW314" s="71"/>
      <c r="EX314" s="71"/>
      <c r="EY314" s="71"/>
      <c r="EZ314" s="71"/>
      <c r="FA314" s="71"/>
      <c r="FB314" s="71"/>
      <c r="FC314" s="71"/>
      <c r="FD314" s="71"/>
      <c r="FE314" s="71"/>
      <c r="FF314" s="71"/>
      <c r="FG314" s="71"/>
      <c r="FH314" s="71"/>
      <c r="FI314" s="71"/>
      <c r="FJ314" s="71"/>
      <c r="FK314" s="71"/>
      <c r="FL314" s="71"/>
      <c r="FM314" s="71"/>
      <c r="FN314" s="71"/>
      <c r="FO314" s="71"/>
      <c r="FP314" s="71"/>
      <c r="FQ314" s="71"/>
      <c r="FR314" s="71"/>
      <c r="FS314" s="71"/>
      <c r="FT314" s="71"/>
      <c r="FU314" s="71"/>
      <c r="FV314" s="71"/>
      <c r="FW314" s="71"/>
      <c r="FX314" s="71"/>
      <c r="FY314" s="71"/>
      <c r="FZ314" s="71"/>
      <c r="GA314" s="71"/>
      <c r="GB314" s="71"/>
      <c r="GC314" s="71"/>
      <c r="GD314" s="71"/>
      <c r="GE314" s="71"/>
      <c r="GF314" s="71"/>
      <c r="GG314" s="71"/>
      <c r="GH314" s="71"/>
      <c r="GI314" s="71"/>
      <c r="GJ314" s="71"/>
      <c r="GK314" s="71"/>
      <c r="GL314" s="71"/>
      <c r="GM314" s="71"/>
      <c r="GN314" s="71"/>
      <c r="GO314" s="71"/>
      <c r="GP314" s="71"/>
      <c r="GQ314" s="71"/>
      <c r="GR314" s="71"/>
      <c r="GS314" s="71"/>
      <c r="GT314" s="71"/>
      <c r="GU314" s="71"/>
      <c r="GV314" s="71"/>
      <c r="GW314" s="71"/>
      <c r="GX314" s="71"/>
      <c r="GY314" s="71"/>
      <c r="GZ314" s="71"/>
      <c r="HA314" s="71"/>
      <c r="HB314" s="71"/>
      <c r="HC314" s="71"/>
      <c r="HD314" s="71"/>
      <c r="HE314" s="71"/>
      <c r="HF314" s="71"/>
      <c r="HG314" s="71"/>
      <c r="HH314" s="71"/>
      <c r="HI314" s="71"/>
      <c r="HJ314" s="71"/>
      <c r="HK314" s="71"/>
      <c r="HL314" s="71"/>
      <c r="HM314" s="71"/>
      <c r="HN314" s="71"/>
      <c r="HO314" s="71"/>
      <c r="HP314" s="71"/>
      <c r="HQ314" s="71"/>
      <c r="HR314" s="71"/>
    </row>
    <row r="315" spans="1:226" s="72" customFormat="1" ht="33" customHeight="1" x14ac:dyDescent="0.35">
      <c r="A315" s="93"/>
      <c r="B315" s="94" t="s">
        <v>296</v>
      </c>
      <c r="C315" s="67">
        <v>0.25</v>
      </c>
      <c r="D315" s="67">
        <v>0.27</v>
      </c>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1"/>
      <c r="BS315" s="71"/>
      <c r="BT315" s="71"/>
      <c r="BU315" s="71"/>
      <c r="BV315" s="71"/>
      <c r="BW315" s="71"/>
      <c r="BX315" s="71"/>
      <c r="BY315" s="71"/>
      <c r="BZ315" s="71"/>
      <c r="CA315" s="71"/>
      <c r="CB315" s="71"/>
      <c r="CC315" s="71"/>
      <c r="CD315" s="71"/>
      <c r="CE315" s="71"/>
      <c r="CF315" s="71"/>
      <c r="CG315" s="71"/>
      <c r="CH315" s="71"/>
      <c r="CI315" s="71"/>
      <c r="CJ315" s="71"/>
      <c r="CK315" s="71"/>
      <c r="CL315" s="71"/>
      <c r="CM315" s="71"/>
      <c r="CN315" s="71"/>
      <c r="CO315" s="71"/>
      <c r="CP315" s="71"/>
      <c r="CQ315" s="71"/>
      <c r="CR315" s="71"/>
      <c r="CS315" s="71"/>
      <c r="CT315" s="71"/>
      <c r="CU315" s="71"/>
      <c r="CV315" s="71"/>
      <c r="CW315" s="71"/>
      <c r="CX315" s="71"/>
      <c r="CY315" s="71"/>
      <c r="CZ315" s="71"/>
      <c r="DA315" s="71"/>
      <c r="DB315" s="71"/>
      <c r="DC315" s="71"/>
      <c r="DD315" s="71"/>
      <c r="DE315" s="71"/>
      <c r="DF315" s="71"/>
      <c r="DG315" s="71"/>
      <c r="DH315" s="71"/>
      <c r="DI315" s="71"/>
      <c r="DJ315" s="71"/>
      <c r="DK315" s="71"/>
      <c r="DL315" s="71"/>
      <c r="DM315" s="71"/>
      <c r="DN315" s="71"/>
      <c r="DO315" s="71"/>
      <c r="DP315" s="71"/>
      <c r="DQ315" s="71"/>
      <c r="DR315" s="71"/>
      <c r="DS315" s="71"/>
      <c r="DT315" s="71"/>
      <c r="DU315" s="71"/>
      <c r="DV315" s="71"/>
      <c r="DW315" s="71"/>
      <c r="DX315" s="71"/>
      <c r="DY315" s="71"/>
      <c r="DZ315" s="71"/>
      <c r="EA315" s="71"/>
      <c r="EB315" s="71"/>
      <c r="EC315" s="71"/>
      <c r="ED315" s="71"/>
      <c r="EE315" s="71"/>
      <c r="EF315" s="71"/>
      <c r="EG315" s="71"/>
      <c r="EH315" s="71"/>
      <c r="EI315" s="71"/>
      <c r="EJ315" s="71"/>
      <c r="EK315" s="71"/>
      <c r="EL315" s="71"/>
      <c r="EM315" s="71"/>
      <c r="EN315" s="71"/>
      <c r="EO315" s="71"/>
      <c r="EP315" s="71"/>
      <c r="EQ315" s="71"/>
      <c r="ER315" s="71"/>
      <c r="ES315" s="71"/>
      <c r="ET315" s="71"/>
      <c r="EU315" s="71"/>
      <c r="EV315" s="71"/>
      <c r="EW315" s="71"/>
      <c r="EX315" s="71"/>
      <c r="EY315" s="71"/>
      <c r="EZ315" s="71"/>
      <c r="FA315" s="71"/>
      <c r="FB315" s="71"/>
      <c r="FC315" s="71"/>
      <c r="FD315" s="71"/>
      <c r="FE315" s="71"/>
      <c r="FF315" s="71"/>
      <c r="FG315" s="71"/>
      <c r="FH315" s="71"/>
      <c r="FI315" s="71"/>
      <c r="FJ315" s="71"/>
      <c r="FK315" s="71"/>
      <c r="FL315" s="71"/>
      <c r="FM315" s="71"/>
      <c r="FN315" s="71"/>
      <c r="FO315" s="71"/>
      <c r="FP315" s="71"/>
      <c r="FQ315" s="71"/>
      <c r="FR315" s="71"/>
      <c r="FS315" s="71"/>
      <c r="FT315" s="71"/>
      <c r="FU315" s="71"/>
      <c r="FV315" s="71"/>
      <c r="FW315" s="71"/>
      <c r="FX315" s="71"/>
      <c r="FY315" s="71"/>
      <c r="FZ315" s="71"/>
      <c r="GA315" s="71"/>
      <c r="GB315" s="71"/>
      <c r="GC315" s="71"/>
      <c r="GD315" s="71"/>
      <c r="GE315" s="71"/>
      <c r="GF315" s="71"/>
      <c r="GG315" s="71"/>
      <c r="GH315" s="71"/>
      <c r="GI315" s="71"/>
      <c r="GJ315" s="71"/>
      <c r="GK315" s="71"/>
      <c r="GL315" s="71"/>
      <c r="GM315" s="71"/>
      <c r="GN315" s="71"/>
      <c r="GO315" s="71"/>
      <c r="GP315" s="71"/>
      <c r="GQ315" s="71"/>
      <c r="GR315" s="71"/>
      <c r="GS315" s="71"/>
      <c r="GT315" s="71"/>
      <c r="GU315" s="71"/>
      <c r="GV315" s="71"/>
      <c r="GW315" s="71"/>
      <c r="GX315" s="71"/>
      <c r="GY315" s="71"/>
      <c r="GZ315" s="71"/>
      <c r="HA315" s="71"/>
      <c r="HB315" s="71"/>
      <c r="HC315" s="71"/>
      <c r="HD315" s="71"/>
      <c r="HE315" s="71"/>
      <c r="HF315" s="71"/>
      <c r="HG315" s="71"/>
      <c r="HH315" s="71"/>
      <c r="HI315" s="71"/>
      <c r="HJ315" s="71"/>
      <c r="HK315" s="71"/>
      <c r="HL315" s="71"/>
      <c r="HM315" s="71"/>
      <c r="HN315" s="71"/>
      <c r="HO315" s="71"/>
      <c r="HP315" s="71"/>
      <c r="HQ315" s="71"/>
      <c r="HR315" s="71"/>
    </row>
    <row r="316" spans="1:226" s="72" customFormat="1" ht="33" customHeight="1" thickBot="1" x14ac:dyDescent="0.4">
      <c r="A316" s="150"/>
      <c r="B316" s="94" t="s">
        <v>299</v>
      </c>
      <c r="C316" s="114">
        <v>0.28999999999999998</v>
      </c>
      <c r="D316" s="114">
        <v>0.19</v>
      </c>
      <c r="E316" s="71"/>
      <c r="F316" s="71"/>
      <c r="G316" s="71"/>
      <c r="H316" s="71"/>
      <c r="I316" s="71"/>
      <c r="J316" s="71"/>
      <c r="K316" s="71"/>
      <c r="L316" s="71"/>
      <c r="M316" s="71"/>
      <c r="N316" s="71"/>
      <c r="O316" s="71"/>
      <c r="P316" s="71"/>
      <c r="Q316" s="71"/>
      <c r="R316" s="71"/>
      <c r="S316" s="71"/>
      <c r="T316" s="71"/>
      <c r="U316" s="71"/>
      <c r="V316" s="71"/>
      <c r="W316" s="71"/>
      <c r="X316" s="71"/>
      <c r="Y316" s="71"/>
      <c r="Z316" s="71"/>
      <c r="AA316" s="71"/>
      <c r="AB316" s="71"/>
      <c r="AC316" s="71"/>
      <c r="AD316" s="71"/>
      <c r="AE316" s="71"/>
      <c r="AF316" s="71"/>
      <c r="AG316" s="71"/>
      <c r="AH316" s="71"/>
      <c r="AI316" s="71"/>
      <c r="AJ316" s="71"/>
      <c r="AK316" s="71"/>
      <c r="AL316" s="71"/>
      <c r="AM316" s="71"/>
      <c r="AN316" s="71"/>
      <c r="AO316" s="71"/>
      <c r="AP316" s="71"/>
      <c r="AQ316" s="71"/>
      <c r="AR316" s="71"/>
      <c r="AS316" s="71"/>
      <c r="AT316" s="71"/>
      <c r="AU316" s="71"/>
      <c r="AV316" s="71"/>
      <c r="AW316" s="71"/>
      <c r="AX316" s="71"/>
      <c r="AY316" s="71"/>
      <c r="AZ316" s="71"/>
      <c r="BA316" s="71"/>
      <c r="BB316" s="71"/>
      <c r="BC316" s="71"/>
      <c r="BD316" s="71"/>
      <c r="BE316" s="71"/>
      <c r="BF316" s="71"/>
      <c r="BG316" s="71"/>
      <c r="BH316" s="71"/>
      <c r="BI316" s="71"/>
      <c r="BJ316" s="71"/>
      <c r="BK316" s="71"/>
      <c r="BL316" s="71"/>
      <c r="BM316" s="71"/>
      <c r="BN316" s="71"/>
      <c r="BO316" s="71"/>
      <c r="BP316" s="71"/>
      <c r="BQ316" s="71"/>
      <c r="BR316" s="71"/>
      <c r="BS316" s="71"/>
      <c r="BT316" s="71"/>
      <c r="BU316" s="71"/>
      <c r="BV316" s="71"/>
      <c r="BW316" s="71"/>
      <c r="BX316" s="71"/>
      <c r="BY316" s="71"/>
      <c r="BZ316" s="71"/>
      <c r="CA316" s="71"/>
      <c r="CB316" s="71"/>
      <c r="CC316" s="71"/>
      <c r="CD316" s="71"/>
      <c r="CE316" s="71"/>
      <c r="CF316" s="71"/>
      <c r="CG316" s="71"/>
      <c r="CH316" s="71"/>
      <c r="CI316" s="71"/>
      <c r="CJ316" s="71"/>
      <c r="CK316" s="71"/>
      <c r="CL316" s="71"/>
      <c r="CM316" s="71"/>
      <c r="CN316" s="71"/>
      <c r="CO316" s="71"/>
      <c r="CP316" s="71"/>
      <c r="CQ316" s="71"/>
      <c r="CR316" s="71"/>
      <c r="CS316" s="71"/>
      <c r="CT316" s="71"/>
      <c r="CU316" s="71"/>
      <c r="CV316" s="71"/>
      <c r="CW316" s="71"/>
      <c r="CX316" s="71"/>
      <c r="CY316" s="71"/>
      <c r="CZ316" s="71"/>
      <c r="DA316" s="71"/>
      <c r="DB316" s="71"/>
      <c r="DC316" s="71"/>
      <c r="DD316" s="71"/>
      <c r="DE316" s="71"/>
      <c r="DF316" s="71"/>
      <c r="DG316" s="71"/>
      <c r="DH316" s="71"/>
      <c r="DI316" s="71"/>
      <c r="DJ316" s="71"/>
      <c r="DK316" s="71"/>
      <c r="DL316" s="71"/>
      <c r="DM316" s="71"/>
      <c r="DN316" s="71"/>
      <c r="DO316" s="71"/>
      <c r="DP316" s="71"/>
      <c r="DQ316" s="71"/>
      <c r="DR316" s="71"/>
      <c r="DS316" s="71"/>
      <c r="DT316" s="71"/>
      <c r="DU316" s="71"/>
      <c r="DV316" s="71"/>
      <c r="DW316" s="71"/>
      <c r="DX316" s="71"/>
      <c r="DY316" s="71"/>
      <c r="DZ316" s="71"/>
      <c r="EA316" s="71"/>
      <c r="EB316" s="71"/>
      <c r="EC316" s="71"/>
      <c r="ED316" s="71"/>
      <c r="EE316" s="71"/>
      <c r="EF316" s="71"/>
      <c r="EG316" s="71"/>
      <c r="EH316" s="71"/>
      <c r="EI316" s="71"/>
      <c r="EJ316" s="71"/>
      <c r="EK316" s="71"/>
      <c r="EL316" s="71"/>
      <c r="EM316" s="71"/>
      <c r="EN316" s="71"/>
      <c r="EO316" s="71"/>
      <c r="EP316" s="71"/>
      <c r="EQ316" s="71"/>
      <c r="ER316" s="71"/>
      <c r="ES316" s="71"/>
      <c r="ET316" s="71"/>
      <c r="EU316" s="71"/>
      <c r="EV316" s="71"/>
      <c r="EW316" s="71"/>
      <c r="EX316" s="71"/>
      <c r="EY316" s="71"/>
      <c r="EZ316" s="71"/>
      <c r="FA316" s="71"/>
      <c r="FB316" s="71"/>
      <c r="FC316" s="71"/>
      <c r="FD316" s="71"/>
      <c r="FE316" s="71"/>
      <c r="FF316" s="71"/>
      <c r="FG316" s="71"/>
      <c r="FH316" s="71"/>
      <c r="FI316" s="71"/>
      <c r="FJ316" s="71"/>
      <c r="FK316" s="71"/>
      <c r="FL316" s="71"/>
      <c r="FM316" s="71"/>
      <c r="FN316" s="71"/>
      <c r="FO316" s="71"/>
      <c r="FP316" s="71"/>
      <c r="FQ316" s="71"/>
      <c r="FR316" s="71"/>
      <c r="FS316" s="71"/>
      <c r="FT316" s="71"/>
      <c r="FU316" s="71"/>
      <c r="FV316" s="71"/>
      <c r="FW316" s="71"/>
      <c r="FX316" s="71"/>
      <c r="FY316" s="71"/>
      <c r="FZ316" s="71"/>
      <c r="GA316" s="71"/>
      <c r="GB316" s="71"/>
      <c r="GC316" s="71"/>
      <c r="GD316" s="71"/>
      <c r="GE316" s="71"/>
      <c r="GF316" s="71"/>
      <c r="GG316" s="71"/>
      <c r="GH316" s="71"/>
      <c r="GI316" s="71"/>
      <c r="GJ316" s="71"/>
      <c r="GK316" s="71"/>
      <c r="GL316" s="71"/>
      <c r="GM316" s="71"/>
      <c r="GN316" s="71"/>
      <c r="GO316" s="71"/>
      <c r="GP316" s="71"/>
      <c r="GQ316" s="71"/>
      <c r="GR316" s="71"/>
      <c r="GS316" s="71"/>
      <c r="GT316" s="71"/>
      <c r="GU316" s="71"/>
      <c r="GV316" s="71"/>
      <c r="GW316" s="71"/>
      <c r="GX316" s="71"/>
      <c r="GY316" s="71"/>
      <c r="GZ316" s="71"/>
      <c r="HA316" s="71"/>
      <c r="HB316" s="71"/>
      <c r="HC316" s="71"/>
      <c r="HD316" s="71"/>
      <c r="HE316" s="71"/>
      <c r="HF316" s="71"/>
      <c r="HG316" s="71"/>
      <c r="HH316" s="71"/>
      <c r="HI316" s="71"/>
      <c r="HJ316" s="71"/>
      <c r="HK316" s="71"/>
      <c r="HL316" s="71"/>
      <c r="HM316" s="71"/>
      <c r="HN316" s="71"/>
      <c r="HO316" s="71"/>
      <c r="HP316" s="71"/>
      <c r="HQ316" s="71"/>
      <c r="HR316" s="71"/>
    </row>
    <row r="317" spans="1:226" s="72" customFormat="1" ht="33" customHeight="1" thickTop="1" x14ac:dyDescent="0.35">
      <c r="A317" s="56" t="s">
        <v>300</v>
      </c>
      <c r="B317" s="178"/>
      <c r="C317" s="117"/>
      <c r="D317" s="186"/>
      <c r="E317" s="71"/>
      <c r="F317" s="71"/>
      <c r="G317" s="71"/>
      <c r="H317" s="71"/>
      <c r="I317" s="71"/>
      <c r="J317" s="71"/>
      <c r="K317" s="71"/>
      <c r="L317" s="71"/>
      <c r="M317" s="71"/>
      <c r="N317" s="71"/>
      <c r="O317" s="71"/>
      <c r="P317" s="71"/>
      <c r="Q317" s="71"/>
      <c r="R317" s="71"/>
      <c r="S317" s="71"/>
      <c r="T317" s="71"/>
      <c r="U317" s="71"/>
      <c r="V317" s="71"/>
      <c r="W317" s="71"/>
      <c r="X317" s="71"/>
      <c r="Y317" s="71"/>
      <c r="Z317" s="71"/>
      <c r="AA317" s="71"/>
      <c r="AB317" s="71"/>
      <c r="AC317" s="71"/>
      <c r="AD317" s="71"/>
      <c r="AE317" s="71"/>
      <c r="AF317" s="71"/>
      <c r="AG317" s="71"/>
      <c r="AH317" s="71"/>
      <c r="AI317" s="71"/>
      <c r="AJ317" s="71"/>
      <c r="AK317" s="71"/>
      <c r="AL317" s="71"/>
      <c r="AM317" s="71"/>
      <c r="AN317" s="71"/>
      <c r="AO317" s="71"/>
      <c r="AP317" s="71"/>
      <c r="AQ317" s="71"/>
      <c r="AR317" s="71"/>
      <c r="AS317" s="71"/>
      <c r="AT317" s="71"/>
      <c r="AU317" s="71"/>
      <c r="AV317" s="71"/>
      <c r="AW317" s="71"/>
      <c r="AX317" s="71"/>
      <c r="AY317" s="71"/>
      <c r="AZ317" s="71"/>
      <c r="BA317" s="71"/>
      <c r="BB317" s="71"/>
      <c r="BC317" s="71"/>
      <c r="BD317" s="71"/>
      <c r="BE317" s="71"/>
      <c r="BF317" s="71"/>
      <c r="BG317" s="71"/>
      <c r="BH317" s="71"/>
      <c r="BI317" s="71"/>
      <c r="BJ317" s="71"/>
      <c r="BK317" s="71"/>
      <c r="BL317" s="71"/>
      <c r="BM317" s="71"/>
      <c r="BN317" s="71"/>
      <c r="BO317" s="71"/>
      <c r="BP317" s="71"/>
      <c r="BQ317" s="71"/>
      <c r="BR317" s="71"/>
      <c r="BS317" s="71"/>
      <c r="BT317" s="71"/>
      <c r="BU317" s="71"/>
      <c r="BV317" s="71"/>
      <c r="BW317" s="71"/>
      <c r="BX317" s="71"/>
      <c r="BY317" s="71"/>
      <c r="BZ317" s="71"/>
      <c r="CA317" s="71"/>
      <c r="CB317" s="71"/>
      <c r="CC317" s="71"/>
      <c r="CD317" s="71"/>
      <c r="CE317" s="71"/>
      <c r="CF317" s="71"/>
      <c r="CG317" s="71"/>
      <c r="CH317" s="71"/>
      <c r="CI317" s="71"/>
      <c r="CJ317" s="71"/>
      <c r="CK317" s="71"/>
      <c r="CL317" s="71"/>
      <c r="CM317" s="71"/>
      <c r="CN317" s="71"/>
      <c r="CO317" s="71"/>
      <c r="CP317" s="71"/>
      <c r="CQ317" s="71"/>
      <c r="CR317" s="71"/>
      <c r="CS317" s="71"/>
      <c r="CT317" s="71"/>
      <c r="CU317" s="71"/>
      <c r="CV317" s="71"/>
      <c r="CW317" s="71"/>
      <c r="CX317" s="71"/>
      <c r="CY317" s="71"/>
      <c r="CZ317" s="71"/>
      <c r="DA317" s="71"/>
      <c r="DB317" s="71"/>
      <c r="DC317" s="71"/>
      <c r="DD317" s="71"/>
      <c r="DE317" s="71"/>
      <c r="DF317" s="71"/>
      <c r="DG317" s="71"/>
      <c r="DH317" s="71"/>
      <c r="DI317" s="71"/>
      <c r="DJ317" s="71"/>
      <c r="DK317" s="71"/>
      <c r="DL317" s="71"/>
      <c r="DM317" s="71"/>
      <c r="DN317" s="71"/>
      <c r="DO317" s="71"/>
      <c r="DP317" s="71"/>
      <c r="DQ317" s="71"/>
      <c r="DR317" s="71"/>
      <c r="DS317" s="71"/>
      <c r="DT317" s="71"/>
      <c r="DU317" s="71"/>
      <c r="DV317" s="71"/>
      <c r="DW317" s="71"/>
      <c r="DX317" s="71"/>
      <c r="DY317" s="71"/>
      <c r="DZ317" s="71"/>
      <c r="EA317" s="71"/>
      <c r="EB317" s="71"/>
      <c r="EC317" s="71"/>
      <c r="ED317" s="71"/>
      <c r="EE317" s="71"/>
      <c r="EF317" s="71"/>
      <c r="EG317" s="71"/>
      <c r="EH317" s="71"/>
      <c r="EI317" s="71"/>
      <c r="EJ317" s="71"/>
      <c r="EK317" s="71"/>
      <c r="EL317" s="71"/>
      <c r="EM317" s="71"/>
      <c r="EN317" s="71"/>
      <c r="EO317" s="71"/>
      <c r="EP317" s="71"/>
      <c r="EQ317" s="71"/>
      <c r="ER317" s="71"/>
      <c r="ES317" s="71"/>
      <c r="ET317" s="71"/>
      <c r="EU317" s="71"/>
      <c r="EV317" s="71"/>
      <c r="EW317" s="71"/>
      <c r="EX317" s="71"/>
      <c r="EY317" s="71"/>
      <c r="EZ317" s="71"/>
      <c r="FA317" s="71"/>
      <c r="FB317" s="71"/>
      <c r="FC317" s="71"/>
      <c r="FD317" s="71"/>
      <c r="FE317" s="71"/>
      <c r="FF317" s="71"/>
      <c r="FG317" s="71"/>
      <c r="FH317" s="71"/>
      <c r="FI317" s="71"/>
      <c r="FJ317" s="71"/>
      <c r="FK317" s="71"/>
      <c r="FL317" s="71"/>
      <c r="FM317" s="71"/>
      <c r="FN317" s="71"/>
      <c r="FO317" s="71"/>
      <c r="FP317" s="71"/>
      <c r="FQ317" s="71"/>
      <c r="FR317" s="71"/>
      <c r="FS317" s="71"/>
      <c r="FT317" s="71"/>
      <c r="FU317" s="71"/>
      <c r="FV317" s="71"/>
      <c r="FW317" s="71"/>
      <c r="FX317" s="71"/>
      <c r="FY317" s="71"/>
      <c r="FZ317" s="71"/>
      <c r="GA317" s="71"/>
      <c r="GB317" s="71"/>
      <c r="GC317" s="71"/>
      <c r="GD317" s="71"/>
      <c r="GE317" s="71"/>
      <c r="GF317" s="71"/>
      <c r="GG317" s="71"/>
      <c r="GH317" s="71"/>
      <c r="GI317" s="71"/>
      <c r="GJ317" s="71"/>
      <c r="GK317" s="71"/>
      <c r="GL317" s="71"/>
      <c r="GM317" s="71"/>
      <c r="GN317" s="71"/>
      <c r="GO317" s="71"/>
      <c r="GP317" s="71"/>
      <c r="GQ317" s="71"/>
      <c r="GR317" s="71"/>
      <c r="GS317" s="71"/>
      <c r="GT317" s="71"/>
      <c r="GU317" s="71"/>
      <c r="GV317" s="71"/>
      <c r="GW317" s="71"/>
      <c r="GX317" s="71"/>
      <c r="GY317" s="71"/>
      <c r="GZ317" s="71"/>
      <c r="HA317" s="71"/>
      <c r="HB317" s="71"/>
      <c r="HC317" s="71"/>
      <c r="HD317" s="71"/>
      <c r="HE317" s="71"/>
      <c r="HF317" s="71"/>
      <c r="HG317" s="71"/>
      <c r="HH317" s="71"/>
      <c r="HI317" s="71"/>
      <c r="HJ317" s="71"/>
      <c r="HK317" s="71"/>
      <c r="HL317" s="71"/>
      <c r="HM317" s="71"/>
      <c r="HN317" s="71"/>
      <c r="HO317" s="71"/>
      <c r="HP317" s="71"/>
      <c r="HQ317" s="71"/>
      <c r="HR317" s="71"/>
    </row>
    <row r="318" spans="1:226" s="72" customFormat="1" ht="33" customHeight="1" x14ac:dyDescent="0.35">
      <c r="A318" s="68">
        <v>20.100000000000001</v>
      </c>
      <c r="B318" s="73" t="s">
        <v>301</v>
      </c>
      <c r="C318" s="108">
        <v>0.56999999999999995</v>
      </c>
      <c r="D318" s="108">
        <v>0.52</v>
      </c>
      <c r="E318" s="71"/>
      <c r="F318" s="71"/>
      <c r="G318" s="71"/>
      <c r="H318" s="71"/>
      <c r="I318" s="71"/>
      <c r="J318" s="71"/>
      <c r="K318" s="71"/>
      <c r="L318" s="71"/>
      <c r="M318" s="71"/>
      <c r="N318" s="71"/>
      <c r="O318" s="71"/>
      <c r="P318" s="71"/>
      <c r="Q318" s="71"/>
      <c r="R318" s="71"/>
      <c r="S318" s="71"/>
      <c r="T318" s="71"/>
      <c r="U318" s="71"/>
      <c r="V318" s="71"/>
      <c r="W318" s="71"/>
      <c r="X318" s="71"/>
      <c r="Y318" s="71"/>
      <c r="Z318" s="71"/>
      <c r="AA318" s="71"/>
      <c r="AB318" s="71"/>
      <c r="AC318" s="71"/>
      <c r="AD318" s="71"/>
      <c r="AE318" s="71"/>
      <c r="AF318" s="71"/>
      <c r="AG318" s="71"/>
      <c r="AH318" s="71"/>
      <c r="AI318" s="71"/>
      <c r="AJ318" s="71"/>
      <c r="AK318" s="71"/>
      <c r="AL318" s="71"/>
      <c r="AM318" s="71"/>
      <c r="AN318" s="71"/>
      <c r="AO318" s="71"/>
      <c r="AP318" s="71"/>
      <c r="AQ318" s="71"/>
      <c r="AR318" s="71"/>
      <c r="AS318" s="71"/>
      <c r="AT318" s="71"/>
      <c r="AU318" s="71"/>
      <c r="AV318" s="71"/>
      <c r="AW318" s="71"/>
      <c r="AX318" s="71"/>
      <c r="AY318" s="71"/>
      <c r="AZ318" s="71"/>
      <c r="BA318" s="71"/>
      <c r="BB318" s="71"/>
      <c r="BC318" s="71"/>
      <c r="BD318" s="71"/>
      <c r="BE318" s="71"/>
      <c r="BF318" s="71"/>
      <c r="BG318" s="71"/>
      <c r="BH318" s="71"/>
      <c r="BI318" s="71"/>
      <c r="BJ318" s="71"/>
      <c r="BK318" s="71"/>
      <c r="BL318" s="71"/>
      <c r="BM318" s="71"/>
      <c r="BN318" s="71"/>
      <c r="BO318" s="71"/>
      <c r="BP318" s="71"/>
      <c r="BQ318" s="71"/>
      <c r="BR318" s="71"/>
      <c r="BS318" s="71"/>
      <c r="BT318" s="71"/>
      <c r="BU318" s="71"/>
      <c r="BV318" s="71"/>
      <c r="BW318" s="71"/>
      <c r="BX318" s="71"/>
      <c r="BY318" s="71"/>
      <c r="BZ318" s="71"/>
      <c r="CA318" s="71"/>
      <c r="CB318" s="71"/>
      <c r="CC318" s="71"/>
      <c r="CD318" s="71"/>
      <c r="CE318" s="71"/>
      <c r="CF318" s="71"/>
      <c r="CG318" s="71"/>
      <c r="CH318" s="71"/>
      <c r="CI318" s="71"/>
      <c r="CJ318" s="71"/>
      <c r="CK318" s="71"/>
      <c r="CL318" s="71"/>
      <c r="CM318" s="71"/>
      <c r="CN318" s="71"/>
      <c r="CO318" s="71"/>
      <c r="CP318" s="71"/>
      <c r="CQ318" s="71"/>
      <c r="CR318" s="71"/>
      <c r="CS318" s="71"/>
      <c r="CT318" s="71"/>
      <c r="CU318" s="71"/>
      <c r="CV318" s="71"/>
      <c r="CW318" s="71"/>
      <c r="CX318" s="71"/>
      <c r="CY318" s="71"/>
      <c r="CZ318" s="71"/>
      <c r="DA318" s="71"/>
      <c r="DB318" s="71"/>
      <c r="DC318" s="71"/>
      <c r="DD318" s="71"/>
      <c r="DE318" s="71"/>
      <c r="DF318" s="71"/>
      <c r="DG318" s="71"/>
      <c r="DH318" s="71"/>
      <c r="DI318" s="71"/>
      <c r="DJ318" s="71"/>
      <c r="DK318" s="71"/>
      <c r="DL318" s="71"/>
      <c r="DM318" s="71"/>
      <c r="DN318" s="71"/>
      <c r="DO318" s="71"/>
      <c r="DP318" s="71"/>
      <c r="DQ318" s="71"/>
      <c r="DR318" s="71"/>
      <c r="DS318" s="71"/>
      <c r="DT318" s="71"/>
      <c r="DU318" s="71"/>
      <c r="DV318" s="71"/>
      <c r="DW318" s="71"/>
      <c r="DX318" s="71"/>
      <c r="DY318" s="71"/>
      <c r="DZ318" s="71"/>
      <c r="EA318" s="71"/>
      <c r="EB318" s="71"/>
      <c r="EC318" s="71"/>
      <c r="ED318" s="71"/>
      <c r="EE318" s="71"/>
      <c r="EF318" s="71"/>
      <c r="EG318" s="71"/>
      <c r="EH318" s="71"/>
      <c r="EI318" s="71"/>
      <c r="EJ318" s="71"/>
      <c r="EK318" s="71"/>
      <c r="EL318" s="71"/>
      <c r="EM318" s="71"/>
      <c r="EN318" s="71"/>
      <c r="EO318" s="71"/>
      <c r="EP318" s="71"/>
      <c r="EQ318" s="71"/>
      <c r="ER318" s="71"/>
      <c r="ES318" s="71"/>
      <c r="ET318" s="71"/>
      <c r="EU318" s="71"/>
      <c r="EV318" s="71"/>
      <c r="EW318" s="71"/>
      <c r="EX318" s="71"/>
      <c r="EY318" s="71"/>
      <c r="EZ318" s="71"/>
      <c r="FA318" s="71"/>
      <c r="FB318" s="71"/>
      <c r="FC318" s="71"/>
      <c r="FD318" s="71"/>
      <c r="FE318" s="71"/>
      <c r="FF318" s="71"/>
      <c r="FG318" s="71"/>
      <c r="FH318" s="71"/>
      <c r="FI318" s="71"/>
      <c r="FJ318" s="71"/>
      <c r="FK318" s="71"/>
      <c r="FL318" s="71"/>
      <c r="FM318" s="71"/>
      <c r="FN318" s="71"/>
      <c r="FO318" s="71"/>
      <c r="FP318" s="71"/>
      <c r="FQ318" s="71"/>
      <c r="FR318" s="71"/>
      <c r="FS318" s="71"/>
      <c r="FT318" s="71"/>
      <c r="FU318" s="71"/>
      <c r="FV318" s="71"/>
      <c r="FW318" s="71"/>
      <c r="FX318" s="71"/>
      <c r="FY318" s="71"/>
      <c r="FZ318" s="71"/>
      <c r="GA318" s="71"/>
      <c r="GB318" s="71"/>
      <c r="GC318" s="71"/>
      <c r="GD318" s="71"/>
      <c r="GE318" s="71"/>
      <c r="GF318" s="71"/>
      <c r="GG318" s="71"/>
      <c r="GH318" s="71"/>
      <c r="GI318" s="71"/>
      <c r="GJ318" s="71"/>
      <c r="GK318" s="71"/>
      <c r="GL318" s="71"/>
      <c r="GM318" s="71"/>
      <c r="GN318" s="71"/>
      <c r="GO318" s="71"/>
      <c r="GP318" s="71"/>
      <c r="GQ318" s="71"/>
      <c r="GR318" s="71"/>
      <c r="GS318" s="71"/>
      <c r="GT318" s="71"/>
      <c r="GU318" s="71"/>
      <c r="GV318" s="71"/>
      <c r="GW318" s="71"/>
      <c r="GX318" s="71"/>
      <c r="GY318" s="71"/>
      <c r="GZ318" s="71"/>
      <c r="HA318" s="71"/>
      <c r="HB318" s="71"/>
      <c r="HC318" s="71"/>
      <c r="HD318" s="71"/>
      <c r="HE318" s="71"/>
      <c r="HF318" s="71"/>
      <c r="HG318" s="71"/>
      <c r="HH318" s="71"/>
      <c r="HI318" s="71"/>
      <c r="HJ318" s="71"/>
      <c r="HK318" s="71"/>
      <c r="HL318" s="71"/>
      <c r="HM318" s="71"/>
      <c r="HN318" s="71"/>
      <c r="HO318" s="71"/>
      <c r="HP318" s="71"/>
      <c r="HQ318" s="71"/>
      <c r="HR318" s="71"/>
    </row>
    <row r="319" spans="1:226" s="48" customFormat="1" ht="34.75" customHeight="1" x14ac:dyDescent="0.35">
      <c r="A319" s="152"/>
      <c r="B319" s="30"/>
      <c r="C319" s="153"/>
      <c r="D319" s="154"/>
    </row>
    <row r="320" spans="1:226" s="48" customFormat="1" x14ac:dyDescent="0.35">
      <c r="A320" s="152"/>
      <c r="B320" s="30"/>
      <c r="C320" s="153"/>
      <c r="D320" s="153"/>
    </row>
    <row r="321" spans="1:4" s="48" customFormat="1" x14ac:dyDescent="0.35">
      <c r="A321" s="152"/>
      <c r="B321" s="30"/>
      <c r="C321" s="155"/>
      <c r="D321" s="155"/>
    </row>
    <row r="322" spans="1:4" x14ac:dyDescent="0.35">
      <c r="C322" s="155"/>
      <c r="D322" s="155"/>
    </row>
    <row r="323" spans="1:4" x14ac:dyDescent="0.35">
      <c r="C323" s="155"/>
      <c r="D323" s="155"/>
    </row>
    <row r="324" spans="1:4" x14ac:dyDescent="0.35">
      <c r="C324" s="155"/>
      <c r="D324" s="155"/>
    </row>
    <row r="325" spans="1:4" x14ac:dyDescent="0.35">
      <c r="C325" s="155"/>
      <c r="D325" s="155"/>
    </row>
    <row r="326" spans="1:4" x14ac:dyDescent="0.35">
      <c r="C326" s="155"/>
      <c r="D326" s="155"/>
    </row>
    <row r="327" spans="1:4" x14ac:dyDescent="0.35">
      <c r="C327" s="155"/>
      <c r="D327" s="155"/>
    </row>
    <row r="328" spans="1:4" x14ac:dyDescent="0.35">
      <c r="C328" s="155"/>
      <c r="D328" s="155"/>
    </row>
  </sheetData>
  <conditionalFormatting sqref="C217:C219">
    <cfRule type="containsErrors" dxfId="39" priority="1">
      <formula>ISERROR(C217)</formula>
    </cfRule>
  </conditionalFormatting>
  <conditionalFormatting sqref="C15:D318">
    <cfRule type="containsErrors" dxfId="38" priority="2">
      <formula>ISERROR(C15)</formula>
    </cfRule>
  </conditionalFormatting>
  <conditionalFormatting sqref="D1">
    <cfRule type="containsBlanks" priority="3" stopIfTrue="1">
      <formula>LEN(TRIM(D1))=0</formula>
    </cfRule>
    <cfRule type="cellIs" dxfId="37" priority="4" operator="greaterThanOrEqual">
      <formula>0.1</formula>
    </cfRule>
    <cfRule type="cellIs" dxfId="36" priority="5" operator="between">
      <formula>0</formula>
      <formula>0.1</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D4D2A-F2BB-4564-B1E4-3083F8308A16}">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46" customWidth="1"/>
    <col min="2" max="2" width="102.54296875" style="4" customWidth="1"/>
    <col min="3" max="4" width="8.453125" style="250" customWidth="1"/>
    <col min="5" max="16384" width="9.1796875" style="1"/>
  </cols>
  <sheetData>
    <row r="1" spans="1:6" ht="74.150000000000006" customHeight="1" thickBot="1" x14ac:dyDescent="0.35">
      <c r="A1" s="189"/>
      <c r="B1" s="190" t="s">
        <v>332</v>
      </c>
      <c r="C1" s="191"/>
      <c r="D1" s="191"/>
    </row>
    <row r="2" spans="1:6" ht="46" customHeight="1" thickBot="1" x14ac:dyDescent="0.3">
      <c r="A2" s="192"/>
      <c r="B2" s="193" t="s">
        <v>333</v>
      </c>
      <c r="C2" s="193"/>
      <c r="D2" s="194"/>
    </row>
    <row r="3" spans="1:6" s="195" customFormat="1" ht="13.4" customHeight="1" x14ac:dyDescent="0.25">
      <c r="A3" s="193"/>
      <c r="B3" s="193"/>
      <c r="C3" s="193"/>
      <c r="D3" s="193"/>
    </row>
    <row r="4" spans="1:6" s="198" customFormat="1" ht="23.25" customHeight="1" x14ac:dyDescent="0.35">
      <c r="A4" s="196" t="s">
        <v>25</v>
      </c>
      <c r="B4" s="4"/>
      <c r="C4" s="197"/>
      <c r="D4" s="197"/>
    </row>
    <row r="5" spans="1:6" ht="30" customHeight="1" x14ac:dyDescent="0.3">
      <c r="A5" s="199"/>
      <c r="B5" s="200" t="s">
        <v>26</v>
      </c>
      <c r="C5" s="201"/>
      <c r="D5" s="201"/>
    </row>
    <row r="6" spans="1:6" ht="30" customHeight="1" x14ac:dyDescent="0.3">
      <c r="A6" s="202"/>
      <c r="B6" s="203" t="s">
        <v>27</v>
      </c>
      <c r="C6" s="204"/>
      <c r="D6" s="204"/>
    </row>
    <row r="7" spans="1:6" ht="30" customHeight="1" x14ac:dyDescent="0.3">
      <c r="A7" s="205"/>
      <c r="B7" s="203" t="s">
        <v>28</v>
      </c>
      <c r="C7" s="204"/>
      <c r="D7" s="204"/>
      <c r="E7" s="206"/>
      <c r="F7" s="206"/>
    </row>
    <row r="8" spans="1:6" ht="30" customHeight="1" x14ac:dyDescent="0.3">
      <c r="A8" s="207"/>
      <c r="B8" s="203" t="s">
        <v>29</v>
      </c>
      <c r="C8" s="204"/>
      <c r="D8" s="204"/>
      <c r="E8" s="206"/>
      <c r="F8" s="206"/>
    </row>
    <row r="9" spans="1:6" ht="31.4" customHeight="1" x14ac:dyDescent="0.3">
      <c r="A9" s="208"/>
      <c r="B9" s="203" t="s">
        <v>30</v>
      </c>
      <c r="C9" s="204"/>
      <c r="D9" s="204"/>
      <c r="E9" s="206"/>
      <c r="F9" s="206"/>
    </row>
    <row r="10" spans="1:6" ht="17.25" customHeight="1" x14ac:dyDescent="0.3">
      <c r="A10" s="209"/>
      <c r="B10" s="12" t="s">
        <v>31</v>
      </c>
      <c r="C10" s="210"/>
      <c r="D10" s="210"/>
      <c r="E10" s="206"/>
      <c r="F10" s="206"/>
    </row>
    <row r="11" spans="1:6" ht="194.25" customHeight="1" x14ac:dyDescent="0.3">
      <c r="A11" s="209"/>
      <c r="B11" s="12"/>
      <c r="C11" s="211" t="s">
        <v>334</v>
      </c>
      <c r="D11" s="211" t="s">
        <v>335</v>
      </c>
      <c r="E11" s="206"/>
      <c r="F11" s="206"/>
    </row>
    <row r="12" spans="1:6" s="5" customFormat="1" ht="30" customHeight="1" x14ac:dyDescent="0.35">
      <c r="C12" s="212">
        <v>18</v>
      </c>
      <c r="D12" s="213">
        <v>157</v>
      </c>
      <c r="E12" s="206"/>
      <c r="F12" s="206"/>
    </row>
    <row r="13" spans="1:6" s="5" customFormat="1" ht="18" customHeight="1" thickBot="1" x14ac:dyDescent="0.4">
      <c r="A13" s="214"/>
      <c r="B13" s="215"/>
      <c r="C13" s="216"/>
      <c r="D13" s="216"/>
      <c r="E13" s="206"/>
      <c r="F13" s="206"/>
    </row>
    <row r="14" spans="1:6" ht="33" customHeight="1" thickTop="1" x14ac:dyDescent="0.25">
      <c r="A14" s="217" t="s">
        <v>36</v>
      </c>
      <c r="B14" s="218"/>
      <c r="C14" s="219"/>
      <c r="D14" s="220"/>
    </row>
    <row r="15" spans="1:6" s="5" customFormat="1" ht="33" customHeight="1" x14ac:dyDescent="0.35">
      <c r="A15" s="61">
        <v>1.2</v>
      </c>
      <c r="B15" s="62" t="s">
        <v>37</v>
      </c>
      <c r="C15" s="221">
        <v>0</v>
      </c>
      <c r="D15" s="221">
        <v>0</v>
      </c>
    </row>
    <row r="16" spans="1:6" s="5" customFormat="1" ht="33" customHeight="1" x14ac:dyDescent="0.35">
      <c r="A16" s="66"/>
      <c r="B16" s="62" t="s">
        <v>38</v>
      </c>
      <c r="C16" s="221">
        <v>0</v>
      </c>
      <c r="D16" s="221">
        <v>0.19</v>
      </c>
    </row>
    <row r="17" spans="1:226" s="5" customFormat="1" ht="33" customHeight="1" x14ac:dyDescent="0.35">
      <c r="A17" s="66"/>
      <c r="B17" s="62" t="s">
        <v>39</v>
      </c>
      <c r="C17" s="221">
        <v>0.11</v>
      </c>
      <c r="D17" s="221">
        <v>0.14000000000000001</v>
      </c>
    </row>
    <row r="18" spans="1:226" s="5" customFormat="1" ht="33" customHeight="1" x14ac:dyDescent="0.35">
      <c r="A18" s="68"/>
      <c r="B18" s="62" t="s">
        <v>40</v>
      </c>
      <c r="C18" s="221">
        <v>0</v>
      </c>
      <c r="D18" s="221">
        <v>0</v>
      </c>
    </row>
    <row r="19" spans="1:226" s="5" customFormat="1" ht="33" customHeight="1" x14ac:dyDescent="0.35">
      <c r="A19" s="61">
        <v>1.3</v>
      </c>
      <c r="B19" s="62" t="s">
        <v>41</v>
      </c>
      <c r="C19" s="222">
        <v>0.22</v>
      </c>
      <c r="D19" s="221">
        <v>0.55000000000000004</v>
      </c>
    </row>
    <row r="20" spans="1:226" s="5" customFormat="1" ht="33" customHeight="1" x14ac:dyDescent="0.35">
      <c r="A20" s="68"/>
      <c r="B20" s="223" t="s">
        <v>42</v>
      </c>
      <c r="C20" s="221">
        <v>0</v>
      </c>
      <c r="D20" s="221">
        <v>0.01</v>
      </c>
    </row>
    <row r="21" spans="1:226" s="5" customFormat="1" ht="33" customHeight="1" x14ac:dyDescent="0.35">
      <c r="A21" s="69">
        <v>1.4</v>
      </c>
      <c r="B21" s="62" t="s">
        <v>43</v>
      </c>
      <c r="C21" s="221">
        <v>0.94</v>
      </c>
      <c r="D21" s="221">
        <v>0.65</v>
      </c>
    </row>
    <row r="22" spans="1:226" s="5" customFormat="1" ht="33" customHeight="1" x14ac:dyDescent="0.35">
      <c r="A22" s="61">
        <v>1.5</v>
      </c>
      <c r="B22" s="62" t="s">
        <v>44</v>
      </c>
      <c r="C22" s="221">
        <v>0.39</v>
      </c>
      <c r="D22" s="221">
        <v>0.28999999999999998</v>
      </c>
    </row>
    <row r="23" spans="1:226" s="5" customFormat="1" ht="33" customHeight="1" x14ac:dyDescent="0.35">
      <c r="A23" s="68"/>
      <c r="B23" s="62" t="s">
        <v>45</v>
      </c>
      <c r="C23" s="221">
        <v>0.28000000000000003</v>
      </c>
      <c r="D23" s="221">
        <v>0.17</v>
      </c>
    </row>
    <row r="24" spans="1:226" s="5" customFormat="1" ht="33" customHeight="1" x14ac:dyDescent="0.35">
      <c r="A24" s="61">
        <v>1.6</v>
      </c>
      <c r="B24" s="62" t="s">
        <v>46</v>
      </c>
      <c r="C24" s="221">
        <v>0.24</v>
      </c>
      <c r="D24" s="221">
        <v>0.11</v>
      </c>
    </row>
    <row r="25" spans="1:226" s="5" customFormat="1" ht="33" customHeight="1" x14ac:dyDescent="0.35">
      <c r="A25" s="68"/>
      <c r="B25" s="62" t="s">
        <v>47</v>
      </c>
      <c r="C25" s="221">
        <v>0</v>
      </c>
      <c r="D25" s="221">
        <v>0.03</v>
      </c>
    </row>
    <row r="26" spans="1:226" s="5" customFormat="1" ht="33" customHeight="1" x14ac:dyDescent="0.35">
      <c r="A26" s="69">
        <v>7.3</v>
      </c>
      <c r="B26" s="62" t="s">
        <v>48</v>
      </c>
      <c r="C26" s="224">
        <v>0.17</v>
      </c>
      <c r="D26" s="224">
        <v>0.32</v>
      </c>
    </row>
    <row r="27" spans="1:226" s="5" customFormat="1" ht="33" customHeight="1" x14ac:dyDescent="0.35">
      <c r="A27" s="69">
        <v>12.1</v>
      </c>
      <c r="B27" s="62" t="s">
        <v>306</v>
      </c>
      <c r="C27" s="224">
        <v>0.65</v>
      </c>
      <c r="D27" s="224">
        <v>0.5</v>
      </c>
    </row>
    <row r="28" spans="1:226" s="72" customFormat="1" ht="33" customHeight="1" x14ac:dyDescent="0.35">
      <c r="A28" s="69">
        <v>12.3</v>
      </c>
      <c r="B28" s="62" t="s">
        <v>50</v>
      </c>
      <c r="C28" s="224">
        <v>0.65</v>
      </c>
      <c r="D28" s="224">
        <v>0.61</v>
      </c>
      <c r="E28" s="71"/>
      <c r="F28" s="71"/>
      <c r="G28" s="71"/>
      <c r="H28" s="71"/>
      <c r="I28" s="71"/>
      <c r="J28" s="71"/>
      <c r="K28" s="71"/>
      <c r="L28" s="71"/>
      <c r="M28" s="71"/>
      <c r="N28" s="71"/>
      <c r="O28" s="71"/>
      <c r="P28" s="71"/>
      <c r="Q28" s="71"/>
      <c r="R28" s="71"/>
      <c r="S28" s="71"/>
      <c r="T28" s="71"/>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71"/>
      <c r="BN28" s="71"/>
      <c r="BO28" s="71"/>
      <c r="BP28" s="71"/>
      <c r="BQ28" s="71"/>
      <c r="BR28" s="71"/>
      <c r="BS28" s="71"/>
      <c r="BT28" s="71"/>
      <c r="BU28" s="71"/>
      <c r="BV28" s="71"/>
      <c r="BW28" s="71"/>
      <c r="BX28" s="71"/>
      <c r="BY28" s="71"/>
      <c r="BZ28" s="71"/>
      <c r="CA28" s="71"/>
      <c r="CB28" s="71"/>
      <c r="CC28" s="71"/>
      <c r="CD28" s="71"/>
      <c r="CE28" s="71"/>
      <c r="CF28" s="71"/>
      <c r="CG28" s="71"/>
      <c r="CH28" s="71"/>
      <c r="CI28" s="71"/>
      <c r="CJ28" s="71"/>
      <c r="CK28" s="71"/>
      <c r="CL28" s="71"/>
      <c r="CM28" s="71"/>
      <c r="CN28" s="71"/>
      <c r="CO28" s="71"/>
      <c r="CP28" s="71"/>
      <c r="CQ28" s="71"/>
      <c r="CR28" s="71"/>
      <c r="CS28" s="71"/>
      <c r="CT28" s="71"/>
      <c r="CU28" s="71"/>
      <c r="CV28" s="71"/>
      <c r="CW28" s="71"/>
      <c r="CX28" s="71"/>
      <c r="CY28" s="71"/>
      <c r="CZ28" s="71"/>
      <c r="DA28" s="71"/>
      <c r="DB28" s="71"/>
      <c r="DC28" s="71"/>
      <c r="DD28" s="71"/>
      <c r="DE28" s="71"/>
      <c r="DF28" s="71"/>
      <c r="DG28" s="71"/>
      <c r="DH28" s="71"/>
      <c r="DI28" s="71"/>
      <c r="DJ28" s="71"/>
      <c r="DK28" s="71"/>
      <c r="DL28" s="71"/>
      <c r="DM28" s="71"/>
      <c r="DN28" s="71"/>
      <c r="DO28" s="71"/>
      <c r="DP28" s="71"/>
      <c r="DQ28" s="71"/>
      <c r="DR28" s="71"/>
      <c r="DS28" s="71"/>
      <c r="DT28" s="71"/>
      <c r="DU28" s="71"/>
      <c r="DV28" s="71"/>
      <c r="DW28" s="71"/>
      <c r="DX28" s="71"/>
      <c r="DY28" s="71"/>
      <c r="DZ28" s="71"/>
      <c r="EA28" s="71"/>
      <c r="EB28" s="71"/>
      <c r="EC28" s="71"/>
      <c r="ED28" s="71"/>
      <c r="EE28" s="71"/>
      <c r="EF28" s="71"/>
      <c r="EG28" s="71"/>
      <c r="EH28" s="71"/>
      <c r="EI28" s="71"/>
      <c r="EJ28" s="71"/>
      <c r="EK28" s="71"/>
      <c r="EL28" s="71"/>
      <c r="EM28" s="71"/>
      <c r="EN28" s="71"/>
      <c r="EO28" s="71"/>
      <c r="EP28" s="71"/>
      <c r="EQ28" s="71"/>
      <c r="ER28" s="71"/>
      <c r="ES28" s="71"/>
      <c r="ET28" s="71"/>
      <c r="EU28" s="71"/>
      <c r="EV28" s="71"/>
      <c r="EW28" s="71"/>
      <c r="EX28" s="71"/>
      <c r="EY28" s="71"/>
      <c r="EZ28" s="71"/>
      <c r="FA28" s="71"/>
      <c r="FB28" s="71"/>
      <c r="FC28" s="71"/>
      <c r="FD28" s="71"/>
      <c r="FE28" s="71"/>
      <c r="FF28" s="71"/>
      <c r="FG28" s="71"/>
      <c r="FH28" s="71"/>
      <c r="FI28" s="71"/>
      <c r="FJ28" s="71"/>
      <c r="FK28" s="71"/>
      <c r="FL28" s="71"/>
      <c r="FM28" s="71"/>
      <c r="FN28" s="71"/>
      <c r="FO28" s="71"/>
      <c r="FP28" s="71"/>
      <c r="FQ28" s="71"/>
      <c r="FR28" s="71"/>
      <c r="FS28" s="71"/>
      <c r="FT28" s="71"/>
      <c r="FU28" s="71"/>
      <c r="FV28" s="71"/>
      <c r="FW28" s="71"/>
      <c r="FX28" s="71"/>
      <c r="FY28" s="71"/>
      <c r="FZ28" s="71"/>
      <c r="GA28" s="71"/>
      <c r="GB28" s="71"/>
      <c r="GC28" s="71"/>
      <c r="GD28" s="71"/>
      <c r="GE28" s="71"/>
      <c r="GF28" s="71"/>
      <c r="GG28" s="71"/>
      <c r="GH28" s="71"/>
      <c r="GI28" s="71"/>
      <c r="GJ28" s="71"/>
      <c r="GK28" s="71"/>
      <c r="GL28" s="71"/>
      <c r="GM28" s="71"/>
      <c r="GN28" s="71"/>
      <c r="GO28" s="71"/>
      <c r="GP28" s="71"/>
      <c r="GQ28" s="71"/>
      <c r="GR28" s="71"/>
      <c r="GS28" s="71"/>
      <c r="GT28" s="71"/>
      <c r="GU28" s="71"/>
      <c r="GV28" s="71"/>
      <c r="GW28" s="71"/>
      <c r="GX28" s="71"/>
      <c r="GY28" s="71"/>
      <c r="GZ28" s="71"/>
      <c r="HA28" s="71"/>
      <c r="HB28" s="71"/>
      <c r="HC28" s="71"/>
      <c r="HD28" s="71"/>
      <c r="HE28" s="71"/>
      <c r="HF28" s="71"/>
      <c r="HG28" s="71"/>
      <c r="HH28" s="71"/>
      <c r="HI28" s="71"/>
      <c r="HJ28" s="71"/>
      <c r="HK28" s="71"/>
      <c r="HL28" s="71"/>
      <c r="HM28" s="71"/>
      <c r="HN28" s="71"/>
      <c r="HO28" s="71"/>
      <c r="HP28" s="71"/>
      <c r="HQ28" s="71"/>
      <c r="HR28" s="71"/>
    </row>
    <row r="29" spans="1:226" s="71" customFormat="1" ht="33" customHeight="1" x14ac:dyDescent="0.35">
      <c r="A29" s="69">
        <v>12.6</v>
      </c>
      <c r="B29" s="62" t="s">
        <v>51</v>
      </c>
      <c r="C29" s="221">
        <v>0.5</v>
      </c>
      <c r="D29" s="221">
        <v>0.43</v>
      </c>
    </row>
    <row r="30" spans="1:226" s="5" customFormat="1" ht="33" customHeight="1" x14ac:dyDescent="0.35">
      <c r="A30" s="69">
        <v>19.100000000000001</v>
      </c>
      <c r="B30" s="62" t="s">
        <v>52</v>
      </c>
      <c r="C30" s="221">
        <v>0.5</v>
      </c>
      <c r="D30" s="221">
        <v>0.48</v>
      </c>
    </row>
    <row r="31" spans="1:226" s="5" customFormat="1" ht="33" customHeight="1" x14ac:dyDescent="0.35">
      <c r="A31" s="69">
        <v>19.2</v>
      </c>
      <c r="B31" s="62" t="s">
        <v>53</v>
      </c>
      <c r="C31" s="224">
        <v>0.06</v>
      </c>
      <c r="D31" s="224">
        <v>0.09</v>
      </c>
    </row>
    <row r="32" spans="1:226" s="5" customFormat="1" ht="33" customHeight="1" x14ac:dyDescent="0.35">
      <c r="A32" s="69">
        <v>19.3</v>
      </c>
      <c r="B32" s="62" t="s">
        <v>54</v>
      </c>
      <c r="C32" s="224">
        <v>0.19</v>
      </c>
      <c r="D32" s="224">
        <v>0.24</v>
      </c>
    </row>
    <row r="33" spans="1:4" s="5" customFormat="1" ht="33" customHeight="1" x14ac:dyDescent="0.35">
      <c r="A33" s="69">
        <v>19.399999999999999</v>
      </c>
      <c r="B33" s="62" t="s">
        <v>55</v>
      </c>
      <c r="C33" s="221">
        <v>0</v>
      </c>
      <c r="D33" s="221">
        <v>0.04</v>
      </c>
    </row>
    <row r="34" spans="1:4" s="5" customFormat="1" ht="33" customHeight="1" x14ac:dyDescent="0.35">
      <c r="A34" s="69">
        <v>19.5</v>
      </c>
      <c r="B34" s="62" t="s">
        <v>56</v>
      </c>
      <c r="C34" s="224">
        <v>0</v>
      </c>
      <c r="D34" s="224">
        <v>0.01</v>
      </c>
    </row>
    <row r="35" spans="1:4" s="5" customFormat="1" ht="33" customHeight="1" x14ac:dyDescent="0.35">
      <c r="A35" s="69">
        <v>19.600000000000001</v>
      </c>
      <c r="B35" s="62" t="s">
        <v>57</v>
      </c>
      <c r="C35" s="224">
        <v>0</v>
      </c>
      <c r="D35" s="224">
        <v>0.01</v>
      </c>
    </row>
    <row r="36" spans="1:4" s="5" customFormat="1" ht="33" customHeight="1" thickBot="1" x14ac:dyDescent="0.4">
      <c r="A36" s="75">
        <v>19.7</v>
      </c>
      <c r="B36" s="76" t="s">
        <v>58</v>
      </c>
      <c r="C36" s="225">
        <v>0</v>
      </c>
      <c r="D36" s="225">
        <v>0.03</v>
      </c>
    </row>
    <row r="37" spans="1:4" s="5" customFormat="1" ht="33" customHeight="1" thickTop="1" x14ac:dyDescent="0.35">
      <c r="A37" s="56" t="s">
        <v>59</v>
      </c>
      <c r="B37" s="178"/>
      <c r="C37" s="226"/>
      <c r="D37" s="227"/>
    </row>
    <row r="38" spans="1:4" s="5" customFormat="1" ht="33" customHeight="1" x14ac:dyDescent="0.35">
      <c r="A38" s="61">
        <v>2.1</v>
      </c>
      <c r="B38" s="62" t="s">
        <v>60</v>
      </c>
      <c r="C38" s="228">
        <v>0.17</v>
      </c>
      <c r="D38" s="228">
        <v>0.31</v>
      </c>
    </row>
    <row r="39" spans="1:4" s="5" customFormat="1" ht="33" customHeight="1" x14ac:dyDescent="0.35">
      <c r="A39" s="82">
        <v>2.2000000000000002</v>
      </c>
      <c r="B39" s="62" t="s">
        <v>61</v>
      </c>
      <c r="C39" s="229">
        <v>0.94</v>
      </c>
      <c r="D39" s="229">
        <v>0.97</v>
      </c>
    </row>
    <row r="40" spans="1:4" s="5" customFormat="1" ht="20.149999999999999" customHeight="1" x14ac:dyDescent="0.35">
      <c r="A40" s="85"/>
      <c r="B40" s="179" t="s">
        <v>62</v>
      </c>
      <c r="C40" s="230"/>
      <c r="D40" s="231"/>
    </row>
    <row r="41" spans="1:4" s="5" customFormat="1" ht="33" customHeight="1" x14ac:dyDescent="0.35">
      <c r="A41" s="85"/>
      <c r="B41" s="62" t="s">
        <v>63</v>
      </c>
      <c r="C41" s="232">
        <v>0.82</v>
      </c>
      <c r="D41" s="232">
        <v>0.77</v>
      </c>
    </row>
    <row r="42" spans="1:4" s="5" customFormat="1" ht="33" customHeight="1" x14ac:dyDescent="0.35">
      <c r="A42" s="69">
        <v>2.2999999999999998</v>
      </c>
      <c r="B42" s="62" t="s">
        <v>64</v>
      </c>
      <c r="C42" s="233">
        <v>0.67</v>
      </c>
      <c r="D42" s="233">
        <v>0.77</v>
      </c>
    </row>
    <row r="43" spans="1:4" s="5" customFormat="1" ht="33" customHeight="1" x14ac:dyDescent="0.35">
      <c r="A43" s="61">
        <v>2.4</v>
      </c>
      <c r="B43" s="180" t="s">
        <v>65</v>
      </c>
      <c r="C43" s="234"/>
      <c r="D43" s="235"/>
    </row>
    <row r="44" spans="1:4" s="5" customFormat="1" ht="33" customHeight="1" x14ac:dyDescent="0.35">
      <c r="A44" s="93"/>
      <c r="B44" s="94" t="s">
        <v>66</v>
      </c>
      <c r="C44" s="232">
        <v>0.47</v>
      </c>
      <c r="D44" s="232">
        <v>0.59</v>
      </c>
    </row>
    <row r="45" spans="1:4" s="5" customFormat="1" ht="33" customHeight="1" x14ac:dyDescent="0.35">
      <c r="A45" s="95"/>
      <c r="B45" s="94" t="s">
        <v>67</v>
      </c>
      <c r="C45" s="224">
        <v>0.23</v>
      </c>
      <c r="D45" s="224">
        <v>0.28000000000000003</v>
      </c>
    </row>
    <row r="46" spans="1:4" s="5" customFormat="1" ht="33" customHeight="1" x14ac:dyDescent="0.35">
      <c r="A46" s="95"/>
      <c r="B46" s="96" t="s">
        <v>68</v>
      </c>
      <c r="C46" s="233">
        <v>0.15</v>
      </c>
      <c r="D46" s="233">
        <v>0.19</v>
      </c>
    </row>
    <row r="47" spans="1:4" s="5" customFormat="1" ht="20.149999999999999" customHeight="1" x14ac:dyDescent="0.35">
      <c r="A47" s="85"/>
      <c r="B47" s="179" t="s">
        <v>69</v>
      </c>
      <c r="C47" s="230"/>
      <c r="D47" s="231"/>
    </row>
    <row r="48" spans="1:4" s="5" customFormat="1" ht="33" customHeight="1" x14ac:dyDescent="0.35">
      <c r="A48" s="93"/>
      <c r="B48" s="94" t="s">
        <v>66</v>
      </c>
      <c r="C48" s="232">
        <v>0.63</v>
      </c>
      <c r="D48" s="232">
        <v>0.36</v>
      </c>
    </row>
    <row r="49" spans="1:4" s="5" customFormat="1" ht="33" customHeight="1" x14ac:dyDescent="0.35">
      <c r="A49" s="95"/>
      <c r="B49" s="94" t="s">
        <v>67</v>
      </c>
      <c r="C49" s="224">
        <v>0.33</v>
      </c>
      <c r="D49" s="224">
        <v>0.4</v>
      </c>
    </row>
    <row r="50" spans="1:4" s="5" customFormat="1" ht="33" customHeight="1" x14ac:dyDescent="0.35">
      <c r="A50" s="95"/>
      <c r="B50" s="94" t="s">
        <v>68</v>
      </c>
      <c r="C50" s="233">
        <v>0.5</v>
      </c>
      <c r="D50" s="233">
        <v>0.43</v>
      </c>
    </row>
    <row r="51" spans="1:4" s="5" customFormat="1" ht="20.149999999999999" customHeight="1" x14ac:dyDescent="0.35">
      <c r="A51" s="85"/>
      <c r="B51" s="179" t="s">
        <v>70</v>
      </c>
      <c r="C51" s="234"/>
      <c r="D51" s="235"/>
    </row>
    <row r="52" spans="1:4" s="5" customFormat="1" ht="33" customHeight="1" x14ac:dyDescent="0.35">
      <c r="A52" s="69">
        <v>2.5</v>
      </c>
      <c r="B52" s="97" t="s">
        <v>71</v>
      </c>
      <c r="C52" s="232">
        <v>0.36</v>
      </c>
      <c r="D52" s="232">
        <v>0.44</v>
      </c>
    </row>
    <row r="53" spans="1:4" s="5" customFormat="1" ht="33" customHeight="1" thickBot="1" x14ac:dyDescent="0.4">
      <c r="A53" s="69">
        <v>2.6</v>
      </c>
      <c r="B53" s="62" t="s">
        <v>72</v>
      </c>
      <c r="C53" s="236">
        <v>1</v>
      </c>
      <c r="D53" s="236">
        <v>0.97</v>
      </c>
    </row>
    <row r="54" spans="1:4" s="5" customFormat="1" ht="33" customHeight="1" thickTop="1" x14ac:dyDescent="0.35">
      <c r="A54" s="56" t="s">
        <v>73</v>
      </c>
      <c r="B54" s="178"/>
      <c r="C54" s="226"/>
      <c r="D54" s="227"/>
    </row>
    <row r="55" spans="1:4" s="5" customFormat="1" ht="33" customHeight="1" x14ac:dyDescent="0.35">
      <c r="A55" s="61">
        <v>3.1</v>
      </c>
      <c r="B55" s="180" t="s">
        <v>74</v>
      </c>
      <c r="C55" s="234"/>
      <c r="D55" s="235"/>
    </row>
    <row r="56" spans="1:4" s="5" customFormat="1" ht="33" customHeight="1" x14ac:dyDescent="0.35">
      <c r="A56" s="93"/>
      <c r="B56" s="94" t="s">
        <v>75</v>
      </c>
      <c r="C56" s="228">
        <v>0.82</v>
      </c>
      <c r="D56" s="228">
        <v>0.85</v>
      </c>
    </row>
    <row r="57" spans="1:4" s="5" customFormat="1" ht="33" customHeight="1" x14ac:dyDescent="0.35">
      <c r="A57" s="93"/>
      <c r="B57" s="94" t="s">
        <v>76</v>
      </c>
      <c r="C57" s="221">
        <v>0.35</v>
      </c>
      <c r="D57" s="221">
        <v>0.53</v>
      </c>
    </row>
    <row r="58" spans="1:4" s="5" customFormat="1" ht="33" customHeight="1" x14ac:dyDescent="0.35">
      <c r="A58" s="93"/>
      <c r="B58" s="94" t="s">
        <v>77</v>
      </c>
      <c r="C58" s="221">
        <v>0.22</v>
      </c>
      <c r="D58" s="221">
        <v>0.18</v>
      </c>
    </row>
    <row r="59" spans="1:4" s="5" customFormat="1" ht="33" customHeight="1" x14ac:dyDescent="0.35">
      <c r="A59" s="93"/>
      <c r="B59" s="94" t="s">
        <v>78</v>
      </c>
      <c r="C59" s="221">
        <v>0.56000000000000005</v>
      </c>
      <c r="D59" s="221">
        <v>0.46</v>
      </c>
    </row>
    <row r="60" spans="1:4" s="5" customFormat="1" ht="33" customHeight="1" x14ac:dyDescent="0.35">
      <c r="A60" s="93"/>
      <c r="B60" s="94" t="s">
        <v>79</v>
      </c>
      <c r="C60" s="221">
        <v>0.83</v>
      </c>
      <c r="D60" s="221">
        <v>0.78</v>
      </c>
    </row>
    <row r="61" spans="1:4" s="5" customFormat="1" ht="33" customHeight="1" x14ac:dyDescent="0.35">
      <c r="A61" s="93"/>
      <c r="B61" s="94" t="s">
        <v>80</v>
      </c>
      <c r="C61" s="221">
        <v>0.33</v>
      </c>
      <c r="D61" s="221">
        <v>0.2</v>
      </c>
    </row>
    <row r="62" spans="1:4" s="5" customFormat="1" ht="33" customHeight="1" x14ac:dyDescent="0.35">
      <c r="A62" s="93"/>
      <c r="B62" s="94" t="s">
        <v>81</v>
      </c>
      <c r="C62" s="221">
        <v>0.28000000000000003</v>
      </c>
      <c r="D62" s="221">
        <v>0.28000000000000003</v>
      </c>
    </row>
    <row r="63" spans="1:4" s="5" customFormat="1" ht="33" customHeight="1" x14ac:dyDescent="0.35">
      <c r="A63" s="69">
        <v>3.2</v>
      </c>
      <c r="B63" s="62" t="s">
        <v>82</v>
      </c>
      <c r="C63" s="221">
        <v>0.28000000000000003</v>
      </c>
      <c r="D63" s="221">
        <v>0.27</v>
      </c>
    </row>
    <row r="64" spans="1:4" s="5" customFormat="1" ht="33" customHeight="1" x14ac:dyDescent="0.35">
      <c r="A64" s="69">
        <v>3.3</v>
      </c>
      <c r="B64" s="62" t="s">
        <v>83</v>
      </c>
      <c r="C64" s="224">
        <v>0.67</v>
      </c>
      <c r="D64" s="224">
        <v>0.66</v>
      </c>
    </row>
    <row r="65" spans="1:4" s="5" customFormat="1" ht="33" customHeight="1" x14ac:dyDescent="0.35">
      <c r="A65" s="69">
        <v>3.4</v>
      </c>
      <c r="B65" s="62" t="s">
        <v>84</v>
      </c>
      <c r="C65" s="229">
        <v>0.06</v>
      </c>
      <c r="D65" s="229">
        <v>0.16</v>
      </c>
    </row>
    <row r="66" spans="1:4" s="5" customFormat="1" ht="33" customHeight="1" x14ac:dyDescent="0.35">
      <c r="A66" s="61">
        <v>3.5</v>
      </c>
      <c r="B66" s="180" t="s">
        <v>85</v>
      </c>
      <c r="C66" s="234"/>
      <c r="D66" s="235"/>
    </row>
    <row r="67" spans="1:4" s="5" customFormat="1" ht="33" customHeight="1" x14ac:dyDescent="0.35">
      <c r="A67" s="100"/>
      <c r="B67" s="94" t="s">
        <v>307</v>
      </c>
      <c r="C67" s="228">
        <v>0.18</v>
      </c>
      <c r="D67" s="228">
        <v>0.3</v>
      </c>
    </row>
    <row r="68" spans="1:4" s="5" customFormat="1" ht="33" customHeight="1" x14ac:dyDescent="0.35">
      <c r="A68" s="100"/>
      <c r="B68" s="94" t="s">
        <v>87</v>
      </c>
      <c r="C68" s="237">
        <v>0.13</v>
      </c>
      <c r="D68" s="221">
        <v>0.47</v>
      </c>
    </row>
    <row r="69" spans="1:4" s="5" customFormat="1" ht="33" customHeight="1" x14ac:dyDescent="0.35">
      <c r="A69" s="100"/>
      <c r="B69" s="94" t="s">
        <v>88</v>
      </c>
      <c r="C69" s="221">
        <v>0.18</v>
      </c>
      <c r="D69" s="221">
        <v>0.34</v>
      </c>
    </row>
    <row r="70" spans="1:4" s="5" customFormat="1" ht="33" customHeight="1" x14ac:dyDescent="0.35">
      <c r="A70" s="100"/>
      <c r="B70" s="94" t="s">
        <v>89</v>
      </c>
      <c r="C70" s="221">
        <v>0.38</v>
      </c>
      <c r="D70" s="221">
        <v>0.39</v>
      </c>
    </row>
    <row r="71" spans="1:4" s="5" customFormat="1" ht="33" customHeight="1" x14ac:dyDescent="0.35">
      <c r="A71" s="61">
        <v>3.6</v>
      </c>
      <c r="B71" s="62" t="s">
        <v>90</v>
      </c>
      <c r="C71" s="233">
        <v>0.88</v>
      </c>
      <c r="D71" s="233">
        <v>0.84</v>
      </c>
    </row>
    <row r="72" spans="1:4" s="5" customFormat="1" ht="20.149999999999999" customHeight="1" x14ac:dyDescent="0.35">
      <c r="A72" s="85"/>
      <c r="B72" s="179" t="s">
        <v>91</v>
      </c>
      <c r="C72" s="238"/>
      <c r="D72" s="239"/>
    </row>
    <row r="73" spans="1:4" s="5" customFormat="1" ht="33" customHeight="1" thickBot="1" x14ac:dyDescent="0.4">
      <c r="A73" s="103"/>
      <c r="B73" s="104" t="s">
        <v>92</v>
      </c>
      <c r="C73" s="225">
        <v>0.47</v>
      </c>
      <c r="D73" s="225">
        <v>0.5</v>
      </c>
    </row>
    <row r="74" spans="1:4" s="5" customFormat="1" ht="33" customHeight="1" thickTop="1" x14ac:dyDescent="0.35">
      <c r="A74" s="56" t="s">
        <v>93</v>
      </c>
      <c r="B74" s="178"/>
      <c r="C74" s="226"/>
      <c r="D74" s="227"/>
    </row>
    <row r="75" spans="1:4" s="5" customFormat="1" ht="33" customHeight="1" x14ac:dyDescent="0.35">
      <c r="A75" s="69">
        <v>4.0999999999999996</v>
      </c>
      <c r="B75" s="62" t="s">
        <v>94</v>
      </c>
      <c r="C75" s="228">
        <v>0.18</v>
      </c>
      <c r="D75" s="228">
        <v>0.2</v>
      </c>
    </row>
    <row r="76" spans="1:4" s="5" customFormat="1" ht="33" customHeight="1" x14ac:dyDescent="0.35">
      <c r="A76" s="69">
        <v>4.2</v>
      </c>
      <c r="B76" s="62" t="s">
        <v>95</v>
      </c>
      <c r="C76" s="233">
        <v>0.18</v>
      </c>
      <c r="D76" s="233">
        <v>0.14000000000000001</v>
      </c>
    </row>
    <row r="77" spans="1:4" s="5" customFormat="1" ht="33" customHeight="1" x14ac:dyDescent="0.35">
      <c r="A77" s="61">
        <v>4.3</v>
      </c>
      <c r="B77" s="180" t="s">
        <v>96</v>
      </c>
      <c r="C77" s="234"/>
      <c r="D77" s="235"/>
    </row>
    <row r="78" spans="1:4" s="5" customFormat="1" ht="33" customHeight="1" x14ac:dyDescent="0.35">
      <c r="A78" s="100"/>
      <c r="B78" s="94" t="s">
        <v>97</v>
      </c>
      <c r="C78" s="232">
        <v>0.24</v>
      </c>
      <c r="D78" s="232">
        <v>0.49</v>
      </c>
    </row>
    <row r="79" spans="1:4" s="5" customFormat="1" ht="33" customHeight="1" x14ac:dyDescent="0.35">
      <c r="A79" s="100"/>
      <c r="B79" s="94" t="s">
        <v>98</v>
      </c>
      <c r="C79" s="224">
        <v>0.41</v>
      </c>
      <c r="D79" s="224">
        <v>0.68</v>
      </c>
    </row>
    <row r="80" spans="1:4" s="5" customFormat="1" ht="33" customHeight="1" x14ac:dyDescent="0.35">
      <c r="A80" s="100"/>
      <c r="B80" s="94" t="s">
        <v>99</v>
      </c>
      <c r="C80" s="237">
        <v>0.06</v>
      </c>
      <c r="D80" s="221">
        <v>0.53</v>
      </c>
    </row>
    <row r="81" spans="1:4" s="5" customFormat="1" ht="33" customHeight="1" x14ac:dyDescent="0.35">
      <c r="A81" s="100"/>
      <c r="B81" s="94" t="s">
        <v>100</v>
      </c>
      <c r="C81" s="221">
        <v>0.28999999999999998</v>
      </c>
      <c r="D81" s="221">
        <v>0.55000000000000004</v>
      </c>
    </row>
    <row r="82" spans="1:4" s="5" customFormat="1" ht="33" customHeight="1" x14ac:dyDescent="0.35">
      <c r="A82" s="106"/>
      <c r="B82" s="94" t="s">
        <v>101</v>
      </c>
      <c r="C82" s="229">
        <v>0.12</v>
      </c>
      <c r="D82" s="229">
        <v>0.19</v>
      </c>
    </row>
    <row r="83" spans="1:4" s="5" customFormat="1" ht="33" customHeight="1" x14ac:dyDescent="0.35">
      <c r="A83" s="61">
        <v>4.4000000000000004</v>
      </c>
      <c r="B83" s="180" t="s">
        <v>102</v>
      </c>
      <c r="C83" s="234"/>
      <c r="D83" s="235"/>
    </row>
    <row r="84" spans="1:4" s="5" customFormat="1" ht="33" customHeight="1" x14ac:dyDescent="0.35">
      <c r="A84" s="100"/>
      <c r="B84" s="94" t="s">
        <v>103</v>
      </c>
      <c r="C84" s="232">
        <v>0.25</v>
      </c>
      <c r="D84" s="232">
        <v>0.43</v>
      </c>
    </row>
    <row r="85" spans="1:4" s="5" customFormat="1" ht="33" customHeight="1" x14ac:dyDescent="0.35">
      <c r="A85" s="100"/>
      <c r="B85" s="94" t="s">
        <v>104</v>
      </c>
      <c r="C85" s="233">
        <v>0.5</v>
      </c>
      <c r="D85" s="233">
        <v>0.59</v>
      </c>
    </row>
    <row r="86" spans="1:4" s="5" customFormat="1" ht="33" customHeight="1" x14ac:dyDescent="0.35">
      <c r="A86" s="61">
        <v>4.5</v>
      </c>
      <c r="B86" s="180" t="s">
        <v>105</v>
      </c>
      <c r="C86" s="234"/>
      <c r="D86" s="235"/>
    </row>
    <row r="87" spans="1:4" s="5" customFormat="1" ht="33" customHeight="1" x14ac:dyDescent="0.35">
      <c r="A87" s="100"/>
      <c r="B87" s="94" t="s">
        <v>106</v>
      </c>
      <c r="C87" s="228">
        <v>0.83</v>
      </c>
      <c r="D87" s="228">
        <v>0.77</v>
      </c>
    </row>
    <row r="88" spans="1:4" s="5" customFormat="1" ht="33" customHeight="1" x14ac:dyDescent="0.35">
      <c r="A88" s="100"/>
      <c r="B88" s="94" t="s">
        <v>107</v>
      </c>
      <c r="C88" s="221">
        <v>0.89</v>
      </c>
      <c r="D88" s="221">
        <v>0.76</v>
      </c>
    </row>
    <row r="89" spans="1:4" s="5" customFormat="1" ht="33" customHeight="1" x14ac:dyDescent="0.35">
      <c r="A89" s="100"/>
      <c r="B89" s="94" t="s">
        <v>108</v>
      </c>
      <c r="C89" s="221">
        <v>0.82</v>
      </c>
      <c r="D89" s="221">
        <v>0.8</v>
      </c>
    </row>
    <row r="90" spans="1:4" s="5" customFormat="1" ht="33" customHeight="1" x14ac:dyDescent="0.35">
      <c r="A90" s="100"/>
      <c r="B90" s="94" t="s">
        <v>109</v>
      </c>
      <c r="C90" s="221">
        <v>0.44</v>
      </c>
      <c r="D90" s="221">
        <v>0.49</v>
      </c>
    </row>
    <row r="91" spans="1:4" s="5" customFormat="1" ht="33" customHeight="1" x14ac:dyDescent="0.35">
      <c r="A91" s="100"/>
      <c r="B91" s="94" t="s">
        <v>110</v>
      </c>
      <c r="C91" s="221">
        <v>0.88</v>
      </c>
      <c r="D91" s="221">
        <v>0.73</v>
      </c>
    </row>
    <row r="92" spans="1:4" s="5" customFormat="1" ht="33" customHeight="1" x14ac:dyDescent="0.35">
      <c r="A92" s="61">
        <v>4.5999999999999996</v>
      </c>
      <c r="B92" s="62" t="s">
        <v>111</v>
      </c>
      <c r="C92" s="233">
        <v>0.35</v>
      </c>
      <c r="D92" s="233">
        <v>0.36</v>
      </c>
    </row>
    <row r="93" spans="1:4" s="5" customFormat="1" ht="20.149999999999999" customHeight="1" x14ac:dyDescent="0.35">
      <c r="A93" s="85"/>
      <c r="B93" s="179" t="s">
        <v>112</v>
      </c>
      <c r="C93" s="238"/>
      <c r="D93" s="239"/>
    </row>
    <row r="94" spans="1:4" s="5" customFormat="1" ht="33" customHeight="1" x14ac:dyDescent="0.35">
      <c r="A94" s="68"/>
      <c r="B94" s="107" t="s">
        <v>113</v>
      </c>
      <c r="C94" s="232">
        <v>0.33</v>
      </c>
      <c r="D94" s="232">
        <v>0.44</v>
      </c>
    </row>
    <row r="95" spans="1:4" s="5" customFormat="1" ht="33" customHeight="1" thickBot="1" x14ac:dyDescent="0.4">
      <c r="A95" s="75">
        <v>4.7</v>
      </c>
      <c r="B95" s="76" t="s">
        <v>114</v>
      </c>
      <c r="C95" s="236">
        <v>0.28000000000000003</v>
      </c>
      <c r="D95" s="236">
        <v>0.38</v>
      </c>
    </row>
    <row r="96" spans="1:4" s="5" customFormat="1" ht="33" customHeight="1" thickTop="1" x14ac:dyDescent="0.35">
      <c r="A96" s="56" t="s">
        <v>115</v>
      </c>
      <c r="B96" s="178"/>
      <c r="C96" s="226"/>
      <c r="D96" s="227"/>
    </row>
    <row r="97" spans="1:4" s="5" customFormat="1" ht="33" customHeight="1" x14ac:dyDescent="0.35">
      <c r="A97" s="69">
        <v>5.0999999999999996</v>
      </c>
      <c r="B97" s="62" t="s">
        <v>116</v>
      </c>
      <c r="C97" s="232">
        <v>0.22</v>
      </c>
      <c r="D97" s="232">
        <v>0.28000000000000003</v>
      </c>
    </row>
    <row r="98" spans="1:4" s="5" customFormat="1" ht="33" customHeight="1" x14ac:dyDescent="0.35">
      <c r="A98" s="69">
        <v>5.2</v>
      </c>
      <c r="B98" s="62" t="s">
        <v>117</v>
      </c>
      <c r="C98" s="224">
        <v>0.22</v>
      </c>
      <c r="D98" s="224">
        <v>0.25</v>
      </c>
    </row>
    <row r="99" spans="1:4" s="5" customFormat="1" ht="33" customHeight="1" x14ac:dyDescent="0.35">
      <c r="A99" s="69">
        <v>5.3</v>
      </c>
      <c r="B99" s="62" t="s">
        <v>118</v>
      </c>
      <c r="C99" s="224">
        <v>0.61</v>
      </c>
      <c r="D99" s="224">
        <v>0.54</v>
      </c>
    </row>
    <row r="100" spans="1:4" s="5" customFormat="1" ht="33" customHeight="1" thickBot="1" x14ac:dyDescent="0.4">
      <c r="A100" s="68">
        <v>5.4</v>
      </c>
      <c r="B100" s="73" t="s">
        <v>119</v>
      </c>
      <c r="C100" s="236">
        <v>0.33</v>
      </c>
      <c r="D100" s="236">
        <v>0.51</v>
      </c>
    </row>
    <row r="101" spans="1:4" s="5" customFormat="1" ht="33" customHeight="1" thickTop="1" x14ac:dyDescent="0.35">
      <c r="A101" s="56" t="s">
        <v>120</v>
      </c>
      <c r="B101" s="178"/>
      <c r="C101" s="226"/>
      <c r="D101" s="227"/>
    </row>
    <row r="102" spans="1:4" s="5" customFormat="1" ht="33" customHeight="1" x14ac:dyDescent="0.35">
      <c r="A102" s="69">
        <v>6.1</v>
      </c>
      <c r="B102" s="62" t="s">
        <v>121</v>
      </c>
      <c r="C102" s="232">
        <v>0.65</v>
      </c>
      <c r="D102" s="232">
        <v>0.57999999999999996</v>
      </c>
    </row>
    <row r="103" spans="1:4" s="5" customFormat="1" ht="33" customHeight="1" x14ac:dyDescent="0.35">
      <c r="A103" s="69">
        <v>6.2</v>
      </c>
      <c r="B103" s="62" t="s">
        <v>122</v>
      </c>
      <c r="C103" s="224">
        <v>0.5</v>
      </c>
      <c r="D103" s="224">
        <v>0.68</v>
      </c>
    </row>
    <row r="104" spans="1:4" s="5" customFormat="1" ht="33" customHeight="1" x14ac:dyDescent="0.35">
      <c r="A104" s="69">
        <v>6.3</v>
      </c>
      <c r="B104" s="62" t="s">
        <v>123</v>
      </c>
      <c r="C104" s="224">
        <v>0.44</v>
      </c>
      <c r="D104" s="224">
        <v>0.45</v>
      </c>
    </row>
    <row r="105" spans="1:4" s="5" customFormat="1" ht="33" customHeight="1" x14ac:dyDescent="0.35">
      <c r="A105" s="61">
        <v>6.4</v>
      </c>
      <c r="B105" s="62" t="s">
        <v>124</v>
      </c>
      <c r="C105" s="229">
        <v>0.33</v>
      </c>
      <c r="D105" s="229">
        <v>0.51</v>
      </c>
    </row>
    <row r="106" spans="1:4" s="5" customFormat="1" ht="20.149999999999999" customHeight="1" x14ac:dyDescent="0.35">
      <c r="A106" s="66"/>
      <c r="B106" s="179" t="s">
        <v>125</v>
      </c>
      <c r="C106" s="234"/>
      <c r="D106" s="235"/>
    </row>
    <row r="107" spans="1:4" s="5" customFormat="1" ht="33" customHeight="1" x14ac:dyDescent="0.35">
      <c r="A107" s="68"/>
      <c r="B107" s="97" t="s">
        <v>126</v>
      </c>
      <c r="C107" s="228">
        <v>0.83</v>
      </c>
      <c r="D107" s="228">
        <v>0.71</v>
      </c>
    </row>
    <row r="108" spans="1:4" s="5" customFormat="1" ht="33" customHeight="1" x14ac:dyDescent="0.35">
      <c r="A108" s="61">
        <v>6.5</v>
      </c>
      <c r="B108" s="110" t="s">
        <v>127</v>
      </c>
      <c r="C108" s="224">
        <v>0.5</v>
      </c>
      <c r="D108" s="224">
        <v>0.4</v>
      </c>
    </row>
    <row r="109" spans="1:4" s="5" customFormat="1" ht="33" customHeight="1" x14ac:dyDescent="0.35">
      <c r="A109" s="68"/>
      <c r="B109" s="97" t="s">
        <v>128</v>
      </c>
      <c r="C109" s="221">
        <v>0.56000000000000005</v>
      </c>
      <c r="D109" s="221">
        <v>0.46</v>
      </c>
    </row>
    <row r="110" spans="1:4" s="5" customFormat="1" ht="33" customHeight="1" x14ac:dyDescent="0.35">
      <c r="A110" s="68">
        <v>6.6</v>
      </c>
      <c r="B110" s="73" t="s">
        <v>129</v>
      </c>
      <c r="C110" s="224">
        <v>0.28000000000000003</v>
      </c>
      <c r="D110" s="224">
        <v>0.24</v>
      </c>
    </row>
    <row r="111" spans="1:4" s="5" customFormat="1" ht="33" customHeight="1" x14ac:dyDescent="0.35">
      <c r="A111" s="61">
        <v>6.7</v>
      </c>
      <c r="B111" s="62" t="s">
        <v>130</v>
      </c>
      <c r="C111" s="229">
        <v>0.56000000000000005</v>
      </c>
      <c r="D111" s="229">
        <v>0.54</v>
      </c>
    </row>
    <row r="112" spans="1:4" s="5" customFormat="1" ht="20.149999999999999" customHeight="1" x14ac:dyDescent="0.35">
      <c r="A112" s="66"/>
      <c r="B112" s="179" t="s">
        <v>131</v>
      </c>
      <c r="C112" s="234"/>
      <c r="D112" s="235"/>
    </row>
    <row r="113" spans="1:4" s="5" customFormat="1" ht="33" customHeight="1" thickBot="1" x14ac:dyDescent="0.4">
      <c r="A113" s="103"/>
      <c r="B113" s="97" t="s">
        <v>132</v>
      </c>
      <c r="C113" s="225">
        <v>0.4</v>
      </c>
      <c r="D113" s="225">
        <v>0.37</v>
      </c>
    </row>
    <row r="114" spans="1:4" s="5" customFormat="1" ht="33" customHeight="1" thickTop="1" x14ac:dyDescent="0.35">
      <c r="A114" s="111" t="s">
        <v>133</v>
      </c>
      <c r="B114" s="78"/>
      <c r="C114" s="226"/>
      <c r="D114" s="227"/>
    </row>
    <row r="115" spans="1:4" s="5" customFormat="1" ht="33" customHeight="1" x14ac:dyDescent="0.35">
      <c r="A115" s="69">
        <v>7.1</v>
      </c>
      <c r="B115" s="62" t="s">
        <v>134</v>
      </c>
      <c r="C115" s="228">
        <v>0.61</v>
      </c>
      <c r="D115" s="228">
        <v>0.71</v>
      </c>
    </row>
    <row r="116" spans="1:4" s="5" customFormat="1" ht="33" customHeight="1" x14ac:dyDescent="0.35">
      <c r="A116" s="69">
        <v>7.2</v>
      </c>
      <c r="B116" s="62" t="s">
        <v>135</v>
      </c>
      <c r="C116" s="224">
        <v>0.44</v>
      </c>
      <c r="D116" s="224">
        <v>0.54</v>
      </c>
    </row>
    <row r="117" spans="1:4" s="5" customFormat="1" ht="33" customHeight="1" x14ac:dyDescent="0.35">
      <c r="A117" s="69">
        <v>7.3</v>
      </c>
      <c r="B117" s="62" t="s">
        <v>136</v>
      </c>
      <c r="C117" s="229">
        <v>0.67</v>
      </c>
      <c r="D117" s="229">
        <v>0.82</v>
      </c>
    </row>
    <row r="118" spans="1:4" s="5" customFormat="1" ht="20.149999999999999" customHeight="1" x14ac:dyDescent="0.35">
      <c r="A118" s="69"/>
      <c r="B118" s="179" t="s">
        <v>137</v>
      </c>
      <c r="C118" s="234"/>
      <c r="D118" s="235"/>
    </row>
    <row r="119" spans="1:4" s="5" customFormat="1" ht="33" customHeight="1" x14ac:dyDescent="0.35">
      <c r="A119" s="69">
        <v>7.4</v>
      </c>
      <c r="B119" s="97" t="s">
        <v>138</v>
      </c>
      <c r="C119" s="232">
        <v>0.83</v>
      </c>
      <c r="D119" s="232">
        <v>0.75</v>
      </c>
    </row>
    <row r="120" spans="1:4" s="5" customFormat="1" ht="33" customHeight="1" thickBot="1" x14ac:dyDescent="0.4">
      <c r="A120" s="75">
        <v>7.5</v>
      </c>
      <c r="B120" s="104" t="s">
        <v>139</v>
      </c>
      <c r="C120" s="225">
        <v>0.75</v>
      </c>
      <c r="D120" s="225">
        <v>0.73</v>
      </c>
    </row>
    <row r="121" spans="1:4" s="5" customFormat="1" ht="33" customHeight="1" thickTop="1" x14ac:dyDescent="0.35">
      <c r="A121" s="56" t="s">
        <v>140</v>
      </c>
      <c r="B121" s="178"/>
      <c r="C121" s="226"/>
      <c r="D121" s="227"/>
    </row>
    <row r="122" spans="1:4" s="5" customFormat="1" ht="33" customHeight="1" x14ac:dyDescent="0.35">
      <c r="A122" s="61">
        <v>8.1</v>
      </c>
      <c r="B122" s="180" t="s">
        <v>308</v>
      </c>
      <c r="C122" s="234"/>
      <c r="D122" s="235"/>
    </row>
    <row r="123" spans="1:4" s="5" customFormat="1" ht="33" customHeight="1" x14ac:dyDescent="0.35">
      <c r="A123" s="66"/>
      <c r="B123" s="97" t="s">
        <v>142</v>
      </c>
      <c r="C123" s="228">
        <v>0.2</v>
      </c>
      <c r="D123" s="228">
        <v>0.46</v>
      </c>
    </row>
    <row r="124" spans="1:4" s="5" customFormat="1" ht="33" customHeight="1" x14ac:dyDescent="0.35">
      <c r="A124" s="66"/>
      <c r="B124" s="97" t="s">
        <v>143</v>
      </c>
      <c r="C124" s="221">
        <v>0</v>
      </c>
      <c r="D124" s="221">
        <v>0.05</v>
      </c>
    </row>
    <row r="125" spans="1:4" s="5" customFormat="1" ht="33" customHeight="1" x14ac:dyDescent="0.35">
      <c r="A125" s="69">
        <v>8.1999999999999993</v>
      </c>
      <c r="B125" s="62" t="s">
        <v>144</v>
      </c>
      <c r="C125" s="221">
        <v>0.31</v>
      </c>
      <c r="D125" s="221">
        <v>0.38</v>
      </c>
    </row>
    <row r="126" spans="1:4" s="5" customFormat="1" ht="33" customHeight="1" x14ac:dyDescent="0.35">
      <c r="A126" s="69">
        <v>8.3000000000000007</v>
      </c>
      <c r="B126" s="62" t="s">
        <v>309</v>
      </c>
      <c r="C126" s="224">
        <v>0.67</v>
      </c>
      <c r="D126" s="224">
        <v>0.63</v>
      </c>
    </row>
    <row r="127" spans="1:4" s="5" customFormat="1" ht="33" customHeight="1" x14ac:dyDescent="0.35">
      <c r="A127" s="69">
        <v>8.4</v>
      </c>
      <c r="B127" s="62" t="s">
        <v>146</v>
      </c>
      <c r="C127" s="221">
        <v>0.5</v>
      </c>
      <c r="D127" s="221">
        <v>0.66</v>
      </c>
    </row>
    <row r="128" spans="1:4" s="5" customFormat="1" ht="33" customHeight="1" x14ac:dyDescent="0.35">
      <c r="A128" s="69">
        <v>8.5</v>
      </c>
      <c r="B128" s="62" t="s">
        <v>310</v>
      </c>
      <c r="C128" s="233">
        <v>0.28999999999999998</v>
      </c>
      <c r="D128" s="233">
        <v>0.34</v>
      </c>
    </row>
    <row r="129" spans="1:4" s="5" customFormat="1" ht="33" customHeight="1" x14ac:dyDescent="0.35">
      <c r="A129" s="61">
        <v>8.6</v>
      </c>
      <c r="B129" s="180" t="s">
        <v>148</v>
      </c>
      <c r="C129" s="234"/>
      <c r="D129" s="235"/>
    </row>
    <row r="130" spans="1:4" s="5" customFormat="1" ht="33" customHeight="1" x14ac:dyDescent="0.35">
      <c r="A130" s="66"/>
      <c r="B130" s="97" t="s">
        <v>149</v>
      </c>
      <c r="C130" s="228">
        <v>0.19</v>
      </c>
      <c r="D130" s="228">
        <v>0.5</v>
      </c>
    </row>
    <row r="131" spans="1:4" s="5" customFormat="1" ht="33" customHeight="1" x14ac:dyDescent="0.35">
      <c r="A131" s="66"/>
      <c r="B131" s="112" t="s">
        <v>150</v>
      </c>
      <c r="C131" s="221">
        <v>0.27</v>
      </c>
      <c r="D131" s="221">
        <v>0.52</v>
      </c>
    </row>
    <row r="132" spans="1:4" s="5" customFormat="1" ht="33" customHeight="1" x14ac:dyDescent="0.35">
      <c r="A132" s="66"/>
      <c r="B132" s="97" t="s">
        <v>151</v>
      </c>
      <c r="C132" s="221">
        <v>0.23</v>
      </c>
      <c r="D132" s="221">
        <v>0.54</v>
      </c>
    </row>
    <row r="133" spans="1:4" s="5" customFormat="1" ht="33" customHeight="1" thickBot="1" x14ac:dyDescent="0.4">
      <c r="A133" s="75">
        <v>8.6999999999999993</v>
      </c>
      <c r="B133" s="76" t="s">
        <v>152</v>
      </c>
      <c r="C133" s="225">
        <v>0.82</v>
      </c>
      <c r="D133" s="225">
        <v>0.94</v>
      </c>
    </row>
    <row r="134" spans="1:4" s="5" customFormat="1" ht="33" customHeight="1" thickTop="1" x14ac:dyDescent="0.35">
      <c r="A134" s="56" t="s">
        <v>153</v>
      </c>
      <c r="B134" s="178"/>
      <c r="C134" s="226"/>
      <c r="D134" s="227"/>
    </row>
    <row r="135" spans="1:4" s="5" customFormat="1" ht="33" customHeight="1" x14ac:dyDescent="0.35">
      <c r="A135" s="61">
        <v>9.1</v>
      </c>
      <c r="B135" s="62" t="s">
        <v>154</v>
      </c>
      <c r="C135" s="240">
        <v>0.71</v>
      </c>
      <c r="D135" s="240">
        <v>0.89</v>
      </c>
    </row>
    <row r="136" spans="1:4" s="5" customFormat="1" ht="20.149999999999999" customHeight="1" x14ac:dyDescent="0.35">
      <c r="A136" s="66"/>
      <c r="B136" s="179" t="s">
        <v>155</v>
      </c>
      <c r="C136" s="234"/>
      <c r="D136" s="235"/>
    </row>
    <row r="137" spans="1:4" s="5" customFormat="1" ht="33" customHeight="1" x14ac:dyDescent="0.35">
      <c r="A137" s="68"/>
      <c r="B137" s="97" t="s">
        <v>156</v>
      </c>
      <c r="C137" s="228">
        <v>0.42</v>
      </c>
      <c r="D137" s="228">
        <v>0.52</v>
      </c>
    </row>
    <row r="138" spans="1:4" s="5" customFormat="1" ht="33" customHeight="1" x14ac:dyDescent="0.35">
      <c r="A138" s="61">
        <v>9.1999999999999993</v>
      </c>
      <c r="B138" s="62" t="s">
        <v>157</v>
      </c>
      <c r="C138" s="224">
        <v>0.59</v>
      </c>
      <c r="D138" s="224">
        <v>0.51</v>
      </c>
    </row>
    <row r="139" spans="1:4" s="5" customFormat="1" ht="33" customHeight="1" x14ac:dyDescent="0.35">
      <c r="A139" s="85"/>
      <c r="B139" s="62" t="s">
        <v>158</v>
      </c>
      <c r="C139" s="224">
        <v>0.06</v>
      </c>
      <c r="D139" s="224">
        <v>0.01</v>
      </c>
    </row>
    <row r="140" spans="1:4" s="5" customFormat="1" ht="33" customHeight="1" x14ac:dyDescent="0.35">
      <c r="A140" s="66"/>
      <c r="B140" s="62" t="s">
        <v>159</v>
      </c>
      <c r="C140" s="224">
        <v>0.63</v>
      </c>
      <c r="D140" s="224">
        <v>0.63</v>
      </c>
    </row>
    <row r="141" spans="1:4" s="5" customFormat="1" ht="33" customHeight="1" x14ac:dyDescent="0.35">
      <c r="A141" s="66"/>
      <c r="B141" s="62" t="s">
        <v>160</v>
      </c>
      <c r="C141" s="233">
        <v>0.06</v>
      </c>
      <c r="D141" s="233">
        <v>0.01</v>
      </c>
    </row>
    <row r="142" spans="1:4" s="5" customFormat="1" ht="33" customHeight="1" x14ac:dyDescent="0.35">
      <c r="A142" s="61">
        <v>9.3000000000000007</v>
      </c>
      <c r="B142" s="180" t="s">
        <v>161</v>
      </c>
      <c r="C142" s="230"/>
      <c r="D142" s="231"/>
    </row>
    <row r="143" spans="1:4" s="5" customFormat="1" ht="33" customHeight="1" x14ac:dyDescent="0.35">
      <c r="A143" s="66"/>
      <c r="B143" s="97" t="s">
        <v>162</v>
      </c>
      <c r="C143" s="228">
        <v>0.67</v>
      </c>
      <c r="D143" s="228">
        <v>0.77</v>
      </c>
    </row>
    <row r="144" spans="1:4" s="5" customFormat="1" ht="33" customHeight="1" x14ac:dyDescent="0.35">
      <c r="A144" s="66"/>
      <c r="B144" s="112" t="s">
        <v>163</v>
      </c>
      <c r="C144" s="221">
        <v>0.4</v>
      </c>
      <c r="D144" s="221">
        <v>0.44</v>
      </c>
    </row>
    <row r="145" spans="1:4" s="5" customFormat="1" ht="33" customHeight="1" x14ac:dyDescent="0.35">
      <c r="A145" s="66"/>
      <c r="B145" s="97" t="s">
        <v>164</v>
      </c>
      <c r="C145" s="229">
        <v>7.0000000000000007E-2</v>
      </c>
      <c r="D145" s="229">
        <v>0.22</v>
      </c>
    </row>
    <row r="146" spans="1:4" s="5" customFormat="1" ht="33" customHeight="1" x14ac:dyDescent="0.35">
      <c r="A146" s="66"/>
      <c r="B146" s="180" t="s">
        <v>165</v>
      </c>
      <c r="C146" s="230"/>
      <c r="D146" s="231"/>
    </row>
    <row r="147" spans="1:4" s="5" customFormat="1" ht="33" customHeight="1" x14ac:dyDescent="0.35">
      <c r="A147" s="66"/>
      <c r="B147" s="97" t="s">
        <v>162</v>
      </c>
      <c r="C147" s="228">
        <v>0.93</v>
      </c>
      <c r="D147" s="228">
        <v>0.96</v>
      </c>
    </row>
    <row r="148" spans="1:4" s="5" customFormat="1" ht="33" customHeight="1" x14ac:dyDescent="0.35">
      <c r="A148" s="66"/>
      <c r="B148" s="112" t="s">
        <v>163</v>
      </c>
      <c r="C148" s="221">
        <v>0.6</v>
      </c>
      <c r="D148" s="221">
        <v>0.79</v>
      </c>
    </row>
    <row r="149" spans="1:4" s="5" customFormat="1" ht="33" customHeight="1" x14ac:dyDescent="0.35">
      <c r="A149" s="66"/>
      <c r="B149" s="97" t="s">
        <v>164</v>
      </c>
      <c r="C149" s="229">
        <v>0.27</v>
      </c>
      <c r="D149" s="229">
        <v>0.42</v>
      </c>
    </row>
    <row r="150" spans="1:4" s="5" customFormat="1" ht="33" customHeight="1" x14ac:dyDescent="0.35">
      <c r="A150" s="66"/>
      <c r="B150" s="180" t="s">
        <v>166</v>
      </c>
      <c r="C150" s="230"/>
      <c r="D150" s="231"/>
    </row>
    <row r="151" spans="1:4" s="5" customFormat="1" ht="33" customHeight="1" x14ac:dyDescent="0.35">
      <c r="A151" s="66"/>
      <c r="B151" s="97" t="s">
        <v>162</v>
      </c>
      <c r="C151" s="228">
        <v>0.67</v>
      </c>
      <c r="D151" s="228">
        <v>0.9</v>
      </c>
    </row>
    <row r="152" spans="1:4" s="5" customFormat="1" ht="33" customHeight="1" x14ac:dyDescent="0.35">
      <c r="A152" s="66"/>
      <c r="B152" s="112" t="s">
        <v>163</v>
      </c>
      <c r="C152" s="237">
        <v>0.2</v>
      </c>
      <c r="D152" s="221">
        <v>0.56000000000000005</v>
      </c>
    </row>
    <row r="153" spans="1:4" s="5" customFormat="1" ht="33" customHeight="1" x14ac:dyDescent="0.35">
      <c r="A153" s="66"/>
      <c r="B153" s="97" t="s">
        <v>164</v>
      </c>
      <c r="C153" s="229">
        <v>7.0000000000000007E-2</v>
      </c>
      <c r="D153" s="229">
        <v>0.24</v>
      </c>
    </row>
    <row r="154" spans="1:4" s="5" customFormat="1" ht="33" customHeight="1" x14ac:dyDescent="0.35">
      <c r="A154" s="66"/>
      <c r="B154" s="180" t="s">
        <v>167</v>
      </c>
      <c r="C154" s="230"/>
      <c r="D154" s="231"/>
    </row>
    <row r="155" spans="1:4" s="5" customFormat="1" ht="33" customHeight="1" x14ac:dyDescent="0.35">
      <c r="A155" s="66"/>
      <c r="B155" s="97" t="s">
        <v>162</v>
      </c>
      <c r="C155" s="228">
        <v>0.63</v>
      </c>
      <c r="D155" s="228">
        <v>0.84</v>
      </c>
    </row>
    <row r="156" spans="1:4" s="5" customFormat="1" ht="33" customHeight="1" x14ac:dyDescent="0.35">
      <c r="A156" s="66"/>
      <c r="B156" s="112" t="s">
        <v>163</v>
      </c>
      <c r="C156" s="221">
        <v>0.06</v>
      </c>
      <c r="D156" s="221">
        <v>0.09</v>
      </c>
    </row>
    <row r="157" spans="1:4" s="5" customFormat="1" ht="33" customHeight="1" x14ac:dyDescent="0.35">
      <c r="A157" s="66"/>
      <c r="B157" s="97" t="s">
        <v>164</v>
      </c>
      <c r="C157" s="229">
        <v>0</v>
      </c>
      <c r="D157" s="229">
        <v>0.04</v>
      </c>
    </row>
    <row r="158" spans="1:4" s="5" customFormat="1" ht="33" customHeight="1" x14ac:dyDescent="0.35">
      <c r="A158" s="61">
        <v>9.4</v>
      </c>
      <c r="B158" s="180" t="s">
        <v>168</v>
      </c>
      <c r="C158" s="234"/>
      <c r="D158" s="235"/>
    </row>
    <row r="159" spans="1:4" s="5" customFormat="1" ht="33" customHeight="1" x14ac:dyDescent="0.35">
      <c r="A159" s="66"/>
      <c r="B159" s="97" t="s">
        <v>169</v>
      </c>
      <c r="C159" s="228">
        <v>0.36</v>
      </c>
      <c r="D159" s="228">
        <v>0.66</v>
      </c>
    </row>
    <row r="160" spans="1:4" s="5" customFormat="1" ht="33" customHeight="1" x14ac:dyDescent="0.35">
      <c r="A160" s="66"/>
      <c r="B160" s="112" t="s">
        <v>170</v>
      </c>
      <c r="C160" s="221">
        <v>0.64</v>
      </c>
      <c r="D160" s="221">
        <v>0.89</v>
      </c>
    </row>
    <row r="161" spans="1:4" s="5" customFormat="1" ht="33" customHeight="1" x14ac:dyDescent="0.35">
      <c r="A161" s="66"/>
      <c r="B161" s="97" t="s">
        <v>171</v>
      </c>
      <c r="C161" s="237">
        <v>0.28999999999999998</v>
      </c>
      <c r="D161" s="221">
        <v>0.71</v>
      </c>
    </row>
    <row r="162" spans="1:4" s="5" customFormat="1" ht="33" customHeight="1" x14ac:dyDescent="0.35">
      <c r="A162" s="66"/>
      <c r="B162" s="97" t="s">
        <v>172</v>
      </c>
      <c r="C162" s="221">
        <v>0.19</v>
      </c>
      <c r="D162" s="221">
        <v>0.39</v>
      </c>
    </row>
    <row r="163" spans="1:4" s="5" customFormat="1" ht="33" customHeight="1" x14ac:dyDescent="0.35">
      <c r="A163" s="61">
        <v>9.5</v>
      </c>
      <c r="B163" s="62" t="s">
        <v>173</v>
      </c>
      <c r="C163" s="221">
        <v>0.13</v>
      </c>
      <c r="D163" s="221">
        <v>0.24</v>
      </c>
    </row>
    <row r="164" spans="1:4" s="5" customFormat="1" ht="33" customHeight="1" x14ac:dyDescent="0.35">
      <c r="A164" s="66"/>
      <c r="B164" s="62" t="s">
        <v>311</v>
      </c>
      <c r="C164" s="221">
        <v>0.13</v>
      </c>
      <c r="D164" s="221">
        <v>0.28000000000000003</v>
      </c>
    </row>
    <row r="165" spans="1:4" s="5" customFormat="1" ht="33" customHeight="1" x14ac:dyDescent="0.35">
      <c r="A165" s="68"/>
      <c r="B165" s="62" t="s">
        <v>175</v>
      </c>
      <c r="C165" s="221">
        <v>0.2</v>
      </c>
      <c r="D165" s="221">
        <v>0.31</v>
      </c>
    </row>
    <row r="166" spans="1:4" s="5" customFormat="1" ht="33" customHeight="1" thickBot="1" x14ac:dyDescent="0.4">
      <c r="A166" s="75">
        <v>9.6</v>
      </c>
      <c r="B166" s="76" t="s">
        <v>176</v>
      </c>
      <c r="C166" s="236">
        <v>0.38</v>
      </c>
      <c r="D166" s="236">
        <v>0.51</v>
      </c>
    </row>
    <row r="167" spans="1:4" s="5" customFormat="1" ht="33" customHeight="1" thickTop="1" x14ac:dyDescent="0.35">
      <c r="A167" s="115" t="s">
        <v>177</v>
      </c>
      <c r="B167" s="178"/>
      <c r="C167" s="241"/>
      <c r="D167" s="242"/>
    </row>
    <row r="168" spans="1:4" s="5" customFormat="1" ht="33" customHeight="1" x14ac:dyDescent="0.35">
      <c r="A168" s="69">
        <v>10.1</v>
      </c>
      <c r="B168" s="62" t="s">
        <v>178</v>
      </c>
      <c r="C168" s="240">
        <v>0.47</v>
      </c>
      <c r="D168" s="240">
        <v>0.6</v>
      </c>
    </row>
    <row r="169" spans="1:4" s="5" customFormat="1" ht="20.149999999999999" customHeight="1" x14ac:dyDescent="0.35">
      <c r="A169" s="69"/>
      <c r="B169" s="179" t="s">
        <v>179</v>
      </c>
      <c r="C169" s="230"/>
      <c r="D169" s="231"/>
    </row>
    <row r="170" spans="1:4" s="5" customFormat="1" ht="33" customHeight="1" x14ac:dyDescent="0.35">
      <c r="A170" s="61">
        <v>10.199999999999999</v>
      </c>
      <c r="B170" s="112" t="s">
        <v>180</v>
      </c>
      <c r="C170" s="228">
        <v>0.86</v>
      </c>
      <c r="D170" s="228">
        <v>0.51</v>
      </c>
    </row>
    <row r="171" spans="1:4" s="5" customFormat="1" ht="33" customHeight="1" x14ac:dyDescent="0.35">
      <c r="A171" s="68"/>
      <c r="B171" s="97" t="s">
        <v>181</v>
      </c>
      <c r="C171" s="221">
        <v>0.86</v>
      </c>
      <c r="D171" s="221">
        <v>0.37</v>
      </c>
    </row>
    <row r="172" spans="1:4" s="5" customFormat="1" ht="33" customHeight="1" x14ac:dyDescent="0.35">
      <c r="A172" s="69">
        <v>10.3</v>
      </c>
      <c r="B172" s="62" t="s">
        <v>182</v>
      </c>
      <c r="C172" s="229">
        <v>0.35</v>
      </c>
      <c r="D172" s="229">
        <v>0.44</v>
      </c>
    </row>
    <row r="173" spans="1:4" s="5" customFormat="1" ht="20.149999999999999" customHeight="1" x14ac:dyDescent="0.35">
      <c r="A173" s="69"/>
      <c r="B173" s="179" t="s">
        <v>183</v>
      </c>
      <c r="C173" s="230"/>
      <c r="D173" s="231"/>
    </row>
    <row r="174" spans="1:4" s="5" customFormat="1" ht="33" customHeight="1" x14ac:dyDescent="0.35">
      <c r="A174" s="61">
        <v>10.4</v>
      </c>
      <c r="B174" s="112" t="s">
        <v>180</v>
      </c>
      <c r="C174" s="228">
        <v>0.5</v>
      </c>
      <c r="D174" s="228">
        <v>0.25</v>
      </c>
    </row>
    <row r="175" spans="1:4" s="5" customFormat="1" ht="33" customHeight="1" x14ac:dyDescent="0.35">
      <c r="A175" s="68"/>
      <c r="B175" s="97" t="s">
        <v>181</v>
      </c>
      <c r="C175" s="243">
        <v>0.83</v>
      </c>
      <c r="D175" s="221">
        <v>0.16</v>
      </c>
    </row>
    <row r="176" spans="1:4" s="5" customFormat="1" ht="33" customHeight="1" x14ac:dyDescent="0.35">
      <c r="A176" s="69">
        <v>10.5</v>
      </c>
      <c r="B176" s="119" t="s">
        <v>184</v>
      </c>
      <c r="C176" s="229">
        <v>0.18</v>
      </c>
      <c r="D176" s="229">
        <v>0.5</v>
      </c>
    </row>
    <row r="177" spans="1:226" s="5" customFormat="1" ht="33" customHeight="1" x14ac:dyDescent="0.35">
      <c r="A177" s="61">
        <v>10.6</v>
      </c>
      <c r="B177" s="180" t="s">
        <v>185</v>
      </c>
      <c r="C177" s="230"/>
      <c r="D177" s="231"/>
    </row>
    <row r="178" spans="1:226" s="5" customFormat="1" ht="33" customHeight="1" x14ac:dyDescent="0.35">
      <c r="A178" s="66"/>
      <c r="B178" s="97" t="s">
        <v>312</v>
      </c>
      <c r="C178" s="228">
        <v>0.21</v>
      </c>
      <c r="D178" s="228">
        <v>0.24</v>
      </c>
    </row>
    <row r="179" spans="1:226" s="5" customFormat="1" ht="33" customHeight="1" x14ac:dyDescent="0.35">
      <c r="A179" s="66"/>
      <c r="B179" s="112" t="s">
        <v>313</v>
      </c>
      <c r="C179" s="229">
        <v>0.2</v>
      </c>
      <c r="D179" s="229">
        <v>0.36</v>
      </c>
    </row>
    <row r="180" spans="1:226" s="5" customFormat="1" ht="20.149999999999999" customHeight="1" x14ac:dyDescent="0.35">
      <c r="A180" s="69"/>
      <c r="B180" s="179" t="s">
        <v>188</v>
      </c>
      <c r="C180" s="230"/>
      <c r="D180" s="231"/>
    </row>
    <row r="181" spans="1:226" s="5" customFormat="1" ht="33" customHeight="1" x14ac:dyDescent="0.35">
      <c r="A181" s="61">
        <v>10.7</v>
      </c>
      <c r="B181" s="107" t="s">
        <v>189</v>
      </c>
      <c r="C181" s="228">
        <v>0.4</v>
      </c>
      <c r="D181" s="228">
        <v>0.47</v>
      </c>
    </row>
    <row r="182" spans="1:226" s="5" customFormat="1" ht="33" customHeight="1" x14ac:dyDescent="0.35">
      <c r="A182" s="66"/>
      <c r="B182" s="120" t="s">
        <v>190</v>
      </c>
      <c r="C182" s="221">
        <v>0.33</v>
      </c>
      <c r="D182" s="221">
        <v>0.51</v>
      </c>
    </row>
    <row r="183" spans="1:226" s="5" customFormat="1" ht="33" customHeight="1" x14ac:dyDescent="0.35">
      <c r="A183" s="61">
        <v>10.8</v>
      </c>
      <c r="B183" s="62" t="s">
        <v>314</v>
      </c>
      <c r="C183" s="229">
        <v>0.56000000000000005</v>
      </c>
      <c r="D183" s="229">
        <v>0.65</v>
      </c>
    </row>
    <row r="184" spans="1:226" s="5" customFormat="1" ht="20.149999999999999" customHeight="1" x14ac:dyDescent="0.35">
      <c r="A184" s="85"/>
      <c r="B184" s="179" t="s">
        <v>192</v>
      </c>
      <c r="C184" s="230"/>
      <c r="D184" s="231"/>
    </row>
    <row r="185" spans="1:226" s="5" customFormat="1" ht="33" customHeight="1" thickBot="1" x14ac:dyDescent="0.4">
      <c r="A185" s="126"/>
      <c r="B185" s="104" t="s">
        <v>315</v>
      </c>
      <c r="C185" s="236">
        <v>0.33</v>
      </c>
      <c r="D185" s="236">
        <v>0.26</v>
      </c>
    </row>
    <row r="186" spans="1:226" s="5" customFormat="1" ht="33" customHeight="1" thickTop="1" x14ac:dyDescent="0.35">
      <c r="A186" s="115" t="s">
        <v>194</v>
      </c>
      <c r="B186" s="178"/>
      <c r="C186" s="241"/>
      <c r="D186" s="242"/>
    </row>
    <row r="187" spans="1:226" s="5" customFormat="1" ht="33" customHeight="1" x14ac:dyDescent="0.35">
      <c r="A187" s="61">
        <v>11.1</v>
      </c>
      <c r="B187" s="180" t="s">
        <v>316</v>
      </c>
      <c r="C187" s="230"/>
      <c r="D187" s="231"/>
    </row>
    <row r="188" spans="1:226" s="5" customFormat="1" ht="33" customHeight="1" x14ac:dyDescent="0.35">
      <c r="A188" s="66"/>
      <c r="B188" s="97" t="s">
        <v>196</v>
      </c>
      <c r="C188" s="228">
        <v>0.65</v>
      </c>
      <c r="D188" s="228">
        <v>0.64</v>
      </c>
    </row>
    <row r="189" spans="1:226" s="5" customFormat="1" ht="33" customHeight="1" x14ac:dyDescent="0.35">
      <c r="A189" s="66"/>
      <c r="B189" s="112" t="s">
        <v>197</v>
      </c>
      <c r="C189" s="221">
        <v>0.46</v>
      </c>
      <c r="D189" s="221">
        <v>0.56999999999999995</v>
      </c>
    </row>
    <row r="190" spans="1:226" s="5" customFormat="1" ht="33" customHeight="1" x14ac:dyDescent="0.35">
      <c r="A190" s="66"/>
      <c r="B190" s="112" t="s">
        <v>198</v>
      </c>
      <c r="C190" s="229">
        <v>0.33</v>
      </c>
      <c r="D190" s="229">
        <v>0.53</v>
      </c>
    </row>
    <row r="191" spans="1:226" s="5" customFormat="1" ht="33" customHeight="1" x14ac:dyDescent="0.35">
      <c r="A191" s="61">
        <v>11.2</v>
      </c>
      <c r="B191" s="180" t="s">
        <v>199</v>
      </c>
      <c r="C191" s="230"/>
      <c r="D191" s="231"/>
    </row>
    <row r="192" spans="1:226" s="72" customFormat="1" ht="33" customHeight="1" x14ac:dyDescent="0.35">
      <c r="A192" s="100"/>
      <c r="B192" s="128" t="s">
        <v>200</v>
      </c>
      <c r="C192" s="228">
        <v>0.24</v>
      </c>
      <c r="D192" s="228">
        <v>0.3</v>
      </c>
      <c r="E192" s="71"/>
      <c r="F192" s="71"/>
      <c r="G192" s="71"/>
      <c r="H192" s="71"/>
      <c r="I192" s="71"/>
      <c r="J192" s="71"/>
      <c r="K192" s="71"/>
      <c r="L192" s="71"/>
      <c r="M192" s="71"/>
      <c r="N192" s="71"/>
      <c r="O192" s="71"/>
      <c r="P192" s="71"/>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71"/>
      <c r="AW192" s="71"/>
      <c r="AX192" s="71"/>
      <c r="AY192" s="71"/>
      <c r="AZ192" s="71"/>
      <c r="BA192" s="71"/>
      <c r="BB192" s="71"/>
      <c r="BC192" s="71"/>
      <c r="BD192" s="71"/>
      <c r="BE192" s="71"/>
      <c r="BF192" s="71"/>
      <c r="BG192" s="71"/>
      <c r="BH192" s="71"/>
      <c r="BI192" s="71"/>
      <c r="BJ192" s="71"/>
      <c r="BK192" s="71"/>
      <c r="BL192" s="71"/>
      <c r="BM192" s="71"/>
      <c r="BN192" s="71"/>
      <c r="BO192" s="71"/>
      <c r="BP192" s="71"/>
      <c r="BQ192" s="71"/>
      <c r="BR192" s="71"/>
      <c r="BS192" s="71"/>
      <c r="BT192" s="71"/>
      <c r="BU192" s="71"/>
      <c r="BV192" s="71"/>
      <c r="BW192" s="71"/>
      <c r="BX192" s="71"/>
      <c r="BY192" s="71"/>
      <c r="BZ192" s="71"/>
      <c r="CA192" s="71"/>
      <c r="CB192" s="71"/>
      <c r="CC192" s="71"/>
      <c r="CD192" s="71"/>
      <c r="CE192" s="71"/>
      <c r="CF192" s="71"/>
      <c r="CG192" s="71"/>
      <c r="CH192" s="71"/>
      <c r="CI192" s="71"/>
      <c r="CJ192" s="71"/>
      <c r="CK192" s="71"/>
      <c r="CL192" s="71"/>
      <c r="CM192" s="71"/>
      <c r="CN192" s="71"/>
      <c r="CO192" s="71"/>
      <c r="CP192" s="71"/>
      <c r="CQ192" s="71"/>
      <c r="CR192" s="71"/>
      <c r="CS192" s="71"/>
      <c r="CT192" s="71"/>
      <c r="CU192" s="71"/>
      <c r="CV192" s="71"/>
      <c r="CW192" s="71"/>
      <c r="CX192" s="71"/>
      <c r="CY192" s="71"/>
      <c r="CZ192" s="71"/>
      <c r="DA192" s="71"/>
      <c r="DB192" s="71"/>
      <c r="DC192" s="71"/>
      <c r="DD192" s="71"/>
      <c r="DE192" s="71"/>
      <c r="DF192" s="71"/>
      <c r="DG192" s="71"/>
      <c r="DH192" s="71"/>
      <c r="DI192" s="71"/>
      <c r="DJ192" s="71"/>
      <c r="DK192" s="71"/>
      <c r="DL192" s="71"/>
      <c r="DM192" s="71"/>
      <c r="DN192" s="71"/>
      <c r="DO192" s="71"/>
      <c r="DP192" s="71"/>
      <c r="DQ192" s="71"/>
      <c r="DR192" s="71"/>
      <c r="DS192" s="71"/>
      <c r="DT192" s="71"/>
      <c r="DU192" s="71"/>
      <c r="DV192" s="71"/>
      <c r="DW192" s="71"/>
      <c r="DX192" s="71"/>
      <c r="DY192" s="71"/>
      <c r="DZ192" s="71"/>
      <c r="EA192" s="71"/>
      <c r="EB192" s="71"/>
      <c r="EC192" s="71"/>
      <c r="ED192" s="71"/>
      <c r="EE192" s="71"/>
      <c r="EF192" s="71"/>
      <c r="EG192" s="71"/>
      <c r="EH192" s="71"/>
      <c r="EI192" s="71"/>
      <c r="EJ192" s="71"/>
      <c r="EK192" s="71"/>
      <c r="EL192" s="71"/>
      <c r="EM192" s="71"/>
      <c r="EN192" s="71"/>
      <c r="EO192" s="71"/>
      <c r="EP192" s="71"/>
      <c r="EQ192" s="71"/>
      <c r="ER192" s="71"/>
      <c r="ES192" s="71"/>
      <c r="ET192" s="71"/>
      <c r="EU192" s="71"/>
      <c r="EV192" s="71"/>
      <c r="EW192" s="71"/>
      <c r="EX192" s="71"/>
      <c r="EY192" s="71"/>
      <c r="EZ192" s="71"/>
      <c r="FA192" s="71"/>
      <c r="FB192" s="71"/>
      <c r="FC192" s="71"/>
      <c r="FD192" s="71"/>
      <c r="FE192" s="71"/>
      <c r="FF192" s="71"/>
      <c r="FG192" s="71"/>
      <c r="FH192" s="71"/>
      <c r="FI192" s="71"/>
      <c r="FJ192" s="71"/>
      <c r="FK192" s="71"/>
      <c r="FL192" s="71"/>
      <c r="FM192" s="71"/>
      <c r="FN192" s="71"/>
      <c r="FO192" s="71"/>
      <c r="FP192" s="71"/>
      <c r="FQ192" s="71"/>
      <c r="FR192" s="71"/>
      <c r="FS192" s="71"/>
      <c r="FT192" s="71"/>
      <c r="FU192" s="71"/>
      <c r="FV192" s="71"/>
      <c r="FW192" s="71"/>
      <c r="FX192" s="71"/>
      <c r="FY192" s="71"/>
      <c r="FZ192" s="71"/>
      <c r="GA192" s="71"/>
      <c r="GB192" s="71"/>
      <c r="GC192" s="71"/>
      <c r="GD192" s="71"/>
      <c r="GE192" s="71"/>
      <c r="GF192" s="71"/>
      <c r="GG192" s="71"/>
      <c r="GH192" s="71"/>
      <c r="GI192" s="71"/>
      <c r="GJ192" s="71"/>
      <c r="GK192" s="71"/>
      <c r="GL192" s="71"/>
      <c r="GM192" s="71"/>
      <c r="GN192" s="71"/>
      <c r="GO192" s="71"/>
      <c r="GP192" s="71"/>
      <c r="GQ192" s="71"/>
      <c r="GR192" s="71"/>
      <c r="GS192" s="71"/>
      <c r="GT192" s="71"/>
      <c r="GU192" s="71"/>
      <c r="GV192" s="71"/>
      <c r="GW192" s="71"/>
      <c r="GX192" s="71"/>
      <c r="GY192" s="71"/>
      <c r="GZ192" s="71"/>
      <c r="HA192" s="71"/>
      <c r="HB192" s="71"/>
      <c r="HC192" s="71"/>
      <c r="HD192" s="71"/>
      <c r="HE192" s="71"/>
      <c r="HF192" s="71"/>
      <c r="HG192" s="71"/>
      <c r="HH192" s="71"/>
      <c r="HI192" s="71"/>
      <c r="HJ192" s="71"/>
      <c r="HK192" s="71"/>
      <c r="HL192" s="71"/>
      <c r="HM192" s="71"/>
      <c r="HN192" s="71"/>
      <c r="HO192" s="71"/>
      <c r="HP192" s="71"/>
      <c r="HQ192" s="71"/>
      <c r="HR192" s="71"/>
    </row>
    <row r="193" spans="1:226" s="5" customFormat="1" ht="33" customHeight="1" x14ac:dyDescent="0.35">
      <c r="A193" s="100"/>
      <c r="B193" s="128" t="s">
        <v>201</v>
      </c>
      <c r="C193" s="221">
        <v>0.47</v>
      </c>
      <c r="D193" s="221">
        <v>0.51</v>
      </c>
    </row>
    <row r="194" spans="1:226" s="5" customFormat="1" ht="33" customHeight="1" x14ac:dyDescent="0.35">
      <c r="A194" s="100"/>
      <c r="B194" s="128" t="s">
        <v>202</v>
      </c>
      <c r="C194" s="221">
        <v>0.12</v>
      </c>
      <c r="D194" s="221">
        <v>0.11</v>
      </c>
    </row>
    <row r="195" spans="1:226" s="5" customFormat="1" ht="33" customHeight="1" x14ac:dyDescent="0.35">
      <c r="A195" s="100"/>
      <c r="B195" s="128" t="s">
        <v>203</v>
      </c>
      <c r="C195" s="221">
        <v>0.24</v>
      </c>
      <c r="D195" s="221">
        <v>0.4</v>
      </c>
    </row>
    <row r="196" spans="1:226" s="5" customFormat="1" ht="33" customHeight="1" x14ac:dyDescent="0.35">
      <c r="A196" s="100"/>
      <c r="B196" s="128" t="s">
        <v>204</v>
      </c>
      <c r="C196" s="221">
        <v>0.28999999999999998</v>
      </c>
      <c r="D196" s="221">
        <v>0.25</v>
      </c>
    </row>
    <row r="197" spans="1:226" s="5" customFormat="1" ht="33" customHeight="1" x14ac:dyDescent="0.35">
      <c r="A197" s="106"/>
      <c r="B197" s="128" t="s">
        <v>205</v>
      </c>
      <c r="C197" s="229">
        <v>0.41</v>
      </c>
      <c r="D197" s="229">
        <v>0.39</v>
      </c>
    </row>
    <row r="198" spans="1:226" s="5" customFormat="1" ht="33" customHeight="1" x14ac:dyDescent="0.35">
      <c r="A198" s="61">
        <v>11.3</v>
      </c>
      <c r="B198" s="180" t="s">
        <v>206</v>
      </c>
      <c r="C198" s="230"/>
      <c r="D198" s="231"/>
    </row>
    <row r="199" spans="1:226" s="72" customFormat="1" ht="33" customHeight="1" x14ac:dyDescent="0.35">
      <c r="A199" s="93"/>
      <c r="B199" s="128" t="s">
        <v>200</v>
      </c>
      <c r="C199" s="228">
        <v>0.41</v>
      </c>
      <c r="D199" s="228">
        <v>0.5</v>
      </c>
      <c r="E199" s="71"/>
      <c r="F199" s="71"/>
      <c r="G199" s="71"/>
      <c r="H199" s="71"/>
      <c r="I199" s="71"/>
      <c r="J199" s="71"/>
      <c r="K199" s="71"/>
      <c r="L199" s="71"/>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1"/>
      <c r="AW199" s="71"/>
      <c r="AX199" s="71"/>
      <c r="AY199" s="71"/>
      <c r="AZ199" s="71"/>
      <c r="BA199" s="71"/>
      <c r="BB199" s="71"/>
      <c r="BC199" s="71"/>
      <c r="BD199" s="71"/>
      <c r="BE199" s="71"/>
      <c r="BF199" s="71"/>
      <c r="BG199" s="71"/>
      <c r="BH199" s="71"/>
      <c r="BI199" s="71"/>
      <c r="BJ199" s="71"/>
      <c r="BK199" s="71"/>
      <c r="BL199" s="71"/>
      <c r="BM199" s="71"/>
      <c r="BN199" s="71"/>
      <c r="BO199" s="71"/>
      <c r="BP199" s="71"/>
      <c r="BQ199" s="71"/>
      <c r="BR199" s="71"/>
      <c r="BS199" s="71"/>
      <c r="BT199" s="71"/>
      <c r="BU199" s="71"/>
      <c r="BV199" s="71"/>
      <c r="BW199" s="71"/>
      <c r="BX199" s="71"/>
      <c r="BY199" s="71"/>
      <c r="BZ199" s="71"/>
      <c r="CA199" s="71"/>
      <c r="CB199" s="71"/>
      <c r="CC199" s="71"/>
      <c r="CD199" s="71"/>
      <c r="CE199" s="71"/>
      <c r="CF199" s="71"/>
      <c r="CG199" s="71"/>
      <c r="CH199" s="71"/>
      <c r="CI199" s="71"/>
      <c r="CJ199" s="71"/>
      <c r="CK199" s="71"/>
      <c r="CL199" s="71"/>
      <c r="CM199" s="71"/>
      <c r="CN199" s="71"/>
      <c r="CO199" s="71"/>
      <c r="CP199" s="71"/>
      <c r="CQ199" s="71"/>
      <c r="CR199" s="71"/>
      <c r="CS199" s="71"/>
      <c r="CT199" s="71"/>
      <c r="CU199" s="71"/>
      <c r="CV199" s="71"/>
      <c r="CW199" s="71"/>
      <c r="CX199" s="71"/>
      <c r="CY199" s="71"/>
      <c r="CZ199" s="71"/>
      <c r="DA199" s="71"/>
      <c r="DB199" s="71"/>
      <c r="DC199" s="71"/>
      <c r="DD199" s="71"/>
      <c r="DE199" s="71"/>
      <c r="DF199" s="71"/>
      <c r="DG199" s="71"/>
      <c r="DH199" s="71"/>
      <c r="DI199" s="71"/>
      <c r="DJ199" s="71"/>
      <c r="DK199" s="71"/>
      <c r="DL199" s="71"/>
      <c r="DM199" s="71"/>
      <c r="DN199" s="71"/>
      <c r="DO199" s="71"/>
      <c r="DP199" s="71"/>
      <c r="DQ199" s="71"/>
      <c r="DR199" s="71"/>
      <c r="DS199" s="71"/>
      <c r="DT199" s="71"/>
      <c r="DU199" s="71"/>
      <c r="DV199" s="71"/>
      <c r="DW199" s="71"/>
      <c r="DX199" s="71"/>
      <c r="DY199" s="71"/>
      <c r="DZ199" s="71"/>
      <c r="EA199" s="71"/>
      <c r="EB199" s="71"/>
      <c r="EC199" s="71"/>
      <c r="ED199" s="71"/>
      <c r="EE199" s="71"/>
      <c r="EF199" s="71"/>
      <c r="EG199" s="71"/>
      <c r="EH199" s="71"/>
      <c r="EI199" s="71"/>
      <c r="EJ199" s="71"/>
      <c r="EK199" s="71"/>
      <c r="EL199" s="71"/>
      <c r="EM199" s="71"/>
      <c r="EN199" s="71"/>
      <c r="EO199" s="71"/>
      <c r="EP199" s="71"/>
      <c r="EQ199" s="71"/>
      <c r="ER199" s="71"/>
      <c r="ES199" s="71"/>
      <c r="ET199" s="71"/>
      <c r="EU199" s="71"/>
      <c r="EV199" s="71"/>
      <c r="EW199" s="71"/>
      <c r="EX199" s="71"/>
      <c r="EY199" s="71"/>
      <c r="EZ199" s="71"/>
      <c r="FA199" s="71"/>
      <c r="FB199" s="71"/>
      <c r="FC199" s="71"/>
      <c r="FD199" s="71"/>
      <c r="FE199" s="71"/>
      <c r="FF199" s="71"/>
      <c r="FG199" s="71"/>
      <c r="FH199" s="71"/>
      <c r="FI199" s="71"/>
      <c r="FJ199" s="71"/>
      <c r="FK199" s="71"/>
      <c r="FL199" s="71"/>
      <c r="FM199" s="71"/>
      <c r="FN199" s="71"/>
      <c r="FO199" s="71"/>
      <c r="FP199" s="71"/>
      <c r="FQ199" s="71"/>
      <c r="FR199" s="71"/>
      <c r="FS199" s="71"/>
      <c r="FT199" s="71"/>
      <c r="FU199" s="71"/>
      <c r="FV199" s="71"/>
      <c r="FW199" s="71"/>
      <c r="FX199" s="71"/>
      <c r="FY199" s="71"/>
      <c r="FZ199" s="71"/>
      <c r="GA199" s="71"/>
      <c r="GB199" s="71"/>
      <c r="GC199" s="71"/>
      <c r="GD199" s="71"/>
      <c r="GE199" s="71"/>
      <c r="GF199" s="71"/>
      <c r="GG199" s="71"/>
      <c r="GH199" s="71"/>
      <c r="GI199" s="71"/>
      <c r="GJ199" s="71"/>
      <c r="GK199" s="71"/>
      <c r="GL199" s="71"/>
      <c r="GM199" s="71"/>
      <c r="GN199" s="71"/>
      <c r="GO199" s="71"/>
      <c r="GP199" s="71"/>
      <c r="GQ199" s="71"/>
      <c r="GR199" s="71"/>
      <c r="GS199" s="71"/>
      <c r="GT199" s="71"/>
      <c r="GU199" s="71"/>
      <c r="GV199" s="71"/>
      <c r="GW199" s="71"/>
      <c r="GX199" s="71"/>
      <c r="GY199" s="71"/>
      <c r="GZ199" s="71"/>
      <c r="HA199" s="71"/>
      <c r="HB199" s="71"/>
      <c r="HC199" s="71"/>
      <c r="HD199" s="71"/>
      <c r="HE199" s="71"/>
      <c r="HF199" s="71"/>
      <c r="HG199" s="71"/>
      <c r="HH199" s="71"/>
      <c r="HI199" s="71"/>
      <c r="HJ199" s="71"/>
      <c r="HK199" s="71"/>
      <c r="HL199" s="71"/>
      <c r="HM199" s="71"/>
      <c r="HN199" s="71"/>
      <c r="HO199" s="71"/>
      <c r="HP199" s="71"/>
      <c r="HQ199" s="71"/>
      <c r="HR199" s="71"/>
    </row>
    <row r="200" spans="1:226" s="5" customFormat="1" ht="33" customHeight="1" x14ac:dyDescent="0.35">
      <c r="A200" s="93"/>
      <c r="B200" s="128" t="s">
        <v>201</v>
      </c>
      <c r="C200" s="221">
        <v>0.69</v>
      </c>
      <c r="D200" s="221">
        <v>0.56000000000000005</v>
      </c>
    </row>
    <row r="201" spans="1:226" s="5" customFormat="1" ht="33" customHeight="1" x14ac:dyDescent="0.35">
      <c r="A201" s="93"/>
      <c r="B201" s="128" t="s">
        <v>202</v>
      </c>
      <c r="C201" s="221">
        <v>0.31</v>
      </c>
      <c r="D201" s="221">
        <v>0.2</v>
      </c>
    </row>
    <row r="202" spans="1:226" s="5" customFormat="1" ht="33" customHeight="1" x14ac:dyDescent="0.35">
      <c r="A202" s="93"/>
      <c r="B202" s="128" t="s">
        <v>203</v>
      </c>
      <c r="C202" s="221">
        <v>0.38</v>
      </c>
      <c r="D202" s="221">
        <v>0.41</v>
      </c>
    </row>
    <row r="203" spans="1:226" s="5" customFormat="1" ht="33" customHeight="1" x14ac:dyDescent="0.35">
      <c r="A203" s="93"/>
      <c r="B203" s="128" t="s">
        <v>204</v>
      </c>
      <c r="C203" s="221">
        <v>0.38</v>
      </c>
      <c r="D203" s="221">
        <v>0.26</v>
      </c>
    </row>
    <row r="204" spans="1:226" s="5" customFormat="1" ht="33" customHeight="1" x14ac:dyDescent="0.35">
      <c r="A204" s="130"/>
      <c r="B204" s="128" t="s">
        <v>205</v>
      </c>
      <c r="C204" s="221">
        <v>0.44</v>
      </c>
      <c r="D204" s="221">
        <v>0.32</v>
      </c>
    </row>
    <row r="205" spans="1:226" s="72" customFormat="1" ht="33" customHeight="1" x14ac:dyDescent="0.35">
      <c r="A205" s="69">
        <v>11.4</v>
      </c>
      <c r="B205" s="62" t="s">
        <v>207</v>
      </c>
      <c r="C205" s="229">
        <v>0.41</v>
      </c>
      <c r="D205" s="229">
        <v>0.39</v>
      </c>
      <c r="E205" s="71"/>
      <c r="F205" s="71"/>
      <c r="G205" s="71"/>
      <c r="H205" s="71"/>
      <c r="I205" s="71"/>
      <c r="J205" s="71"/>
      <c r="K205" s="71"/>
      <c r="L205" s="71"/>
      <c r="M205" s="71"/>
      <c r="N205" s="71"/>
      <c r="O205" s="71"/>
      <c r="P205" s="71"/>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71"/>
      <c r="AW205" s="71"/>
      <c r="AX205" s="71"/>
      <c r="AY205" s="71"/>
      <c r="AZ205" s="71"/>
      <c r="BA205" s="71"/>
      <c r="BB205" s="71"/>
      <c r="BC205" s="71"/>
      <c r="BD205" s="71"/>
      <c r="BE205" s="71"/>
      <c r="BF205" s="71"/>
      <c r="BG205" s="71"/>
      <c r="BH205" s="71"/>
      <c r="BI205" s="71"/>
      <c r="BJ205" s="71"/>
      <c r="BK205" s="71"/>
      <c r="BL205" s="71"/>
      <c r="BM205" s="71"/>
      <c r="BN205" s="71"/>
      <c r="BO205" s="71"/>
      <c r="BP205" s="71"/>
      <c r="BQ205" s="71"/>
      <c r="BR205" s="71"/>
      <c r="BS205" s="71"/>
      <c r="BT205" s="71"/>
      <c r="BU205" s="71"/>
      <c r="BV205" s="71"/>
      <c r="BW205" s="71"/>
      <c r="BX205" s="71"/>
      <c r="BY205" s="71"/>
      <c r="BZ205" s="71"/>
      <c r="CA205" s="71"/>
      <c r="CB205" s="71"/>
      <c r="CC205" s="71"/>
      <c r="CD205" s="71"/>
      <c r="CE205" s="71"/>
      <c r="CF205" s="71"/>
      <c r="CG205" s="71"/>
      <c r="CH205" s="71"/>
      <c r="CI205" s="71"/>
      <c r="CJ205" s="71"/>
      <c r="CK205" s="71"/>
      <c r="CL205" s="71"/>
      <c r="CM205" s="71"/>
      <c r="CN205" s="71"/>
      <c r="CO205" s="71"/>
      <c r="CP205" s="71"/>
      <c r="CQ205" s="71"/>
      <c r="CR205" s="71"/>
      <c r="CS205" s="71"/>
      <c r="CT205" s="71"/>
      <c r="CU205" s="71"/>
      <c r="CV205" s="71"/>
      <c r="CW205" s="71"/>
      <c r="CX205" s="71"/>
      <c r="CY205" s="71"/>
      <c r="CZ205" s="71"/>
      <c r="DA205" s="71"/>
      <c r="DB205" s="71"/>
      <c r="DC205" s="71"/>
      <c r="DD205" s="71"/>
      <c r="DE205" s="71"/>
      <c r="DF205" s="71"/>
      <c r="DG205" s="71"/>
      <c r="DH205" s="71"/>
      <c r="DI205" s="71"/>
      <c r="DJ205" s="71"/>
      <c r="DK205" s="71"/>
      <c r="DL205" s="71"/>
      <c r="DM205" s="71"/>
      <c r="DN205" s="71"/>
      <c r="DO205" s="71"/>
      <c r="DP205" s="71"/>
      <c r="DQ205" s="71"/>
      <c r="DR205" s="71"/>
      <c r="DS205" s="71"/>
      <c r="DT205" s="71"/>
      <c r="DU205" s="71"/>
      <c r="DV205" s="71"/>
      <c r="DW205" s="71"/>
      <c r="DX205" s="71"/>
      <c r="DY205" s="71"/>
      <c r="DZ205" s="71"/>
      <c r="EA205" s="71"/>
      <c r="EB205" s="71"/>
      <c r="EC205" s="71"/>
      <c r="ED205" s="71"/>
      <c r="EE205" s="71"/>
      <c r="EF205" s="71"/>
      <c r="EG205" s="71"/>
      <c r="EH205" s="71"/>
      <c r="EI205" s="71"/>
      <c r="EJ205" s="71"/>
      <c r="EK205" s="71"/>
      <c r="EL205" s="71"/>
      <c r="EM205" s="71"/>
      <c r="EN205" s="71"/>
      <c r="EO205" s="71"/>
      <c r="EP205" s="71"/>
      <c r="EQ205" s="71"/>
      <c r="ER205" s="71"/>
      <c r="ES205" s="71"/>
      <c r="ET205" s="71"/>
      <c r="EU205" s="71"/>
      <c r="EV205" s="71"/>
      <c r="EW205" s="71"/>
      <c r="EX205" s="71"/>
      <c r="EY205" s="71"/>
      <c r="EZ205" s="71"/>
      <c r="FA205" s="71"/>
      <c r="FB205" s="71"/>
      <c r="FC205" s="71"/>
      <c r="FD205" s="71"/>
      <c r="FE205" s="71"/>
      <c r="FF205" s="71"/>
      <c r="FG205" s="71"/>
      <c r="FH205" s="71"/>
      <c r="FI205" s="71"/>
      <c r="FJ205" s="71"/>
      <c r="FK205" s="71"/>
      <c r="FL205" s="71"/>
      <c r="FM205" s="71"/>
      <c r="FN205" s="71"/>
      <c r="FO205" s="71"/>
      <c r="FP205" s="71"/>
      <c r="FQ205" s="71"/>
      <c r="FR205" s="71"/>
      <c r="FS205" s="71"/>
      <c r="FT205" s="71"/>
      <c r="FU205" s="71"/>
      <c r="FV205" s="71"/>
      <c r="FW205" s="71"/>
      <c r="FX205" s="71"/>
      <c r="FY205" s="71"/>
      <c r="FZ205" s="71"/>
      <c r="GA205" s="71"/>
      <c r="GB205" s="71"/>
      <c r="GC205" s="71"/>
      <c r="GD205" s="71"/>
      <c r="GE205" s="71"/>
      <c r="GF205" s="71"/>
      <c r="GG205" s="71"/>
      <c r="GH205" s="71"/>
      <c r="GI205" s="71"/>
      <c r="GJ205" s="71"/>
      <c r="GK205" s="71"/>
      <c r="GL205" s="71"/>
      <c r="GM205" s="71"/>
      <c r="GN205" s="71"/>
      <c r="GO205" s="71"/>
      <c r="GP205" s="71"/>
      <c r="GQ205" s="71"/>
      <c r="GR205" s="71"/>
      <c r="GS205" s="71"/>
      <c r="GT205" s="71"/>
      <c r="GU205" s="71"/>
      <c r="GV205" s="71"/>
      <c r="GW205" s="71"/>
      <c r="GX205" s="71"/>
      <c r="GY205" s="71"/>
      <c r="GZ205" s="71"/>
      <c r="HA205" s="71"/>
      <c r="HB205" s="71"/>
      <c r="HC205" s="71"/>
      <c r="HD205" s="71"/>
      <c r="HE205" s="71"/>
      <c r="HF205" s="71"/>
      <c r="HG205" s="71"/>
      <c r="HH205" s="71"/>
      <c r="HI205" s="71"/>
      <c r="HJ205" s="71"/>
      <c r="HK205" s="71"/>
      <c r="HL205" s="71"/>
      <c r="HM205" s="71"/>
      <c r="HN205" s="71"/>
      <c r="HO205" s="71"/>
      <c r="HP205" s="71"/>
      <c r="HQ205" s="71"/>
      <c r="HR205" s="71"/>
    </row>
    <row r="206" spans="1:226" s="5" customFormat="1" ht="20.149999999999999" customHeight="1" x14ac:dyDescent="0.35">
      <c r="A206" s="132"/>
      <c r="B206" s="187" t="s">
        <v>208</v>
      </c>
      <c r="C206" s="230"/>
      <c r="D206" s="231"/>
    </row>
    <row r="207" spans="1:226" s="5" customFormat="1" ht="33" customHeight="1" x14ac:dyDescent="0.35">
      <c r="A207" s="132">
        <v>11.5</v>
      </c>
      <c r="B207" s="134" t="s">
        <v>209</v>
      </c>
      <c r="C207" s="228">
        <v>0.6</v>
      </c>
      <c r="D207" s="228">
        <v>0.47</v>
      </c>
    </row>
    <row r="208" spans="1:226" s="72" customFormat="1" ht="33" customHeight="1" thickBot="1" x14ac:dyDescent="0.4">
      <c r="A208" s="69">
        <v>11.6</v>
      </c>
      <c r="B208" s="62" t="s">
        <v>210</v>
      </c>
      <c r="C208" s="236">
        <v>0.41</v>
      </c>
      <c r="D208" s="236">
        <v>0.39</v>
      </c>
      <c r="E208" s="71"/>
      <c r="F208" s="71"/>
      <c r="G208" s="71"/>
      <c r="H208" s="71"/>
      <c r="I208" s="71"/>
      <c r="J208" s="71"/>
      <c r="K208" s="71"/>
      <c r="L208" s="71"/>
      <c r="M208" s="71"/>
      <c r="N208" s="71"/>
      <c r="O208" s="71"/>
      <c r="P208" s="71"/>
      <c r="Q208" s="71"/>
      <c r="R208" s="71"/>
      <c r="S208" s="71"/>
      <c r="T208" s="71"/>
      <c r="U208" s="71"/>
      <c r="V208" s="71"/>
      <c r="W208" s="71"/>
      <c r="X208" s="71"/>
      <c r="Y208" s="71"/>
      <c r="Z208" s="71"/>
      <c r="AA208" s="71"/>
      <c r="AB208" s="71"/>
      <c r="AC208" s="71"/>
      <c r="AD208" s="71"/>
      <c r="AE208" s="71"/>
      <c r="AF208" s="71"/>
      <c r="AG208" s="71"/>
      <c r="AH208" s="71"/>
      <c r="AI208" s="71"/>
      <c r="AJ208" s="71"/>
      <c r="AK208" s="71"/>
      <c r="AL208" s="71"/>
      <c r="AM208" s="71"/>
      <c r="AN208" s="71"/>
      <c r="AO208" s="71"/>
      <c r="AP208" s="71"/>
      <c r="AQ208" s="71"/>
      <c r="AR208" s="71"/>
      <c r="AS208" s="71"/>
      <c r="AT208" s="71"/>
      <c r="AU208" s="71"/>
      <c r="AV208" s="71"/>
      <c r="AW208" s="71"/>
      <c r="AX208" s="71"/>
      <c r="AY208" s="71"/>
      <c r="AZ208" s="71"/>
      <c r="BA208" s="71"/>
      <c r="BB208" s="71"/>
      <c r="BC208" s="71"/>
      <c r="BD208" s="71"/>
      <c r="BE208" s="71"/>
      <c r="BF208" s="71"/>
      <c r="BG208" s="71"/>
      <c r="BH208" s="71"/>
      <c r="BI208" s="71"/>
      <c r="BJ208" s="71"/>
      <c r="BK208" s="71"/>
      <c r="BL208" s="71"/>
      <c r="BM208" s="71"/>
      <c r="BN208" s="71"/>
      <c r="BO208" s="71"/>
      <c r="BP208" s="71"/>
      <c r="BQ208" s="71"/>
      <c r="BR208" s="71"/>
      <c r="BS208" s="71"/>
      <c r="BT208" s="71"/>
      <c r="BU208" s="71"/>
      <c r="BV208" s="71"/>
      <c r="BW208" s="71"/>
      <c r="BX208" s="71"/>
      <c r="BY208" s="71"/>
      <c r="BZ208" s="71"/>
      <c r="CA208" s="71"/>
      <c r="CB208" s="71"/>
      <c r="CC208" s="71"/>
      <c r="CD208" s="71"/>
      <c r="CE208" s="71"/>
      <c r="CF208" s="71"/>
      <c r="CG208" s="71"/>
      <c r="CH208" s="71"/>
      <c r="CI208" s="71"/>
      <c r="CJ208" s="71"/>
      <c r="CK208" s="71"/>
      <c r="CL208" s="71"/>
      <c r="CM208" s="71"/>
      <c r="CN208" s="71"/>
      <c r="CO208" s="71"/>
      <c r="CP208" s="71"/>
      <c r="CQ208" s="71"/>
      <c r="CR208" s="71"/>
      <c r="CS208" s="71"/>
      <c r="CT208" s="71"/>
      <c r="CU208" s="71"/>
      <c r="CV208" s="71"/>
      <c r="CW208" s="71"/>
      <c r="CX208" s="71"/>
      <c r="CY208" s="71"/>
      <c r="CZ208" s="71"/>
      <c r="DA208" s="71"/>
      <c r="DB208" s="71"/>
      <c r="DC208" s="71"/>
      <c r="DD208" s="71"/>
      <c r="DE208" s="71"/>
      <c r="DF208" s="71"/>
      <c r="DG208" s="71"/>
      <c r="DH208" s="71"/>
      <c r="DI208" s="71"/>
      <c r="DJ208" s="71"/>
      <c r="DK208" s="71"/>
      <c r="DL208" s="71"/>
      <c r="DM208" s="71"/>
      <c r="DN208" s="71"/>
      <c r="DO208" s="71"/>
      <c r="DP208" s="71"/>
      <c r="DQ208" s="71"/>
      <c r="DR208" s="71"/>
      <c r="DS208" s="71"/>
      <c r="DT208" s="71"/>
      <c r="DU208" s="71"/>
      <c r="DV208" s="71"/>
      <c r="DW208" s="71"/>
      <c r="DX208" s="71"/>
      <c r="DY208" s="71"/>
      <c r="DZ208" s="71"/>
      <c r="EA208" s="71"/>
      <c r="EB208" s="71"/>
      <c r="EC208" s="71"/>
      <c r="ED208" s="71"/>
      <c r="EE208" s="71"/>
      <c r="EF208" s="71"/>
      <c r="EG208" s="71"/>
      <c r="EH208" s="71"/>
      <c r="EI208" s="71"/>
      <c r="EJ208" s="71"/>
      <c r="EK208" s="71"/>
      <c r="EL208" s="71"/>
      <c r="EM208" s="71"/>
      <c r="EN208" s="71"/>
      <c r="EO208" s="71"/>
      <c r="EP208" s="71"/>
      <c r="EQ208" s="71"/>
      <c r="ER208" s="71"/>
      <c r="ES208" s="71"/>
      <c r="ET208" s="71"/>
      <c r="EU208" s="71"/>
      <c r="EV208" s="71"/>
      <c r="EW208" s="71"/>
      <c r="EX208" s="71"/>
      <c r="EY208" s="71"/>
      <c r="EZ208" s="71"/>
      <c r="FA208" s="71"/>
      <c r="FB208" s="71"/>
      <c r="FC208" s="71"/>
      <c r="FD208" s="71"/>
      <c r="FE208" s="71"/>
      <c r="FF208" s="71"/>
      <c r="FG208" s="71"/>
      <c r="FH208" s="71"/>
      <c r="FI208" s="71"/>
      <c r="FJ208" s="71"/>
      <c r="FK208" s="71"/>
      <c r="FL208" s="71"/>
      <c r="FM208" s="71"/>
      <c r="FN208" s="71"/>
      <c r="FO208" s="71"/>
      <c r="FP208" s="71"/>
      <c r="FQ208" s="71"/>
      <c r="FR208" s="71"/>
      <c r="FS208" s="71"/>
      <c r="FT208" s="71"/>
      <c r="FU208" s="71"/>
      <c r="FV208" s="71"/>
      <c r="FW208" s="71"/>
      <c r="FX208" s="71"/>
      <c r="FY208" s="71"/>
      <c r="FZ208" s="71"/>
      <c r="GA208" s="71"/>
      <c r="GB208" s="71"/>
      <c r="GC208" s="71"/>
      <c r="GD208" s="71"/>
      <c r="GE208" s="71"/>
      <c r="GF208" s="71"/>
      <c r="GG208" s="71"/>
      <c r="GH208" s="71"/>
      <c r="GI208" s="71"/>
      <c r="GJ208" s="71"/>
      <c r="GK208" s="71"/>
      <c r="GL208" s="71"/>
      <c r="GM208" s="71"/>
      <c r="GN208" s="71"/>
      <c r="GO208" s="71"/>
      <c r="GP208" s="71"/>
      <c r="GQ208" s="71"/>
      <c r="GR208" s="71"/>
      <c r="GS208" s="71"/>
      <c r="GT208" s="71"/>
      <c r="GU208" s="71"/>
      <c r="GV208" s="71"/>
      <c r="GW208" s="71"/>
      <c r="GX208" s="71"/>
      <c r="GY208" s="71"/>
      <c r="GZ208" s="71"/>
      <c r="HA208" s="71"/>
      <c r="HB208" s="71"/>
      <c r="HC208" s="71"/>
      <c r="HD208" s="71"/>
      <c r="HE208" s="71"/>
      <c r="HF208" s="71"/>
      <c r="HG208" s="71"/>
      <c r="HH208" s="71"/>
      <c r="HI208" s="71"/>
      <c r="HJ208" s="71"/>
      <c r="HK208" s="71"/>
      <c r="HL208" s="71"/>
      <c r="HM208" s="71"/>
      <c r="HN208" s="71"/>
      <c r="HO208" s="71"/>
      <c r="HP208" s="71"/>
      <c r="HQ208" s="71"/>
      <c r="HR208" s="71"/>
    </row>
    <row r="209" spans="1:226" s="5" customFormat="1" ht="33" customHeight="1" thickTop="1" x14ac:dyDescent="0.35">
      <c r="A209" s="56" t="s">
        <v>211</v>
      </c>
      <c r="B209" s="178"/>
      <c r="C209" s="241"/>
      <c r="D209" s="242"/>
    </row>
    <row r="210" spans="1:226" s="5" customFormat="1" ht="33" customHeight="1" x14ac:dyDescent="0.35">
      <c r="A210" s="61">
        <v>12.1</v>
      </c>
      <c r="B210" s="62" t="s">
        <v>306</v>
      </c>
      <c r="C210" s="240">
        <v>0.65</v>
      </c>
      <c r="D210" s="240">
        <v>0.5</v>
      </c>
    </row>
    <row r="211" spans="1:226" s="5" customFormat="1" ht="20.149999999999999" customHeight="1" x14ac:dyDescent="0.35">
      <c r="A211" s="135"/>
      <c r="B211" s="86" t="s">
        <v>212</v>
      </c>
      <c r="C211" s="230"/>
      <c r="D211" s="231"/>
    </row>
    <row r="212" spans="1:226" s="5" customFormat="1" ht="33" customHeight="1" x14ac:dyDescent="0.35">
      <c r="A212" s="68">
        <v>12.2</v>
      </c>
      <c r="B212" s="97" t="s">
        <v>213</v>
      </c>
      <c r="C212" s="228">
        <v>0.22</v>
      </c>
      <c r="D212" s="228">
        <v>0.2</v>
      </c>
    </row>
    <row r="213" spans="1:226" s="5" customFormat="1" ht="33" customHeight="1" x14ac:dyDescent="0.35">
      <c r="A213" s="66">
        <v>12.3</v>
      </c>
      <c r="B213" s="73" t="s">
        <v>50</v>
      </c>
      <c r="C213" s="229">
        <v>0.65</v>
      </c>
      <c r="D213" s="229">
        <v>0.61</v>
      </c>
    </row>
    <row r="214" spans="1:226" s="72" customFormat="1" ht="20.149999999999999" customHeight="1" x14ac:dyDescent="0.35">
      <c r="A214" s="135"/>
      <c r="B214" s="86" t="s">
        <v>214</v>
      </c>
      <c r="C214" s="230"/>
      <c r="D214" s="231"/>
      <c r="E214" s="71"/>
      <c r="F214" s="71"/>
      <c r="G214" s="71"/>
      <c r="H214" s="71"/>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71"/>
      <c r="AY214" s="71"/>
      <c r="AZ214" s="71"/>
      <c r="BA214" s="71"/>
      <c r="BB214" s="71"/>
      <c r="BC214" s="71"/>
      <c r="BD214" s="71"/>
      <c r="BE214" s="71"/>
      <c r="BF214" s="71"/>
      <c r="BG214" s="71"/>
      <c r="BH214" s="71"/>
      <c r="BI214" s="71"/>
      <c r="BJ214" s="71"/>
      <c r="BK214" s="71"/>
      <c r="BL214" s="71"/>
      <c r="BM214" s="71"/>
      <c r="BN214" s="71"/>
      <c r="BO214" s="71"/>
      <c r="BP214" s="71"/>
      <c r="BQ214" s="71"/>
      <c r="BR214" s="71"/>
      <c r="BS214" s="71"/>
      <c r="BT214" s="71"/>
      <c r="BU214" s="71"/>
      <c r="BV214" s="71"/>
      <c r="BW214" s="71"/>
      <c r="BX214" s="71"/>
      <c r="BY214" s="71"/>
      <c r="BZ214" s="71"/>
      <c r="CA214" s="71"/>
      <c r="CB214" s="71"/>
      <c r="CC214" s="71"/>
      <c r="CD214" s="71"/>
      <c r="CE214" s="71"/>
      <c r="CF214" s="71"/>
      <c r="CG214" s="71"/>
      <c r="CH214" s="71"/>
      <c r="CI214" s="71"/>
      <c r="CJ214" s="71"/>
      <c r="CK214" s="71"/>
      <c r="CL214" s="71"/>
      <c r="CM214" s="71"/>
      <c r="CN214" s="71"/>
      <c r="CO214" s="71"/>
      <c r="CP214" s="71"/>
      <c r="CQ214" s="71"/>
      <c r="CR214" s="71"/>
      <c r="CS214" s="71"/>
      <c r="CT214" s="71"/>
      <c r="CU214" s="71"/>
      <c r="CV214" s="71"/>
      <c r="CW214" s="71"/>
      <c r="CX214" s="71"/>
      <c r="CY214" s="71"/>
      <c r="CZ214" s="71"/>
      <c r="DA214" s="71"/>
      <c r="DB214" s="71"/>
      <c r="DC214" s="71"/>
      <c r="DD214" s="71"/>
      <c r="DE214" s="71"/>
      <c r="DF214" s="71"/>
      <c r="DG214" s="71"/>
      <c r="DH214" s="71"/>
      <c r="DI214" s="71"/>
      <c r="DJ214" s="71"/>
      <c r="DK214" s="71"/>
      <c r="DL214" s="71"/>
      <c r="DM214" s="71"/>
      <c r="DN214" s="71"/>
      <c r="DO214" s="71"/>
      <c r="DP214" s="71"/>
      <c r="DQ214" s="71"/>
      <c r="DR214" s="71"/>
      <c r="DS214" s="71"/>
      <c r="DT214" s="71"/>
      <c r="DU214" s="71"/>
      <c r="DV214" s="71"/>
      <c r="DW214" s="71"/>
      <c r="DX214" s="71"/>
      <c r="DY214" s="71"/>
      <c r="DZ214" s="71"/>
      <c r="EA214" s="71"/>
      <c r="EB214" s="71"/>
      <c r="EC214" s="71"/>
      <c r="ED214" s="71"/>
      <c r="EE214" s="71"/>
      <c r="EF214" s="71"/>
      <c r="EG214" s="71"/>
      <c r="EH214" s="71"/>
      <c r="EI214" s="71"/>
      <c r="EJ214" s="71"/>
      <c r="EK214" s="71"/>
      <c r="EL214" s="71"/>
      <c r="EM214" s="71"/>
      <c r="EN214" s="71"/>
      <c r="EO214" s="71"/>
      <c r="EP214" s="71"/>
      <c r="EQ214" s="71"/>
      <c r="ER214" s="71"/>
      <c r="ES214" s="71"/>
      <c r="ET214" s="71"/>
      <c r="EU214" s="71"/>
      <c r="EV214" s="71"/>
      <c r="EW214" s="71"/>
      <c r="EX214" s="71"/>
      <c r="EY214" s="71"/>
      <c r="EZ214" s="71"/>
      <c r="FA214" s="71"/>
      <c r="FB214" s="71"/>
      <c r="FC214" s="71"/>
      <c r="FD214" s="71"/>
      <c r="FE214" s="71"/>
      <c r="FF214" s="71"/>
      <c r="FG214" s="71"/>
      <c r="FH214" s="71"/>
      <c r="FI214" s="71"/>
      <c r="FJ214" s="71"/>
      <c r="FK214" s="71"/>
      <c r="FL214" s="71"/>
      <c r="FM214" s="71"/>
      <c r="FN214" s="71"/>
      <c r="FO214" s="71"/>
      <c r="FP214" s="71"/>
      <c r="FQ214" s="71"/>
      <c r="FR214" s="71"/>
      <c r="FS214" s="71"/>
      <c r="FT214" s="71"/>
      <c r="FU214" s="71"/>
      <c r="FV214" s="71"/>
      <c r="FW214" s="71"/>
      <c r="FX214" s="71"/>
      <c r="FY214" s="71"/>
      <c r="FZ214" s="71"/>
      <c r="GA214" s="71"/>
      <c r="GB214" s="71"/>
      <c r="GC214" s="71"/>
      <c r="GD214" s="71"/>
      <c r="GE214" s="71"/>
      <c r="GF214" s="71"/>
      <c r="GG214" s="71"/>
      <c r="GH214" s="71"/>
      <c r="GI214" s="71"/>
      <c r="GJ214" s="71"/>
      <c r="GK214" s="71"/>
      <c r="GL214" s="71"/>
      <c r="GM214" s="71"/>
      <c r="GN214" s="71"/>
      <c r="GO214" s="71"/>
      <c r="GP214" s="71"/>
      <c r="GQ214" s="71"/>
      <c r="GR214" s="71"/>
      <c r="GS214" s="71"/>
      <c r="GT214" s="71"/>
      <c r="GU214" s="71"/>
      <c r="GV214" s="71"/>
      <c r="GW214" s="71"/>
      <c r="GX214" s="71"/>
      <c r="GY214" s="71"/>
      <c r="GZ214" s="71"/>
      <c r="HA214" s="71"/>
      <c r="HB214" s="71"/>
      <c r="HC214" s="71"/>
      <c r="HD214" s="71"/>
      <c r="HE214" s="71"/>
      <c r="HF214" s="71"/>
      <c r="HG214" s="71"/>
      <c r="HH214" s="71"/>
      <c r="HI214" s="71"/>
      <c r="HJ214" s="71"/>
      <c r="HK214" s="71"/>
      <c r="HL214" s="71"/>
      <c r="HM214" s="71"/>
      <c r="HN214" s="71"/>
      <c r="HO214" s="71"/>
      <c r="HP214" s="71"/>
      <c r="HQ214" s="71"/>
      <c r="HR214" s="71"/>
    </row>
    <row r="215" spans="1:226" s="72" customFormat="1" ht="33" customHeight="1" x14ac:dyDescent="0.35">
      <c r="A215" s="68">
        <v>12.4</v>
      </c>
      <c r="B215" s="136" t="s">
        <v>215</v>
      </c>
      <c r="C215" s="228">
        <v>0.45</v>
      </c>
      <c r="D215" s="228">
        <v>0.32</v>
      </c>
      <c r="E215" s="71"/>
      <c r="F215" s="71"/>
      <c r="G215" s="71"/>
      <c r="H215" s="71"/>
      <c r="I215" s="71"/>
      <c r="J215" s="71"/>
      <c r="K215" s="71"/>
      <c r="L215" s="71"/>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c r="AN215" s="71"/>
      <c r="AO215" s="71"/>
      <c r="AP215" s="71"/>
      <c r="AQ215" s="71"/>
      <c r="AR215" s="71"/>
      <c r="AS215" s="71"/>
      <c r="AT215" s="71"/>
      <c r="AU215" s="71"/>
      <c r="AV215" s="71"/>
      <c r="AW215" s="71"/>
      <c r="AX215" s="71"/>
      <c r="AY215" s="71"/>
      <c r="AZ215" s="71"/>
      <c r="BA215" s="71"/>
      <c r="BB215" s="71"/>
      <c r="BC215" s="71"/>
      <c r="BD215" s="71"/>
      <c r="BE215" s="71"/>
      <c r="BF215" s="71"/>
      <c r="BG215" s="71"/>
      <c r="BH215" s="71"/>
      <c r="BI215" s="71"/>
      <c r="BJ215" s="71"/>
      <c r="BK215" s="71"/>
      <c r="BL215" s="71"/>
      <c r="BM215" s="71"/>
      <c r="BN215" s="71"/>
      <c r="BO215" s="71"/>
      <c r="BP215" s="71"/>
      <c r="BQ215" s="71"/>
      <c r="BR215" s="71"/>
      <c r="BS215" s="71"/>
      <c r="BT215" s="71"/>
      <c r="BU215" s="71"/>
      <c r="BV215" s="71"/>
      <c r="BW215" s="71"/>
      <c r="BX215" s="71"/>
      <c r="BY215" s="71"/>
      <c r="BZ215" s="71"/>
      <c r="CA215" s="71"/>
      <c r="CB215" s="71"/>
      <c r="CC215" s="71"/>
      <c r="CD215" s="71"/>
      <c r="CE215" s="71"/>
      <c r="CF215" s="71"/>
      <c r="CG215" s="71"/>
      <c r="CH215" s="71"/>
      <c r="CI215" s="71"/>
      <c r="CJ215" s="71"/>
      <c r="CK215" s="71"/>
      <c r="CL215" s="71"/>
      <c r="CM215" s="71"/>
      <c r="CN215" s="71"/>
      <c r="CO215" s="71"/>
      <c r="CP215" s="71"/>
      <c r="CQ215" s="71"/>
      <c r="CR215" s="71"/>
      <c r="CS215" s="71"/>
      <c r="CT215" s="71"/>
      <c r="CU215" s="71"/>
      <c r="CV215" s="71"/>
      <c r="CW215" s="71"/>
      <c r="CX215" s="71"/>
      <c r="CY215" s="71"/>
      <c r="CZ215" s="71"/>
      <c r="DA215" s="71"/>
      <c r="DB215" s="71"/>
      <c r="DC215" s="71"/>
      <c r="DD215" s="71"/>
      <c r="DE215" s="71"/>
      <c r="DF215" s="71"/>
      <c r="DG215" s="71"/>
      <c r="DH215" s="71"/>
      <c r="DI215" s="71"/>
      <c r="DJ215" s="71"/>
      <c r="DK215" s="71"/>
      <c r="DL215" s="71"/>
      <c r="DM215" s="71"/>
      <c r="DN215" s="71"/>
      <c r="DO215" s="71"/>
      <c r="DP215" s="71"/>
      <c r="DQ215" s="71"/>
      <c r="DR215" s="71"/>
      <c r="DS215" s="71"/>
      <c r="DT215" s="71"/>
      <c r="DU215" s="71"/>
      <c r="DV215" s="71"/>
      <c r="DW215" s="71"/>
      <c r="DX215" s="71"/>
      <c r="DY215" s="71"/>
      <c r="DZ215" s="71"/>
      <c r="EA215" s="71"/>
      <c r="EB215" s="71"/>
      <c r="EC215" s="71"/>
      <c r="ED215" s="71"/>
      <c r="EE215" s="71"/>
      <c r="EF215" s="71"/>
      <c r="EG215" s="71"/>
      <c r="EH215" s="71"/>
      <c r="EI215" s="71"/>
      <c r="EJ215" s="71"/>
      <c r="EK215" s="71"/>
      <c r="EL215" s="71"/>
      <c r="EM215" s="71"/>
      <c r="EN215" s="71"/>
      <c r="EO215" s="71"/>
      <c r="EP215" s="71"/>
      <c r="EQ215" s="71"/>
      <c r="ER215" s="71"/>
      <c r="ES215" s="71"/>
      <c r="ET215" s="71"/>
      <c r="EU215" s="71"/>
      <c r="EV215" s="71"/>
      <c r="EW215" s="71"/>
      <c r="EX215" s="71"/>
      <c r="EY215" s="71"/>
      <c r="EZ215" s="71"/>
      <c r="FA215" s="71"/>
      <c r="FB215" s="71"/>
      <c r="FC215" s="71"/>
      <c r="FD215" s="71"/>
      <c r="FE215" s="71"/>
      <c r="FF215" s="71"/>
      <c r="FG215" s="71"/>
      <c r="FH215" s="71"/>
      <c r="FI215" s="71"/>
      <c r="FJ215" s="71"/>
      <c r="FK215" s="71"/>
      <c r="FL215" s="71"/>
      <c r="FM215" s="71"/>
      <c r="FN215" s="71"/>
      <c r="FO215" s="71"/>
      <c r="FP215" s="71"/>
      <c r="FQ215" s="71"/>
      <c r="FR215" s="71"/>
      <c r="FS215" s="71"/>
      <c r="FT215" s="71"/>
      <c r="FU215" s="71"/>
      <c r="FV215" s="71"/>
      <c r="FW215" s="71"/>
      <c r="FX215" s="71"/>
      <c r="FY215" s="71"/>
      <c r="FZ215" s="71"/>
      <c r="GA215" s="71"/>
      <c r="GB215" s="71"/>
      <c r="GC215" s="71"/>
      <c r="GD215" s="71"/>
      <c r="GE215" s="71"/>
      <c r="GF215" s="71"/>
      <c r="GG215" s="71"/>
      <c r="GH215" s="71"/>
      <c r="GI215" s="71"/>
      <c r="GJ215" s="71"/>
      <c r="GK215" s="71"/>
      <c r="GL215" s="71"/>
      <c r="GM215" s="71"/>
      <c r="GN215" s="71"/>
      <c r="GO215" s="71"/>
      <c r="GP215" s="71"/>
      <c r="GQ215" s="71"/>
      <c r="GR215" s="71"/>
      <c r="GS215" s="71"/>
      <c r="GT215" s="71"/>
      <c r="GU215" s="71"/>
      <c r="GV215" s="71"/>
      <c r="GW215" s="71"/>
      <c r="GX215" s="71"/>
      <c r="GY215" s="71"/>
      <c r="GZ215" s="71"/>
      <c r="HA215" s="71"/>
      <c r="HB215" s="71"/>
      <c r="HC215" s="71"/>
      <c r="HD215" s="71"/>
      <c r="HE215" s="71"/>
      <c r="HF215" s="71"/>
      <c r="HG215" s="71"/>
      <c r="HH215" s="71"/>
      <c r="HI215" s="71"/>
      <c r="HJ215" s="71"/>
      <c r="HK215" s="71"/>
      <c r="HL215" s="71"/>
      <c r="HM215" s="71"/>
      <c r="HN215" s="71"/>
      <c r="HO215" s="71"/>
      <c r="HP215" s="71"/>
      <c r="HQ215" s="71"/>
      <c r="HR215" s="71"/>
    </row>
    <row r="216" spans="1:226" s="71" customFormat="1" ht="33" customHeight="1" x14ac:dyDescent="0.35">
      <c r="A216" s="66">
        <v>12.5</v>
      </c>
      <c r="B216" s="73" t="s">
        <v>216</v>
      </c>
      <c r="C216" s="221">
        <v>0.13</v>
      </c>
      <c r="D216" s="221">
        <v>0.09</v>
      </c>
    </row>
    <row r="217" spans="1:226" s="71" customFormat="1" ht="33" customHeight="1" x14ac:dyDescent="0.35">
      <c r="A217" s="69">
        <v>12.6</v>
      </c>
      <c r="B217" s="73" t="s">
        <v>51</v>
      </c>
      <c r="C217" s="232">
        <v>0.5</v>
      </c>
      <c r="D217" s="244">
        <v>0.43</v>
      </c>
    </row>
    <row r="218" spans="1:226" s="5" customFormat="1" ht="18" customHeight="1" x14ac:dyDescent="0.35">
      <c r="A218" s="135"/>
      <c r="B218" s="86" t="s">
        <v>217</v>
      </c>
      <c r="C218" s="230"/>
      <c r="D218" s="235"/>
    </row>
    <row r="219" spans="1:226" s="71" customFormat="1" ht="33" customHeight="1" thickBot="1" x14ac:dyDescent="0.4">
      <c r="A219" s="66">
        <v>12.7</v>
      </c>
      <c r="B219" s="97" t="s">
        <v>213</v>
      </c>
      <c r="C219" s="245">
        <v>0.38</v>
      </c>
      <c r="D219" s="245">
        <v>0.16</v>
      </c>
    </row>
    <row r="220" spans="1:226" s="72" customFormat="1" ht="33" customHeight="1" thickTop="1" x14ac:dyDescent="0.35">
      <c r="A220" s="56" t="s">
        <v>218</v>
      </c>
      <c r="B220" s="178"/>
      <c r="C220" s="241"/>
      <c r="D220" s="242"/>
      <c r="E220" s="71"/>
      <c r="F220" s="71"/>
      <c r="G220" s="71"/>
      <c r="H220" s="71"/>
      <c r="I220" s="71"/>
      <c r="J220" s="71"/>
      <c r="K220" s="71"/>
      <c r="L220" s="71"/>
      <c r="M220" s="71"/>
      <c r="N220" s="71"/>
      <c r="O220" s="71"/>
      <c r="P220" s="71"/>
      <c r="Q220" s="71"/>
      <c r="R220" s="71"/>
      <c r="S220" s="71"/>
      <c r="T220" s="71"/>
      <c r="U220" s="71"/>
      <c r="V220" s="71"/>
      <c r="W220" s="71"/>
      <c r="X220" s="71"/>
      <c r="Y220" s="71"/>
      <c r="Z220" s="71"/>
      <c r="AA220" s="71"/>
      <c r="AB220" s="71"/>
      <c r="AC220" s="71"/>
      <c r="AD220" s="71"/>
      <c r="AE220" s="71"/>
      <c r="AF220" s="71"/>
      <c r="AG220" s="71"/>
      <c r="AH220" s="71"/>
      <c r="AI220" s="71"/>
      <c r="AJ220" s="71"/>
      <c r="AK220" s="71"/>
      <c r="AL220" s="71"/>
      <c r="AM220" s="71"/>
      <c r="AN220" s="71"/>
      <c r="AO220" s="71"/>
      <c r="AP220" s="71"/>
      <c r="AQ220" s="71"/>
      <c r="AR220" s="71"/>
      <c r="AS220" s="71"/>
      <c r="AT220" s="71"/>
      <c r="AU220" s="71"/>
      <c r="AV220" s="71"/>
      <c r="AW220" s="71"/>
      <c r="AX220" s="71"/>
      <c r="AY220" s="71"/>
      <c r="AZ220" s="71"/>
      <c r="BA220" s="71"/>
      <c r="BB220" s="71"/>
      <c r="BC220" s="71"/>
      <c r="BD220" s="71"/>
      <c r="BE220" s="71"/>
      <c r="BF220" s="71"/>
      <c r="BG220" s="71"/>
      <c r="BH220" s="71"/>
      <c r="BI220" s="71"/>
      <c r="BJ220" s="71"/>
      <c r="BK220" s="71"/>
      <c r="BL220" s="71"/>
      <c r="BM220" s="71"/>
      <c r="BN220" s="71"/>
      <c r="BO220" s="71"/>
      <c r="BP220" s="71"/>
      <c r="BQ220" s="71"/>
      <c r="BR220" s="71"/>
      <c r="BS220" s="71"/>
      <c r="BT220" s="71"/>
      <c r="BU220" s="71"/>
      <c r="BV220" s="71"/>
      <c r="BW220" s="71"/>
      <c r="BX220" s="71"/>
      <c r="BY220" s="71"/>
      <c r="BZ220" s="71"/>
      <c r="CA220" s="71"/>
      <c r="CB220" s="71"/>
      <c r="CC220" s="71"/>
      <c r="CD220" s="71"/>
      <c r="CE220" s="71"/>
      <c r="CF220" s="71"/>
      <c r="CG220" s="71"/>
      <c r="CH220" s="71"/>
      <c r="CI220" s="71"/>
      <c r="CJ220" s="71"/>
      <c r="CK220" s="71"/>
      <c r="CL220" s="71"/>
      <c r="CM220" s="71"/>
      <c r="CN220" s="71"/>
      <c r="CO220" s="71"/>
      <c r="CP220" s="71"/>
      <c r="CQ220" s="71"/>
      <c r="CR220" s="71"/>
      <c r="CS220" s="71"/>
      <c r="CT220" s="71"/>
      <c r="CU220" s="71"/>
      <c r="CV220" s="71"/>
      <c r="CW220" s="71"/>
      <c r="CX220" s="71"/>
      <c r="CY220" s="71"/>
      <c r="CZ220" s="71"/>
      <c r="DA220" s="71"/>
      <c r="DB220" s="71"/>
      <c r="DC220" s="71"/>
      <c r="DD220" s="71"/>
      <c r="DE220" s="71"/>
      <c r="DF220" s="71"/>
      <c r="DG220" s="71"/>
      <c r="DH220" s="71"/>
      <c r="DI220" s="71"/>
      <c r="DJ220" s="71"/>
      <c r="DK220" s="71"/>
      <c r="DL220" s="71"/>
      <c r="DM220" s="71"/>
      <c r="DN220" s="71"/>
      <c r="DO220" s="71"/>
      <c r="DP220" s="71"/>
      <c r="DQ220" s="71"/>
      <c r="DR220" s="71"/>
      <c r="DS220" s="71"/>
      <c r="DT220" s="71"/>
      <c r="DU220" s="71"/>
      <c r="DV220" s="71"/>
      <c r="DW220" s="71"/>
      <c r="DX220" s="71"/>
      <c r="DY220" s="71"/>
      <c r="DZ220" s="71"/>
      <c r="EA220" s="71"/>
      <c r="EB220" s="71"/>
      <c r="EC220" s="71"/>
      <c r="ED220" s="71"/>
      <c r="EE220" s="71"/>
      <c r="EF220" s="71"/>
      <c r="EG220" s="71"/>
      <c r="EH220" s="71"/>
      <c r="EI220" s="71"/>
      <c r="EJ220" s="71"/>
      <c r="EK220" s="71"/>
      <c r="EL220" s="71"/>
      <c r="EM220" s="71"/>
      <c r="EN220" s="71"/>
      <c r="EO220" s="71"/>
      <c r="EP220" s="71"/>
      <c r="EQ220" s="71"/>
      <c r="ER220" s="71"/>
      <c r="ES220" s="71"/>
      <c r="ET220" s="71"/>
      <c r="EU220" s="71"/>
      <c r="EV220" s="71"/>
      <c r="EW220" s="71"/>
      <c r="EX220" s="71"/>
      <c r="EY220" s="71"/>
      <c r="EZ220" s="71"/>
      <c r="FA220" s="71"/>
      <c r="FB220" s="71"/>
      <c r="FC220" s="71"/>
      <c r="FD220" s="71"/>
      <c r="FE220" s="71"/>
      <c r="FF220" s="71"/>
      <c r="FG220" s="71"/>
      <c r="FH220" s="71"/>
      <c r="FI220" s="71"/>
      <c r="FJ220" s="71"/>
      <c r="FK220" s="71"/>
      <c r="FL220" s="71"/>
      <c r="FM220" s="71"/>
      <c r="FN220" s="71"/>
      <c r="FO220" s="71"/>
      <c r="FP220" s="71"/>
      <c r="FQ220" s="71"/>
      <c r="FR220" s="71"/>
      <c r="FS220" s="71"/>
      <c r="FT220" s="71"/>
      <c r="FU220" s="71"/>
      <c r="FV220" s="71"/>
      <c r="FW220" s="71"/>
      <c r="FX220" s="71"/>
      <c r="FY220" s="71"/>
      <c r="FZ220" s="71"/>
      <c r="GA220" s="71"/>
      <c r="GB220" s="71"/>
      <c r="GC220" s="71"/>
      <c r="GD220" s="71"/>
      <c r="GE220" s="71"/>
      <c r="GF220" s="71"/>
      <c r="GG220" s="71"/>
      <c r="GH220" s="71"/>
      <c r="GI220" s="71"/>
      <c r="GJ220" s="71"/>
      <c r="GK220" s="71"/>
      <c r="GL220" s="71"/>
      <c r="GM220" s="71"/>
      <c r="GN220" s="71"/>
      <c r="GO220" s="71"/>
      <c r="GP220" s="71"/>
      <c r="GQ220" s="71"/>
      <c r="GR220" s="71"/>
      <c r="GS220" s="71"/>
      <c r="GT220" s="71"/>
      <c r="GU220" s="71"/>
      <c r="GV220" s="71"/>
      <c r="GW220" s="71"/>
      <c r="GX220" s="71"/>
      <c r="GY220" s="71"/>
      <c r="GZ220" s="71"/>
      <c r="HA220" s="71"/>
      <c r="HB220" s="71"/>
      <c r="HC220" s="71"/>
      <c r="HD220" s="71"/>
      <c r="HE220" s="71"/>
      <c r="HF220" s="71"/>
      <c r="HG220" s="71"/>
      <c r="HH220" s="71"/>
      <c r="HI220" s="71"/>
      <c r="HJ220" s="71"/>
      <c r="HK220" s="71"/>
      <c r="HL220" s="71"/>
      <c r="HM220" s="71"/>
      <c r="HN220" s="71"/>
      <c r="HO220" s="71"/>
      <c r="HP220" s="71"/>
      <c r="HQ220" s="71"/>
      <c r="HR220" s="71"/>
    </row>
    <row r="221" spans="1:226" s="5" customFormat="1" ht="33" customHeight="1" x14ac:dyDescent="0.35">
      <c r="A221" s="69">
        <v>13.1</v>
      </c>
      <c r="B221" s="62" t="s">
        <v>219</v>
      </c>
      <c r="C221" s="240">
        <v>0.18</v>
      </c>
      <c r="D221" s="240">
        <v>0.32</v>
      </c>
    </row>
    <row r="222" spans="1:226" s="5" customFormat="1" ht="20.149999999999999" customHeight="1" x14ac:dyDescent="0.35">
      <c r="A222" s="135"/>
      <c r="B222" s="86" t="s">
        <v>220</v>
      </c>
      <c r="C222" s="230"/>
      <c r="D222" s="231"/>
    </row>
    <row r="223" spans="1:226" s="5" customFormat="1" ht="33" customHeight="1" x14ac:dyDescent="0.35">
      <c r="A223" s="66">
        <v>13.2</v>
      </c>
      <c r="B223" s="97" t="s">
        <v>221</v>
      </c>
      <c r="C223" s="240">
        <v>1</v>
      </c>
      <c r="D223" s="240">
        <v>0.91</v>
      </c>
    </row>
    <row r="224" spans="1:226" s="5" customFormat="1" ht="20.149999999999999" customHeight="1" x14ac:dyDescent="0.35">
      <c r="A224" s="85"/>
      <c r="B224" s="179" t="s">
        <v>222</v>
      </c>
      <c r="C224" s="230"/>
      <c r="D224" s="231"/>
    </row>
    <row r="225" spans="1:226" s="5" customFormat="1" ht="33" customHeight="1" x14ac:dyDescent="0.35">
      <c r="A225" s="141"/>
      <c r="B225" s="97" t="s">
        <v>223</v>
      </c>
      <c r="C225" s="228">
        <v>0.67</v>
      </c>
      <c r="D225" s="228">
        <v>0.69</v>
      </c>
    </row>
    <row r="226" spans="1:226" s="5" customFormat="1" ht="33" customHeight="1" x14ac:dyDescent="0.35">
      <c r="A226" s="66">
        <v>13.3</v>
      </c>
      <c r="B226" s="62" t="s">
        <v>224</v>
      </c>
      <c r="C226" s="229">
        <v>0.06</v>
      </c>
      <c r="D226" s="229">
        <v>0.16</v>
      </c>
    </row>
    <row r="227" spans="1:226" s="5" customFormat="1" ht="20.149999999999999" customHeight="1" x14ac:dyDescent="0.35">
      <c r="A227" s="85"/>
      <c r="B227" s="179" t="s">
        <v>225</v>
      </c>
      <c r="C227" s="230"/>
      <c r="D227" s="231"/>
    </row>
    <row r="228" spans="1:226" s="72" customFormat="1" ht="33" customHeight="1" x14ac:dyDescent="0.35">
      <c r="A228" s="68"/>
      <c r="B228" s="97" t="s">
        <v>226</v>
      </c>
      <c r="C228" s="240">
        <v>0</v>
      </c>
      <c r="D228" s="240">
        <v>0.39</v>
      </c>
      <c r="E228" s="71"/>
      <c r="F228" s="71"/>
      <c r="G228" s="71"/>
      <c r="H228" s="71"/>
      <c r="I228" s="71"/>
      <c r="J228" s="71"/>
      <c r="K228" s="71"/>
      <c r="L228" s="71"/>
      <c r="M228" s="71"/>
      <c r="N228" s="71"/>
      <c r="O228" s="71"/>
      <c r="P228" s="71"/>
      <c r="Q228" s="71"/>
      <c r="R228" s="71"/>
      <c r="S228" s="71"/>
      <c r="T228" s="71"/>
      <c r="U228" s="71"/>
      <c r="V228" s="71"/>
      <c r="W228" s="71"/>
      <c r="X228" s="71"/>
      <c r="Y228" s="71"/>
      <c r="Z228" s="71"/>
      <c r="AA228" s="71"/>
      <c r="AB228" s="71"/>
      <c r="AC228" s="71"/>
      <c r="AD228" s="71"/>
      <c r="AE228" s="71"/>
      <c r="AF228" s="71"/>
      <c r="AG228" s="71"/>
      <c r="AH228" s="71"/>
      <c r="AI228" s="71"/>
      <c r="AJ228" s="71"/>
      <c r="AK228" s="71"/>
      <c r="AL228" s="71"/>
      <c r="AM228" s="71"/>
      <c r="AN228" s="71"/>
      <c r="AO228" s="71"/>
      <c r="AP228" s="71"/>
      <c r="AQ228" s="71"/>
      <c r="AR228" s="71"/>
      <c r="AS228" s="71"/>
      <c r="AT228" s="71"/>
      <c r="AU228" s="71"/>
      <c r="AV228" s="71"/>
      <c r="AW228" s="71"/>
      <c r="AX228" s="71"/>
      <c r="AY228" s="71"/>
      <c r="AZ228" s="71"/>
      <c r="BA228" s="71"/>
      <c r="BB228" s="71"/>
      <c r="BC228" s="71"/>
      <c r="BD228" s="71"/>
      <c r="BE228" s="71"/>
      <c r="BF228" s="71"/>
      <c r="BG228" s="71"/>
      <c r="BH228" s="71"/>
      <c r="BI228" s="71"/>
      <c r="BJ228" s="71"/>
      <c r="BK228" s="71"/>
      <c r="BL228" s="71"/>
      <c r="BM228" s="71"/>
      <c r="BN228" s="71"/>
      <c r="BO228" s="71"/>
      <c r="BP228" s="71"/>
      <c r="BQ228" s="71"/>
      <c r="BR228" s="71"/>
      <c r="BS228" s="71"/>
      <c r="BT228" s="71"/>
      <c r="BU228" s="71"/>
      <c r="BV228" s="71"/>
      <c r="BW228" s="71"/>
      <c r="BX228" s="71"/>
      <c r="BY228" s="71"/>
      <c r="BZ228" s="71"/>
      <c r="CA228" s="71"/>
      <c r="CB228" s="71"/>
      <c r="CC228" s="71"/>
      <c r="CD228" s="71"/>
      <c r="CE228" s="71"/>
      <c r="CF228" s="71"/>
      <c r="CG228" s="71"/>
      <c r="CH228" s="71"/>
      <c r="CI228" s="71"/>
      <c r="CJ228" s="71"/>
      <c r="CK228" s="71"/>
      <c r="CL228" s="71"/>
      <c r="CM228" s="71"/>
      <c r="CN228" s="71"/>
      <c r="CO228" s="71"/>
      <c r="CP228" s="71"/>
      <c r="CQ228" s="71"/>
      <c r="CR228" s="71"/>
      <c r="CS228" s="71"/>
      <c r="CT228" s="71"/>
      <c r="CU228" s="71"/>
      <c r="CV228" s="71"/>
      <c r="CW228" s="71"/>
      <c r="CX228" s="71"/>
      <c r="CY228" s="71"/>
      <c r="CZ228" s="71"/>
      <c r="DA228" s="71"/>
      <c r="DB228" s="71"/>
      <c r="DC228" s="71"/>
      <c r="DD228" s="71"/>
      <c r="DE228" s="71"/>
      <c r="DF228" s="71"/>
      <c r="DG228" s="71"/>
      <c r="DH228" s="71"/>
      <c r="DI228" s="71"/>
      <c r="DJ228" s="71"/>
      <c r="DK228" s="71"/>
      <c r="DL228" s="71"/>
      <c r="DM228" s="71"/>
      <c r="DN228" s="71"/>
      <c r="DO228" s="71"/>
      <c r="DP228" s="71"/>
      <c r="DQ228" s="71"/>
      <c r="DR228" s="71"/>
      <c r="DS228" s="71"/>
      <c r="DT228" s="71"/>
      <c r="DU228" s="71"/>
      <c r="DV228" s="71"/>
      <c r="DW228" s="71"/>
      <c r="DX228" s="71"/>
      <c r="DY228" s="71"/>
      <c r="DZ228" s="71"/>
      <c r="EA228" s="71"/>
      <c r="EB228" s="71"/>
      <c r="EC228" s="71"/>
      <c r="ED228" s="71"/>
      <c r="EE228" s="71"/>
      <c r="EF228" s="71"/>
      <c r="EG228" s="71"/>
      <c r="EH228" s="71"/>
      <c r="EI228" s="71"/>
      <c r="EJ228" s="71"/>
      <c r="EK228" s="71"/>
      <c r="EL228" s="71"/>
      <c r="EM228" s="71"/>
      <c r="EN228" s="71"/>
      <c r="EO228" s="71"/>
      <c r="EP228" s="71"/>
      <c r="EQ228" s="71"/>
      <c r="ER228" s="71"/>
      <c r="ES228" s="71"/>
      <c r="ET228" s="71"/>
      <c r="EU228" s="71"/>
      <c r="EV228" s="71"/>
      <c r="EW228" s="71"/>
      <c r="EX228" s="71"/>
      <c r="EY228" s="71"/>
      <c r="EZ228" s="71"/>
      <c r="FA228" s="71"/>
      <c r="FB228" s="71"/>
      <c r="FC228" s="71"/>
      <c r="FD228" s="71"/>
      <c r="FE228" s="71"/>
      <c r="FF228" s="71"/>
      <c r="FG228" s="71"/>
      <c r="FH228" s="71"/>
      <c r="FI228" s="71"/>
      <c r="FJ228" s="71"/>
      <c r="FK228" s="71"/>
      <c r="FL228" s="71"/>
      <c r="FM228" s="71"/>
      <c r="FN228" s="71"/>
      <c r="FO228" s="71"/>
      <c r="FP228" s="71"/>
      <c r="FQ228" s="71"/>
      <c r="FR228" s="71"/>
      <c r="FS228" s="71"/>
      <c r="FT228" s="71"/>
      <c r="FU228" s="71"/>
      <c r="FV228" s="71"/>
      <c r="FW228" s="71"/>
      <c r="FX228" s="71"/>
      <c r="FY228" s="71"/>
      <c r="FZ228" s="71"/>
      <c r="GA228" s="71"/>
      <c r="GB228" s="71"/>
      <c r="GC228" s="71"/>
      <c r="GD228" s="71"/>
      <c r="GE228" s="71"/>
      <c r="GF228" s="71"/>
      <c r="GG228" s="71"/>
      <c r="GH228" s="71"/>
      <c r="GI228" s="71"/>
      <c r="GJ228" s="71"/>
      <c r="GK228" s="71"/>
      <c r="GL228" s="71"/>
      <c r="GM228" s="71"/>
      <c r="GN228" s="71"/>
      <c r="GO228" s="71"/>
      <c r="GP228" s="71"/>
      <c r="GQ228" s="71"/>
      <c r="GR228" s="71"/>
      <c r="GS228" s="71"/>
      <c r="GT228" s="71"/>
      <c r="GU228" s="71"/>
      <c r="GV228" s="71"/>
      <c r="GW228" s="71"/>
      <c r="GX228" s="71"/>
      <c r="GY228" s="71"/>
      <c r="GZ228" s="71"/>
      <c r="HA228" s="71"/>
      <c r="HB228" s="71"/>
      <c r="HC228" s="71"/>
      <c r="HD228" s="71"/>
      <c r="HE228" s="71"/>
      <c r="HF228" s="71"/>
      <c r="HG228" s="71"/>
      <c r="HH228" s="71"/>
      <c r="HI228" s="71"/>
      <c r="HJ228" s="71"/>
      <c r="HK228" s="71"/>
      <c r="HL228" s="71"/>
      <c r="HM228" s="71"/>
      <c r="HN228" s="71"/>
      <c r="HO228" s="71"/>
      <c r="HP228" s="71"/>
      <c r="HQ228" s="71"/>
      <c r="HR228" s="71"/>
    </row>
    <row r="229" spans="1:226" s="71" customFormat="1" ht="20.149999999999999" customHeight="1" x14ac:dyDescent="0.35">
      <c r="A229" s="69"/>
      <c r="B229" s="179" t="s">
        <v>227</v>
      </c>
      <c r="C229" s="230"/>
      <c r="D229" s="231"/>
    </row>
    <row r="230" spans="1:226" s="5" customFormat="1" ht="33" customHeight="1" x14ac:dyDescent="0.35">
      <c r="A230" s="69">
        <v>13.4</v>
      </c>
      <c r="B230" s="97" t="s">
        <v>228</v>
      </c>
      <c r="C230" s="240" t="e">
        <v>#DIV/0!</v>
      </c>
      <c r="D230" s="240">
        <v>0.44</v>
      </c>
    </row>
    <row r="231" spans="1:226" s="5" customFormat="1" ht="33" customHeight="1" x14ac:dyDescent="0.35">
      <c r="A231" s="61">
        <v>13.5</v>
      </c>
      <c r="B231" s="180" t="s">
        <v>317</v>
      </c>
      <c r="C231" s="230"/>
      <c r="D231" s="231"/>
    </row>
    <row r="232" spans="1:226" s="5" customFormat="1" ht="33" customHeight="1" x14ac:dyDescent="0.35">
      <c r="A232" s="66"/>
      <c r="B232" s="97" t="s">
        <v>230</v>
      </c>
      <c r="C232" s="228">
        <v>0.24</v>
      </c>
      <c r="D232" s="228">
        <v>0.44</v>
      </c>
    </row>
    <row r="233" spans="1:226" s="5" customFormat="1" ht="33" customHeight="1" x14ac:dyDescent="0.35">
      <c r="A233" s="66"/>
      <c r="B233" s="112" t="s">
        <v>231</v>
      </c>
      <c r="C233" s="221">
        <v>0.12</v>
      </c>
      <c r="D233" s="221">
        <v>0.31</v>
      </c>
    </row>
    <row r="234" spans="1:226" s="5" customFormat="1" ht="33" customHeight="1" thickBot="1" x14ac:dyDescent="0.4">
      <c r="A234" s="66"/>
      <c r="B234" s="112" t="s">
        <v>232</v>
      </c>
      <c r="C234" s="236">
        <v>0.24</v>
      </c>
      <c r="D234" s="236">
        <v>0.42</v>
      </c>
    </row>
    <row r="235" spans="1:226" s="5" customFormat="1" ht="33" customHeight="1" thickTop="1" x14ac:dyDescent="0.35">
      <c r="A235" s="56" t="s">
        <v>233</v>
      </c>
      <c r="B235" s="178"/>
      <c r="C235" s="241"/>
      <c r="D235" s="242"/>
    </row>
    <row r="236" spans="1:226" s="72" customFormat="1" ht="33" customHeight="1" x14ac:dyDescent="0.35">
      <c r="A236" s="69">
        <v>14.1</v>
      </c>
      <c r="B236" s="62" t="s">
        <v>234</v>
      </c>
      <c r="C236" s="228">
        <v>0.47</v>
      </c>
      <c r="D236" s="228">
        <v>0.53</v>
      </c>
      <c r="E236" s="71"/>
      <c r="F236" s="71"/>
      <c r="G236" s="71"/>
      <c r="H236" s="71"/>
      <c r="I236" s="71"/>
      <c r="J236" s="71"/>
      <c r="K236" s="71"/>
      <c r="L236" s="71"/>
      <c r="M236" s="71"/>
      <c r="N236" s="71"/>
      <c r="O236" s="71"/>
      <c r="P236" s="71"/>
      <c r="Q236" s="71"/>
      <c r="R236" s="71"/>
      <c r="S236" s="71"/>
      <c r="T236" s="71"/>
      <c r="U236" s="71"/>
      <c r="V236" s="71"/>
      <c r="W236" s="71"/>
      <c r="X236" s="71"/>
      <c r="Y236" s="71"/>
      <c r="Z236" s="71"/>
      <c r="AA236" s="71"/>
      <c r="AB236" s="71"/>
      <c r="AC236" s="71"/>
      <c r="AD236" s="71"/>
      <c r="AE236" s="71"/>
      <c r="AF236" s="71"/>
      <c r="AG236" s="71"/>
      <c r="AH236" s="71"/>
      <c r="AI236" s="71"/>
      <c r="AJ236" s="71"/>
      <c r="AK236" s="71"/>
      <c r="AL236" s="71"/>
      <c r="AM236" s="71"/>
      <c r="AN236" s="71"/>
      <c r="AO236" s="71"/>
      <c r="AP236" s="71"/>
      <c r="AQ236" s="71"/>
      <c r="AR236" s="71"/>
      <c r="AS236" s="71"/>
      <c r="AT236" s="71"/>
      <c r="AU236" s="71"/>
      <c r="AV236" s="71"/>
      <c r="AW236" s="71"/>
      <c r="AX236" s="71"/>
      <c r="AY236" s="71"/>
      <c r="AZ236" s="71"/>
      <c r="BA236" s="71"/>
      <c r="BB236" s="71"/>
      <c r="BC236" s="71"/>
      <c r="BD236" s="71"/>
      <c r="BE236" s="71"/>
      <c r="BF236" s="71"/>
      <c r="BG236" s="71"/>
      <c r="BH236" s="71"/>
      <c r="BI236" s="71"/>
      <c r="BJ236" s="71"/>
      <c r="BK236" s="71"/>
      <c r="BL236" s="71"/>
      <c r="BM236" s="71"/>
      <c r="BN236" s="71"/>
      <c r="BO236" s="71"/>
      <c r="BP236" s="71"/>
      <c r="BQ236" s="71"/>
      <c r="BR236" s="71"/>
      <c r="BS236" s="71"/>
      <c r="BT236" s="71"/>
      <c r="BU236" s="71"/>
      <c r="BV236" s="71"/>
      <c r="BW236" s="71"/>
      <c r="BX236" s="71"/>
      <c r="BY236" s="71"/>
      <c r="BZ236" s="71"/>
      <c r="CA236" s="71"/>
      <c r="CB236" s="71"/>
      <c r="CC236" s="71"/>
      <c r="CD236" s="71"/>
      <c r="CE236" s="71"/>
      <c r="CF236" s="71"/>
      <c r="CG236" s="71"/>
      <c r="CH236" s="71"/>
      <c r="CI236" s="71"/>
      <c r="CJ236" s="71"/>
      <c r="CK236" s="71"/>
      <c r="CL236" s="71"/>
      <c r="CM236" s="71"/>
      <c r="CN236" s="71"/>
      <c r="CO236" s="71"/>
      <c r="CP236" s="71"/>
      <c r="CQ236" s="71"/>
      <c r="CR236" s="71"/>
      <c r="CS236" s="71"/>
      <c r="CT236" s="71"/>
      <c r="CU236" s="71"/>
      <c r="CV236" s="71"/>
      <c r="CW236" s="71"/>
      <c r="CX236" s="71"/>
      <c r="CY236" s="71"/>
      <c r="CZ236" s="71"/>
      <c r="DA236" s="71"/>
      <c r="DB236" s="71"/>
      <c r="DC236" s="71"/>
      <c r="DD236" s="71"/>
      <c r="DE236" s="71"/>
      <c r="DF236" s="71"/>
      <c r="DG236" s="71"/>
      <c r="DH236" s="71"/>
      <c r="DI236" s="71"/>
      <c r="DJ236" s="71"/>
      <c r="DK236" s="71"/>
      <c r="DL236" s="71"/>
      <c r="DM236" s="71"/>
      <c r="DN236" s="71"/>
      <c r="DO236" s="71"/>
      <c r="DP236" s="71"/>
      <c r="DQ236" s="71"/>
      <c r="DR236" s="71"/>
      <c r="DS236" s="71"/>
      <c r="DT236" s="71"/>
      <c r="DU236" s="71"/>
      <c r="DV236" s="71"/>
      <c r="DW236" s="71"/>
      <c r="DX236" s="71"/>
      <c r="DY236" s="71"/>
      <c r="DZ236" s="71"/>
      <c r="EA236" s="71"/>
      <c r="EB236" s="71"/>
      <c r="EC236" s="71"/>
      <c r="ED236" s="71"/>
      <c r="EE236" s="71"/>
      <c r="EF236" s="71"/>
      <c r="EG236" s="71"/>
      <c r="EH236" s="71"/>
      <c r="EI236" s="71"/>
      <c r="EJ236" s="71"/>
      <c r="EK236" s="71"/>
      <c r="EL236" s="71"/>
      <c r="EM236" s="71"/>
      <c r="EN236" s="71"/>
      <c r="EO236" s="71"/>
      <c r="EP236" s="71"/>
      <c r="EQ236" s="71"/>
      <c r="ER236" s="71"/>
      <c r="ES236" s="71"/>
      <c r="ET236" s="71"/>
      <c r="EU236" s="71"/>
      <c r="EV236" s="71"/>
      <c r="EW236" s="71"/>
      <c r="EX236" s="71"/>
      <c r="EY236" s="71"/>
      <c r="EZ236" s="71"/>
      <c r="FA236" s="71"/>
      <c r="FB236" s="71"/>
      <c r="FC236" s="71"/>
      <c r="FD236" s="71"/>
      <c r="FE236" s="71"/>
      <c r="FF236" s="71"/>
      <c r="FG236" s="71"/>
      <c r="FH236" s="71"/>
      <c r="FI236" s="71"/>
      <c r="FJ236" s="71"/>
      <c r="FK236" s="71"/>
      <c r="FL236" s="71"/>
      <c r="FM236" s="71"/>
      <c r="FN236" s="71"/>
      <c r="FO236" s="71"/>
      <c r="FP236" s="71"/>
      <c r="FQ236" s="71"/>
      <c r="FR236" s="71"/>
      <c r="FS236" s="71"/>
      <c r="FT236" s="71"/>
      <c r="FU236" s="71"/>
      <c r="FV236" s="71"/>
      <c r="FW236" s="71"/>
      <c r="FX236" s="71"/>
      <c r="FY236" s="71"/>
      <c r="FZ236" s="71"/>
      <c r="GA236" s="71"/>
      <c r="GB236" s="71"/>
      <c r="GC236" s="71"/>
      <c r="GD236" s="71"/>
      <c r="GE236" s="71"/>
      <c r="GF236" s="71"/>
      <c r="GG236" s="71"/>
      <c r="GH236" s="71"/>
      <c r="GI236" s="71"/>
      <c r="GJ236" s="71"/>
      <c r="GK236" s="71"/>
      <c r="GL236" s="71"/>
      <c r="GM236" s="71"/>
      <c r="GN236" s="71"/>
      <c r="GO236" s="71"/>
      <c r="GP236" s="71"/>
      <c r="GQ236" s="71"/>
      <c r="GR236" s="71"/>
      <c r="GS236" s="71"/>
      <c r="GT236" s="71"/>
      <c r="GU236" s="71"/>
      <c r="GV236" s="71"/>
      <c r="GW236" s="71"/>
      <c r="GX236" s="71"/>
      <c r="GY236" s="71"/>
      <c r="GZ236" s="71"/>
      <c r="HA236" s="71"/>
      <c r="HB236" s="71"/>
      <c r="HC236" s="71"/>
      <c r="HD236" s="71"/>
      <c r="HE236" s="71"/>
      <c r="HF236" s="71"/>
      <c r="HG236" s="71"/>
      <c r="HH236" s="71"/>
      <c r="HI236" s="71"/>
      <c r="HJ236" s="71"/>
      <c r="HK236" s="71"/>
      <c r="HL236" s="71"/>
      <c r="HM236" s="71"/>
      <c r="HN236" s="71"/>
      <c r="HO236" s="71"/>
      <c r="HP236" s="71"/>
      <c r="HQ236" s="71"/>
      <c r="HR236" s="71"/>
    </row>
    <row r="237" spans="1:226" s="5" customFormat="1" ht="33" customHeight="1" x14ac:dyDescent="0.35">
      <c r="A237" s="69">
        <v>14.2</v>
      </c>
      <c r="B237" s="62" t="s">
        <v>235</v>
      </c>
      <c r="C237" s="229">
        <v>0.35</v>
      </c>
      <c r="D237" s="229">
        <v>0.24</v>
      </c>
    </row>
    <row r="238" spans="1:226" s="5" customFormat="1" ht="33" customHeight="1" x14ac:dyDescent="0.35">
      <c r="A238" s="61">
        <v>14.3</v>
      </c>
      <c r="B238" s="180" t="s">
        <v>318</v>
      </c>
      <c r="C238" s="230"/>
      <c r="D238" s="231"/>
    </row>
    <row r="239" spans="1:226" s="5" customFormat="1" ht="33" customHeight="1" x14ac:dyDescent="0.35">
      <c r="A239" s="66"/>
      <c r="B239" s="97" t="s">
        <v>237</v>
      </c>
      <c r="C239" s="228">
        <v>0.5</v>
      </c>
      <c r="D239" s="228">
        <v>0.34</v>
      </c>
    </row>
    <row r="240" spans="1:226" s="5" customFormat="1" ht="33" customHeight="1" x14ac:dyDescent="0.35">
      <c r="A240" s="66"/>
      <c r="B240" s="112" t="s">
        <v>238</v>
      </c>
      <c r="C240" s="221">
        <v>0.59</v>
      </c>
      <c r="D240" s="221">
        <v>0.41</v>
      </c>
    </row>
    <row r="241" spans="1:4" s="5" customFormat="1" ht="33" customHeight="1" x14ac:dyDescent="0.35">
      <c r="A241" s="61">
        <v>14.4</v>
      </c>
      <c r="B241" s="62" t="s">
        <v>319</v>
      </c>
      <c r="C241" s="229">
        <v>0.19</v>
      </c>
      <c r="D241" s="229">
        <v>0.36</v>
      </c>
    </row>
    <row r="242" spans="1:4" s="5" customFormat="1" ht="33" customHeight="1" x14ac:dyDescent="0.35">
      <c r="A242" s="61">
        <v>14.5</v>
      </c>
      <c r="B242" s="180" t="s">
        <v>240</v>
      </c>
      <c r="C242" s="230"/>
      <c r="D242" s="231"/>
    </row>
    <row r="243" spans="1:4" s="5" customFormat="1" ht="33" customHeight="1" x14ac:dyDescent="0.35">
      <c r="A243" s="100"/>
      <c r="B243" s="128" t="s">
        <v>241</v>
      </c>
      <c r="C243" s="228">
        <v>0.06</v>
      </c>
      <c r="D243" s="228">
        <v>0.23</v>
      </c>
    </row>
    <row r="244" spans="1:4" s="5" customFormat="1" ht="33" customHeight="1" x14ac:dyDescent="0.35">
      <c r="A244" s="100"/>
      <c r="B244" s="128" t="s">
        <v>242</v>
      </c>
      <c r="C244" s="221">
        <v>0.19</v>
      </c>
      <c r="D244" s="221">
        <v>0.21</v>
      </c>
    </row>
    <row r="245" spans="1:4" s="5" customFormat="1" ht="33" customHeight="1" x14ac:dyDescent="0.35">
      <c r="A245" s="100"/>
      <c r="B245" s="128" t="s">
        <v>243</v>
      </c>
      <c r="C245" s="221">
        <v>0.06</v>
      </c>
      <c r="D245" s="221">
        <v>0.15</v>
      </c>
    </row>
    <row r="246" spans="1:4" s="5" customFormat="1" ht="33" customHeight="1" x14ac:dyDescent="0.35">
      <c r="A246" s="100"/>
      <c r="B246" s="128" t="s">
        <v>244</v>
      </c>
      <c r="C246" s="221">
        <v>0</v>
      </c>
      <c r="D246" s="221">
        <v>0.05</v>
      </c>
    </row>
    <row r="247" spans="1:4" s="5" customFormat="1" ht="33" customHeight="1" x14ac:dyDescent="0.35">
      <c r="A247" s="100"/>
      <c r="B247" s="128" t="s">
        <v>245</v>
      </c>
      <c r="C247" s="221">
        <v>0.06</v>
      </c>
      <c r="D247" s="221">
        <v>0.23</v>
      </c>
    </row>
    <row r="248" spans="1:4" s="5" customFormat="1" ht="33" customHeight="1" x14ac:dyDescent="0.35">
      <c r="A248" s="142"/>
      <c r="B248" s="143" t="s">
        <v>246</v>
      </c>
      <c r="C248" s="221">
        <v>0.19</v>
      </c>
      <c r="D248" s="221">
        <v>0.15</v>
      </c>
    </row>
    <row r="249" spans="1:4" s="5" customFormat="1" ht="33" customHeight="1" x14ac:dyDescent="0.35">
      <c r="A249" s="61">
        <v>14.4</v>
      </c>
      <c r="B249" s="62" t="s">
        <v>320</v>
      </c>
      <c r="C249" s="229">
        <v>0.2</v>
      </c>
      <c r="D249" s="229">
        <v>0.39</v>
      </c>
    </row>
    <row r="250" spans="1:4" s="5" customFormat="1" ht="33" customHeight="1" x14ac:dyDescent="0.35">
      <c r="A250" s="61">
        <v>14.5</v>
      </c>
      <c r="B250" s="180" t="s">
        <v>248</v>
      </c>
      <c r="C250" s="230"/>
      <c r="D250" s="231"/>
    </row>
    <row r="251" spans="1:4" s="5" customFormat="1" ht="33" customHeight="1" x14ac:dyDescent="0.35">
      <c r="A251" s="100"/>
      <c r="B251" s="144" t="s">
        <v>241</v>
      </c>
      <c r="C251" s="228">
        <v>0.13</v>
      </c>
      <c r="D251" s="228">
        <v>0.28999999999999998</v>
      </c>
    </row>
    <row r="252" spans="1:4" s="5" customFormat="1" ht="33" customHeight="1" x14ac:dyDescent="0.35">
      <c r="A252" s="100"/>
      <c r="B252" s="128" t="s">
        <v>242</v>
      </c>
      <c r="C252" s="221">
        <v>7.0000000000000007E-2</v>
      </c>
      <c r="D252" s="221">
        <v>0.25</v>
      </c>
    </row>
    <row r="253" spans="1:4" s="5" customFormat="1" ht="33" customHeight="1" x14ac:dyDescent="0.35">
      <c r="A253" s="100"/>
      <c r="B253" s="128" t="s">
        <v>243</v>
      </c>
      <c r="C253" s="221">
        <v>0</v>
      </c>
      <c r="D253" s="221">
        <v>0.12</v>
      </c>
    </row>
    <row r="254" spans="1:4" s="5" customFormat="1" ht="33" customHeight="1" x14ac:dyDescent="0.35">
      <c r="A254" s="100"/>
      <c r="B254" s="128" t="s">
        <v>244</v>
      </c>
      <c r="C254" s="221">
        <v>0</v>
      </c>
      <c r="D254" s="221">
        <v>0.01</v>
      </c>
    </row>
    <row r="255" spans="1:4" s="5" customFormat="1" ht="33" customHeight="1" x14ac:dyDescent="0.35">
      <c r="A255" s="100"/>
      <c r="B255" s="128" t="s">
        <v>245</v>
      </c>
      <c r="C255" s="221">
        <v>0</v>
      </c>
      <c r="D255" s="221">
        <v>0.13</v>
      </c>
    </row>
    <row r="256" spans="1:4" s="5" customFormat="1" ht="33" customHeight="1" thickBot="1" x14ac:dyDescent="0.4">
      <c r="A256" s="169"/>
      <c r="B256" s="170" t="s">
        <v>246</v>
      </c>
      <c r="C256" s="236">
        <v>0.13</v>
      </c>
      <c r="D256" s="236">
        <v>0.22</v>
      </c>
    </row>
    <row r="257" spans="1:226" s="5" customFormat="1" ht="33" customHeight="1" thickTop="1" x14ac:dyDescent="0.35">
      <c r="A257" s="115" t="s">
        <v>249</v>
      </c>
      <c r="B257" s="178"/>
      <c r="C257" s="241"/>
      <c r="D257" s="242"/>
    </row>
    <row r="258" spans="1:226" s="72" customFormat="1" ht="33" customHeight="1" x14ac:dyDescent="0.35">
      <c r="A258" s="61">
        <v>15.1</v>
      </c>
      <c r="B258" s="180" t="s">
        <v>250</v>
      </c>
      <c r="C258" s="230"/>
      <c r="D258" s="231"/>
      <c r="E258" s="71"/>
      <c r="F258" s="71"/>
      <c r="G258" s="71"/>
      <c r="H258" s="71"/>
      <c r="I258" s="71"/>
      <c r="J258" s="71"/>
      <c r="K258" s="71"/>
      <c r="L258" s="71"/>
      <c r="M258" s="71"/>
      <c r="N258" s="71"/>
      <c r="O258" s="71"/>
      <c r="P258" s="71"/>
      <c r="Q258" s="71"/>
      <c r="R258" s="71"/>
      <c r="S258" s="71"/>
      <c r="T258" s="71"/>
      <c r="U258" s="71"/>
      <c r="V258" s="71"/>
      <c r="W258" s="71"/>
      <c r="X258" s="71"/>
      <c r="Y258" s="71"/>
      <c r="Z258" s="71"/>
      <c r="AA258" s="71"/>
      <c r="AB258" s="71"/>
      <c r="AC258" s="71"/>
      <c r="AD258" s="71"/>
      <c r="AE258" s="71"/>
      <c r="AF258" s="71"/>
      <c r="AG258" s="71"/>
      <c r="AH258" s="71"/>
      <c r="AI258" s="71"/>
      <c r="AJ258" s="71"/>
      <c r="AK258" s="71"/>
      <c r="AL258" s="71"/>
      <c r="AM258" s="71"/>
      <c r="AN258" s="71"/>
      <c r="AO258" s="71"/>
      <c r="AP258" s="71"/>
      <c r="AQ258" s="71"/>
      <c r="AR258" s="71"/>
      <c r="AS258" s="71"/>
      <c r="AT258" s="71"/>
      <c r="AU258" s="71"/>
      <c r="AV258" s="71"/>
      <c r="AW258" s="71"/>
      <c r="AX258" s="71"/>
      <c r="AY258" s="71"/>
      <c r="AZ258" s="71"/>
      <c r="BA258" s="71"/>
      <c r="BB258" s="71"/>
      <c r="BC258" s="71"/>
      <c r="BD258" s="71"/>
      <c r="BE258" s="71"/>
      <c r="BF258" s="71"/>
      <c r="BG258" s="71"/>
      <c r="BH258" s="71"/>
      <c r="BI258" s="71"/>
      <c r="BJ258" s="71"/>
      <c r="BK258" s="71"/>
      <c r="BL258" s="71"/>
      <c r="BM258" s="71"/>
      <c r="BN258" s="71"/>
      <c r="BO258" s="71"/>
      <c r="BP258" s="71"/>
      <c r="BQ258" s="71"/>
      <c r="BR258" s="71"/>
      <c r="BS258" s="71"/>
      <c r="BT258" s="71"/>
      <c r="BU258" s="71"/>
      <c r="BV258" s="71"/>
      <c r="BW258" s="71"/>
      <c r="BX258" s="71"/>
      <c r="BY258" s="71"/>
      <c r="BZ258" s="71"/>
      <c r="CA258" s="71"/>
      <c r="CB258" s="71"/>
      <c r="CC258" s="71"/>
      <c r="CD258" s="71"/>
      <c r="CE258" s="71"/>
      <c r="CF258" s="71"/>
      <c r="CG258" s="71"/>
      <c r="CH258" s="71"/>
      <c r="CI258" s="71"/>
      <c r="CJ258" s="71"/>
      <c r="CK258" s="71"/>
      <c r="CL258" s="71"/>
      <c r="CM258" s="71"/>
      <c r="CN258" s="71"/>
      <c r="CO258" s="71"/>
      <c r="CP258" s="71"/>
      <c r="CQ258" s="71"/>
      <c r="CR258" s="71"/>
      <c r="CS258" s="71"/>
      <c r="CT258" s="71"/>
      <c r="CU258" s="71"/>
      <c r="CV258" s="71"/>
      <c r="CW258" s="71"/>
      <c r="CX258" s="71"/>
      <c r="CY258" s="71"/>
      <c r="CZ258" s="71"/>
      <c r="DA258" s="71"/>
      <c r="DB258" s="71"/>
      <c r="DC258" s="71"/>
      <c r="DD258" s="71"/>
      <c r="DE258" s="71"/>
      <c r="DF258" s="71"/>
      <c r="DG258" s="71"/>
      <c r="DH258" s="71"/>
      <c r="DI258" s="71"/>
      <c r="DJ258" s="71"/>
      <c r="DK258" s="71"/>
      <c r="DL258" s="71"/>
      <c r="DM258" s="71"/>
      <c r="DN258" s="71"/>
      <c r="DO258" s="71"/>
      <c r="DP258" s="71"/>
      <c r="DQ258" s="71"/>
      <c r="DR258" s="71"/>
      <c r="DS258" s="71"/>
      <c r="DT258" s="71"/>
      <c r="DU258" s="71"/>
      <c r="DV258" s="71"/>
      <c r="DW258" s="71"/>
      <c r="DX258" s="71"/>
      <c r="DY258" s="71"/>
      <c r="DZ258" s="71"/>
      <c r="EA258" s="71"/>
      <c r="EB258" s="71"/>
      <c r="EC258" s="71"/>
      <c r="ED258" s="71"/>
      <c r="EE258" s="71"/>
      <c r="EF258" s="71"/>
      <c r="EG258" s="71"/>
      <c r="EH258" s="71"/>
      <c r="EI258" s="71"/>
      <c r="EJ258" s="71"/>
      <c r="EK258" s="71"/>
      <c r="EL258" s="71"/>
      <c r="EM258" s="71"/>
      <c r="EN258" s="71"/>
      <c r="EO258" s="71"/>
      <c r="EP258" s="71"/>
      <c r="EQ258" s="71"/>
      <c r="ER258" s="71"/>
      <c r="ES258" s="71"/>
      <c r="ET258" s="71"/>
      <c r="EU258" s="71"/>
      <c r="EV258" s="71"/>
      <c r="EW258" s="71"/>
      <c r="EX258" s="71"/>
      <c r="EY258" s="71"/>
      <c r="EZ258" s="71"/>
      <c r="FA258" s="71"/>
      <c r="FB258" s="71"/>
      <c r="FC258" s="71"/>
      <c r="FD258" s="71"/>
      <c r="FE258" s="71"/>
      <c r="FF258" s="71"/>
      <c r="FG258" s="71"/>
      <c r="FH258" s="71"/>
      <c r="FI258" s="71"/>
      <c r="FJ258" s="71"/>
      <c r="FK258" s="71"/>
      <c r="FL258" s="71"/>
      <c r="FM258" s="71"/>
      <c r="FN258" s="71"/>
      <c r="FO258" s="71"/>
      <c r="FP258" s="71"/>
      <c r="FQ258" s="71"/>
      <c r="FR258" s="71"/>
      <c r="FS258" s="71"/>
      <c r="FT258" s="71"/>
      <c r="FU258" s="71"/>
      <c r="FV258" s="71"/>
      <c r="FW258" s="71"/>
      <c r="FX258" s="71"/>
      <c r="FY258" s="71"/>
      <c r="FZ258" s="71"/>
      <c r="GA258" s="71"/>
      <c r="GB258" s="71"/>
      <c r="GC258" s="71"/>
      <c r="GD258" s="71"/>
      <c r="GE258" s="71"/>
      <c r="GF258" s="71"/>
      <c r="GG258" s="71"/>
      <c r="GH258" s="71"/>
      <c r="GI258" s="71"/>
      <c r="GJ258" s="71"/>
      <c r="GK258" s="71"/>
      <c r="GL258" s="71"/>
      <c r="GM258" s="71"/>
      <c r="GN258" s="71"/>
      <c r="GO258" s="71"/>
      <c r="GP258" s="71"/>
      <c r="GQ258" s="71"/>
      <c r="GR258" s="71"/>
      <c r="GS258" s="71"/>
      <c r="GT258" s="71"/>
      <c r="GU258" s="71"/>
      <c r="GV258" s="71"/>
      <c r="GW258" s="71"/>
      <c r="GX258" s="71"/>
      <c r="GY258" s="71"/>
      <c r="GZ258" s="71"/>
      <c r="HA258" s="71"/>
      <c r="HB258" s="71"/>
      <c r="HC258" s="71"/>
      <c r="HD258" s="71"/>
      <c r="HE258" s="71"/>
      <c r="HF258" s="71"/>
      <c r="HG258" s="71"/>
      <c r="HH258" s="71"/>
      <c r="HI258" s="71"/>
      <c r="HJ258" s="71"/>
      <c r="HK258" s="71"/>
      <c r="HL258" s="71"/>
      <c r="HM258" s="71"/>
      <c r="HN258" s="71"/>
      <c r="HO258" s="71"/>
      <c r="HP258" s="71"/>
      <c r="HQ258" s="71"/>
      <c r="HR258" s="71"/>
    </row>
    <row r="259" spans="1:226" s="5" customFormat="1" ht="33" customHeight="1" x14ac:dyDescent="0.35">
      <c r="A259" s="66"/>
      <c r="B259" s="97" t="s">
        <v>251</v>
      </c>
      <c r="C259" s="228">
        <v>0.28999999999999998</v>
      </c>
      <c r="D259" s="228">
        <v>0.24</v>
      </c>
    </row>
    <row r="260" spans="1:226" s="5" customFormat="1" ht="33" customHeight="1" x14ac:dyDescent="0.35">
      <c r="A260" s="66"/>
      <c r="B260" s="112" t="s">
        <v>252</v>
      </c>
      <c r="C260" s="221">
        <v>0.25</v>
      </c>
      <c r="D260" s="221">
        <v>0.25</v>
      </c>
    </row>
    <row r="261" spans="1:226" s="5" customFormat="1" ht="33" customHeight="1" x14ac:dyDescent="0.35">
      <c r="A261" s="61">
        <v>15.2</v>
      </c>
      <c r="B261" s="62" t="s">
        <v>321</v>
      </c>
      <c r="C261" s="229">
        <v>0.18</v>
      </c>
      <c r="D261" s="229">
        <v>0.28000000000000003</v>
      </c>
    </row>
    <row r="262" spans="1:226" s="4" customFormat="1" ht="20.149999999999999" customHeight="1" x14ac:dyDescent="0.35">
      <c r="A262" s="145"/>
      <c r="B262" s="179" t="s">
        <v>254</v>
      </c>
      <c r="C262" s="230"/>
      <c r="D262" s="231"/>
    </row>
    <row r="263" spans="1:226" s="5" customFormat="1" ht="33" customHeight="1" x14ac:dyDescent="0.35">
      <c r="A263" s="66">
        <v>15.3</v>
      </c>
      <c r="B263" s="112" t="s">
        <v>255</v>
      </c>
      <c r="C263" s="228">
        <v>1</v>
      </c>
      <c r="D263" s="228">
        <v>0.89</v>
      </c>
    </row>
    <row r="264" spans="1:226" s="5" customFormat="1" ht="33" customHeight="1" x14ac:dyDescent="0.35">
      <c r="A264" s="69">
        <v>15.4</v>
      </c>
      <c r="B264" s="62" t="s">
        <v>322</v>
      </c>
      <c r="C264" s="221">
        <v>0.24</v>
      </c>
      <c r="D264" s="221">
        <v>0.23</v>
      </c>
    </row>
    <row r="265" spans="1:226" s="5" customFormat="1" ht="33" customHeight="1" x14ac:dyDescent="0.35">
      <c r="A265" s="61">
        <v>15.5</v>
      </c>
      <c r="B265" s="62" t="s">
        <v>257</v>
      </c>
      <c r="C265" s="229">
        <v>0.18</v>
      </c>
      <c r="D265" s="229">
        <v>0.35</v>
      </c>
    </row>
    <row r="266" spans="1:226" s="5" customFormat="1" ht="20.149999999999999" customHeight="1" x14ac:dyDescent="0.35">
      <c r="A266" s="85"/>
      <c r="B266" s="179" t="s">
        <v>258</v>
      </c>
      <c r="C266" s="230"/>
      <c r="D266" s="231"/>
    </row>
    <row r="267" spans="1:226" s="5" customFormat="1" ht="33" customHeight="1" x14ac:dyDescent="0.35">
      <c r="A267" s="68"/>
      <c r="B267" s="97" t="s">
        <v>259</v>
      </c>
      <c r="C267" s="228">
        <v>0</v>
      </c>
      <c r="D267" s="228">
        <v>0.16</v>
      </c>
    </row>
    <row r="268" spans="1:226" s="5" customFormat="1" ht="33" customHeight="1" x14ac:dyDescent="0.35">
      <c r="A268" s="69">
        <v>15.6</v>
      </c>
      <c r="B268" s="62" t="s">
        <v>260</v>
      </c>
      <c r="C268" s="229">
        <v>0</v>
      </c>
      <c r="D268" s="229">
        <v>0.21</v>
      </c>
    </row>
    <row r="269" spans="1:226" s="5" customFormat="1" ht="33" x14ac:dyDescent="0.35">
      <c r="A269" s="61"/>
      <c r="B269" s="179" t="s">
        <v>261</v>
      </c>
      <c r="C269" s="230"/>
      <c r="D269" s="231"/>
    </row>
    <row r="270" spans="1:226" s="5" customFormat="1" ht="33" customHeight="1" x14ac:dyDescent="0.35">
      <c r="A270" s="85"/>
      <c r="B270" s="97" t="s">
        <v>262</v>
      </c>
      <c r="C270" s="228" t="e">
        <v>#DIV/0!</v>
      </c>
      <c r="D270" s="228">
        <v>0.36</v>
      </c>
    </row>
    <row r="271" spans="1:226" s="5" customFormat="1" ht="33" customHeight="1" x14ac:dyDescent="0.35">
      <c r="A271" s="66"/>
      <c r="B271" s="97" t="s">
        <v>263</v>
      </c>
      <c r="C271" s="221" t="e">
        <v>#DIV/0!</v>
      </c>
      <c r="D271" s="221">
        <v>0.5</v>
      </c>
    </row>
    <row r="272" spans="1:226" s="5" customFormat="1" ht="33" customHeight="1" x14ac:dyDescent="0.35">
      <c r="A272" s="66"/>
      <c r="B272" s="97" t="s">
        <v>264</v>
      </c>
      <c r="C272" s="221" t="e">
        <v>#DIV/0!</v>
      </c>
      <c r="D272" s="221">
        <v>0.44</v>
      </c>
    </row>
    <row r="273" spans="1:226" s="5" customFormat="1" ht="33" customHeight="1" thickBot="1" x14ac:dyDescent="0.4">
      <c r="A273" s="103"/>
      <c r="B273" s="104" t="s">
        <v>265</v>
      </c>
      <c r="C273" s="236" t="e">
        <v>#DIV/0!</v>
      </c>
      <c r="D273" s="236">
        <v>0.44</v>
      </c>
    </row>
    <row r="274" spans="1:226" s="5" customFormat="1" ht="33" customHeight="1" thickTop="1" x14ac:dyDescent="0.35">
      <c r="A274" s="146" t="s">
        <v>266</v>
      </c>
      <c r="B274" s="178"/>
      <c r="C274" s="241"/>
      <c r="D274" s="242"/>
    </row>
    <row r="275" spans="1:226" s="72" customFormat="1" ht="33" customHeight="1" x14ac:dyDescent="0.35">
      <c r="A275" s="147">
        <v>16.100000000000001</v>
      </c>
      <c r="B275" s="62" t="s">
        <v>267</v>
      </c>
      <c r="C275" s="240">
        <v>0.56000000000000005</v>
      </c>
      <c r="D275" s="240">
        <v>0.52</v>
      </c>
      <c r="E275" s="71"/>
      <c r="F275" s="71"/>
      <c r="G275" s="71"/>
      <c r="H275" s="71"/>
      <c r="I275" s="71"/>
      <c r="J275" s="71"/>
      <c r="K275" s="71"/>
      <c r="L275" s="71"/>
      <c r="M275" s="71"/>
      <c r="N275" s="71"/>
      <c r="O275" s="71"/>
      <c r="P275" s="71"/>
      <c r="Q275" s="71"/>
      <c r="R275" s="71"/>
      <c r="S275" s="71"/>
      <c r="T275" s="71"/>
      <c r="U275" s="71"/>
      <c r="V275" s="71"/>
      <c r="W275" s="71"/>
      <c r="X275" s="71"/>
      <c r="Y275" s="71"/>
      <c r="Z275" s="71"/>
      <c r="AA275" s="71"/>
      <c r="AB275" s="71"/>
      <c r="AC275" s="71"/>
      <c r="AD275" s="71"/>
      <c r="AE275" s="71"/>
      <c r="AF275" s="71"/>
      <c r="AG275" s="71"/>
      <c r="AH275" s="71"/>
      <c r="AI275" s="71"/>
      <c r="AJ275" s="71"/>
      <c r="AK275" s="71"/>
      <c r="AL275" s="71"/>
      <c r="AM275" s="71"/>
      <c r="AN275" s="71"/>
      <c r="AO275" s="71"/>
      <c r="AP275" s="71"/>
      <c r="AQ275" s="71"/>
      <c r="AR275" s="71"/>
      <c r="AS275" s="71"/>
      <c r="AT275" s="71"/>
      <c r="AU275" s="71"/>
      <c r="AV275" s="71"/>
      <c r="AW275" s="71"/>
      <c r="AX275" s="71"/>
      <c r="AY275" s="71"/>
      <c r="AZ275" s="71"/>
      <c r="BA275" s="71"/>
      <c r="BB275" s="71"/>
      <c r="BC275" s="71"/>
      <c r="BD275" s="71"/>
      <c r="BE275" s="71"/>
      <c r="BF275" s="71"/>
      <c r="BG275" s="71"/>
      <c r="BH275" s="71"/>
      <c r="BI275" s="71"/>
      <c r="BJ275" s="71"/>
      <c r="BK275" s="71"/>
      <c r="BL275" s="71"/>
      <c r="BM275" s="71"/>
      <c r="BN275" s="71"/>
      <c r="BO275" s="71"/>
      <c r="BP275" s="71"/>
      <c r="BQ275" s="71"/>
      <c r="BR275" s="71"/>
      <c r="BS275" s="71"/>
      <c r="BT275" s="71"/>
      <c r="BU275" s="71"/>
      <c r="BV275" s="71"/>
      <c r="BW275" s="71"/>
      <c r="BX275" s="71"/>
      <c r="BY275" s="71"/>
      <c r="BZ275" s="71"/>
      <c r="CA275" s="71"/>
      <c r="CB275" s="71"/>
      <c r="CC275" s="71"/>
      <c r="CD275" s="71"/>
      <c r="CE275" s="71"/>
      <c r="CF275" s="71"/>
      <c r="CG275" s="71"/>
      <c r="CH275" s="71"/>
      <c r="CI275" s="71"/>
      <c r="CJ275" s="71"/>
      <c r="CK275" s="71"/>
      <c r="CL275" s="71"/>
      <c r="CM275" s="71"/>
      <c r="CN275" s="71"/>
      <c r="CO275" s="71"/>
      <c r="CP275" s="71"/>
      <c r="CQ275" s="71"/>
      <c r="CR275" s="71"/>
      <c r="CS275" s="71"/>
      <c r="CT275" s="71"/>
      <c r="CU275" s="71"/>
      <c r="CV275" s="71"/>
      <c r="CW275" s="71"/>
      <c r="CX275" s="71"/>
      <c r="CY275" s="71"/>
      <c r="CZ275" s="71"/>
      <c r="DA275" s="71"/>
      <c r="DB275" s="71"/>
      <c r="DC275" s="71"/>
      <c r="DD275" s="71"/>
      <c r="DE275" s="71"/>
      <c r="DF275" s="71"/>
      <c r="DG275" s="71"/>
      <c r="DH275" s="71"/>
      <c r="DI275" s="71"/>
      <c r="DJ275" s="71"/>
      <c r="DK275" s="71"/>
      <c r="DL275" s="71"/>
      <c r="DM275" s="71"/>
      <c r="DN275" s="71"/>
      <c r="DO275" s="71"/>
      <c r="DP275" s="71"/>
      <c r="DQ275" s="71"/>
      <c r="DR275" s="71"/>
      <c r="DS275" s="71"/>
      <c r="DT275" s="71"/>
      <c r="DU275" s="71"/>
      <c r="DV275" s="71"/>
      <c r="DW275" s="71"/>
      <c r="DX275" s="71"/>
      <c r="DY275" s="71"/>
      <c r="DZ275" s="71"/>
      <c r="EA275" s="71"/>
      <c r="EB275" s="71"/>
      <c r="EC275" s="71"/>
      <c r="ED275" s="71"/>
      <c r="EE275" s="71"/>
      <c r="EF275" s="71"/>
      <c r="EG275" s="71"/>
      <c r="EH275" s="71"/>
      <c r="EI275" s="71"/>
      <c r="EJ275" s="71"/>
      <c r="EK275" s="71"/>
      <c r="EL275" s="71"/>
      <c r="EM275" s="71"/>
      <c r="EN275" s="71"/>
      <c r="EO275" s="71"/>
      <c r="EP275" s="71"/>
      <c r="EQ275" s="71"/>
      <c r="ER275" s="71"/>
      <c r="ES275" s="71"/>
      <c r="ET275" s="71"/>
      <c r="EU275" s="71"/>
      <c r="EV275" s="71"/>
      <c r="EW275" s="71"/>
      <c r="EX275" s="71"/>
      <c r="EY275" s="71"/>
      <c r="EZ275" s="71"/>
      <c r="FA275" s="71"/>
      <c r="FB275" s="71"/>
      <c r="FC275" s="71"/>
      <c r="FD275" s="71"/>
      <c r="FE275" s="71"/>
      <c r="FF275" s="71"/>
      <c r="FG275" s="71"/>
      <c r="FH275" s="71"/>
      <c r="FI275" s="71"/>
      <c r="FJ275" s="71"/>
      <c r="FK275" s="71"/>
      <c r="FL275" s="71"/>
      <c r="FM275" s="71"/>
      <c r="FN275" s="71"/>
      <c r="FO275" s="71"/>
      <c r="FP275" s="71"/>
      <c r="FQ275" s="71"/>
      <c r="FR275" s="71"/>
      <c r="FS275" s="71"/>
      <c r="FT275" s="71"/>
      <c r="FU275" s="71"/>
      <c r="FV275" s="71"/>
      <c r="FW275" s="71"/>
      <c r="FX275" s="71"/>
      <c r="FY275" s="71"/>
      <c r="FZ275" s="71"/>
      <c r="GA275" s="71"/>
      <c r="GB275" s="71"/>
      <c r="GC275" s="71"/>
      <c r="GD275" s="71"/>
      <c r="GE275" s="71"/>
      <c r="GF275" s="71"/>
      <c r="GG275" s="71"/>
      <c r="GH275" s="71"/>
      <c r="GI275" s="71"/>
      <c r="GJ275" s="71"/>
      <c r="GK275" s="71"/>
      <c r="GL275" s="71"/>
      <c r="GM275" s="71"/>
      <c r="GN275" s="71"/>
      <c r="GO275" s="71"/>
      <c r="GP275" s="71"/>
      <c r="GQ275" s="71"/>
      <c r="GR275" s="71"/>
      <c r="GS275" s="71"/>
      <c r="GT275" s="71"/>
      <c r="GU275" s="71"/>
      <c r="GV275" s="71"/>
      <c r="GW275" s="71"/>
      <c r="GX275" s="71"/>
      <c r="GY275" s="71"/>
      <c r="GZ275" s="71"/>
      <c r="HA275" s="71"/>
      <c r="HB275" s="71"/>
      <c r="HC275" s="71"/>
      <c r="HD275" s="71"/>
      <c r="HE275" s="71"/>
      <c r="HF275" s="71"/>
      <c r="HG275" s="71"/>
      <c r="HH275" s="71"/>
      <c r="HI275" s="71"/>
      <c r="HJ275" s="71"/>
      <c r="HK275" s="71"/>
      <c r="HL275" s="71"/>
      <c r="HM275" s="71"/>
      <c r="HN275" s="71"/>
      <c r="HO275" s="71"/>
      <c r="HP275" s="71"/>
      <c r="HQ275" s="71"/>
      <c r="HR275" s="71"/>
    </row>
    <row r="276" spans="1:226" s="5" customFormat="1" ht="18" customHeight="1" x14ac:dyDescent="0.35">
      <c r="A276" s="66"/>
      <c r="B276" s="179" t="s">
        <v>268</v>
      </c>
      <c r="C276" s="230"/>
      <c r="D276" s="231"/>
    </row>
    <row r="277" spans="1:226" s="72" customFormat="1" ht="33" customHeight="1" x14ac:dyDescent="0.35">
      <c r="A277" s="68"/>
      <c r="B277" s="97" t="s">
        <v>323</v>
      </c>
      <c r="C277" s="228">
        <v>0.56000000000000005</v>
      </c>
      <c r="D277" s="228">
        <v>0.48</v>
      </c>
      <c r="E277" s="71"/>
      <c r="F277" s="71"/>
      <c r="G277" s="71"/>
      <c r="H277" s="71"/>
      <c r="I277" s="71"/>
      <c r="J277" s="71"/>
      <c r="K277" s="71"/>
      <c r="L277" s="71"/>
      <c r="M277" s="71"/>
      <c r="N277" s="71"/>
      <c r="O277" s="71"/>
      <c r="P277" s="71"/>
      <c r="Q277" s="71"/>
      <c r="R277" s="71"/>
      <c r="S277" s="71"/>
      <c r="T277" s="71"/>
      <c r="U277" s="71"/>
      <c r="V277" s="71"/>
      <c r="W277" s="71"/>
      <c r="X277" s="71"/>
      <c r="Y277" s="71"/>
      <c r="Z277" s="71"/>
      <c r="AA277" s="71"/>
      <c r="AB277" s="71"/>
      <c r="AC277" s="71"/>
      <c r="AD277" s="71"/>
      <c r="AE277" s="71"/>
      <c r="AF277" s="71"/>
      <c r="AG277" s="71"/>
      <c r="AH277" s="71"/>
      <c r="AI277" s="71"/>
      <c r="AJ277" s="71"/>
      <c r="AK277" s="71"/>
      <c r="AL277" s="71"/>
      <c r="AM277" s="71"/>
      <c r="AN277" s="71"/>
      <c r="AO277" s="71"/>
      <c r="AP277" s="71"/>
      <c r="AQ277" s="71"/>
      <c r="AR277" s="71"/>
      <c r="AS277" s="71"/>
      <c r="AT277" s="71"/>
      <c r="AU277" s="71"/>
      <c r="AV277" s="71"/>
      <c r="AW277" s="71"/>
      <c r="AX277" s="71"/>
      <c r="AY277" s="71"/>
      <c r="AZ277" s="71"/>
      <c r="BA277" s="71"/>
      <c r="BB277" s="71"/>
      <c r="BC277" s="71"/>
      <c r="BD277" s="71"/>
      <c r="BE277" s="71"/>
      <c r="BF277" s="71"/>
      <c r="BG277" s="71"/>
      <c r="BH277" s="71"/>
      <c r="BI277" s="71"/>
      <c r="BJ277" s="71"/>
      <c r="BK277" s="71"/>
      <c r="BL277" s="71"/>
      <c r="BM277" s="71"/>
      <c r="BN277" s="71"/>
      <c r="BO277" s="71"/>
      <c r="BP277" s="71"/>
      <c r="BQ277" s="71"/>
      <c r="BR277" s="71"/>
      <c r="BS277" s="71"/>
      <c r="BT277" s="71"/>
      <c r="BU277" s="71"/>
      <c r="BV277" s="71"/>
      <c r="BW277" s="71"/>
      <c r="BX277" s="71"/>
      <c r="BY277" s="71"/>
      <c r="BZ277" s="71"/>
      <c r="CA277" s="71"/>
      <c r="CB277" s="71"/>
      <c r="CC277" s="71"/>
      <c r="CD277" s="71"/>
      <c r="CE277" s="71"/>
      <c r="CF277" s="71"/>
      <c r="CG277" s="71"/>
      <c r="CH277" s="71"/>
      <c r="CI277" s="71"/>
      <c r="CJ277" s="71"/>
      <c r="CK277" s="71"/>
      <c r="CL277" s="71"/>
      <c r="CM277" s="71"/>
      <c r="CN277" s="71"/>
      <c r="CO277" s="71"/>
      <c r="CP277" s="71"/>
      <c r="CQ277" s="71"/>
      <c r="CR277" s="71"/>
      <c r="CS277" s="71"/>
      <c r="CT277" s="71"/>
      <c r="CU277" s="71"/>
      <c r="CV277" s="71"/>
      <c r="CW277" s="71"/>
      <c r="CX277" s="71"/>
      <c r="CY277" s="71"/>
      <c r="CZ277" s="71"/>
      <c r="DA277" s="71"/>
      <c r="DB277" s="71"/>
      <c r="DC277" s="71"/>
      <c r="DD277" s="71"/>
      <c r="DE277" s="71"/>
      <c r="DF277" s="71"/>
      <c r="DG277" s="71"/>
      <c r="DH277" s="71"/>
      <c r="DI277" s="71"/>
      <c r="DJ277" s="71"/>
      <c r="DK277" s="71"/>
      <c r="DL277" s="71"/>
      <c r="DM277" s="71"/>
      <c r="DN277" s="71"/>
      <c r="DO277" s="71"/>
      <c r="DP277" s="71"/>
      <c r="DQ277" s="71"/>
      <c r="DR277" s="71"/>
      <c r="DS277" s="71"/>
      <c r="DT277" s="71"/>
      <c r="DU277" s="71"/>
      <c r="DV277" s="71"/>
      <c r="DW277" s="71"/>
      <c r="DX277" s="71"/>
      <c r="DY277" s="71"/>
      <c r="DZ277" s="71"/>
      <c r="EA277" s="71"/>
      <c r="EB277" s="71"/>
      <c r="EC277" s="71"/>
      <c r="ED277" s="71"/>
      <c r="EE277" s="71"/>
      <c r="EF277" s="71"/>
      <c r="EG277" s="71"/>
      <c r="EH277" s="71"/>
      <c r="EI277" s="71"/>
      <c r="EJ277" s="71"/>
      <c r="EK277" s="71"/>
      <c r="EL277" s="71"/>
      <c r="EM277" s="71"/>
      <c r="EN277" s="71"/>
      <c r="EO277" s="71"/>
      <c r="EP277" s="71"/>
      <c r="EQ277" s="71"/>
      <c r="ER277" s="71"/>
      <c r="ES277" s="71"/>
      <c r="ET277" s="71"/>
      <c r="EU277" s="71"/>
      <c r="EV277" s="71"/>
      <c r="EW277" s="71"/>
      <c r="EX277" s="71"/>
      <c r="EY277" s="71"/>
      <c r="EZ277" s="71"/>
      <c r="FA277" s="71"/>
      <c r="FB277" s="71"/>
      <c r="FC277" s="71"/>
      <c r="FD277" s="71"/>
      <c r="FE277" s="71"/>
      <c r="FF277" s="71"/>
      <c r="FG277" s="71"/>
      <c r="FH277" s="71"/>
      <c r="FI277" s="71"/>
      <c r="FJ277" s="71"/>
      <c r="FK277" s="71"/>
      <c r="FL277" s="71"/>
      <c r="FM277" s="71"/>
      <c r="FN277" s="71"/>
      <c r="FO277" s="71"/>
      <c r="FP277" s="71"/>
      <c r="FQ277" s="71"/>
      <c r="FR277" s="71"/>
      <c r="FS277" s="71"/>
      <c r="FT277" s="71"/>
      <c r="FU277" s="71"/>
      <c r="FV277" s="71"/>
      <c r="FW277" s="71"/>
      <c r="FX277" s="71"/>
      <c r="FY277" s="71"/>
      <c r="FZ277" s="71"/>
      <c r="GA277" s="71"/>
      <c r="GB277" s="71"/>
      <c r="GC277" s="71"/>
      <c r="GD277" s="71"/>
      <c r="GE277" s="71"/>
      <c r="GF277" s="71"/>
      <c r="GG277" s="71"/>
      <c r="GH277" s="71"/>
      <c r="GI277" s="71"/>
      <c r="GJ277" s="71"/>
      <c r="GK277" s="71"/>
      <c r="GL277" s="71"/>
      <c r="GM277" s="71"/>
      <c r="GN277" s="71"/>
      <c r="GO277" s="71"/>
      <c r="GP277" s="71"/>
      <c r="GQ277" s="71"/>
      <c r="GR277" s="71"/>
      <c r="GS277" s="71"/>
      <c r="GT277" s="71"/>
      <c r="GU277" s="71"/>
      <c r="GV277" s="71"/>
      <c r="GW277" s="71"/>
      <c r="GX277" s="71"/>
      <c r="GY277" s="71"/>
      <c r="GZ277" s="71"/>
      <c r="HA277" s="71"/>
      <c r="HB277" s="71"/>
      <c r="HC277" s="71"/>
      <c r="HD277" s="71"/>
      <c r="HE277" s="71"/>
      <c r="HF277" s="71"/>
      <c r="HG277" s="71"/>
      <c r="HH277" s="71"/>
      <c r="HI277" s="71"/>
      <c r="HJ277" s="71"/>
      <c r="HK277" s="71"/>
      <c r="HL277" s="71"/>
      <c r="HM277" s="71"/>
      <c r="HN277" s="71"/>
      <c r="HO277" s="71"/>
      <c r="HP277" s="71"/>
      <c r="HQ277" s="71"/>
      <c r="HR277" s="71"/>
    </row>
    <row r="278" spans="1:226" s="5" customFormat="1" ht="33" customHeight="1" x14ac:dyDescent="0.35">
      <c r="A278" s="61">
        <v>16.2</v>
      </c>
      <c r="B278" s="180" t="s">
        <v>270</v>
      </c>
      <c r="C278" s="230"/>
      <c r="D278" s="231"/>
    </row>
    <row r="279" spans="1:226" s="5" customFormat="1" ht="33" customHeight="1" x14ac:dyDescent="0.35">
      <c r="A279" s="93"/>
      <c r="B279" s="128" t="s">
        <v>271</v>
      </c>
      <c r="C279" s="228">
        <v>0.35</v>
      </c>
      <c r="D279" s="228">
        <v>0.64</v>
      </c>
    </row>
    <row r="280" spans="1:226" s="5" customFormat="1" ht="33" customHeight="1" x14ac:dyDescent="0.35">
      <c r="A280" s="93"/>
      <c r="B280" s="128" t="s">
        <v>272</v>
      </c>
      <c r="C280" s="221">
        <v>0.38</v>
      </c>
      <c r="D280" s="221">
        <v>0.5</v>
      </c>
    </row>
    <row r="281" spans="1:226" s="5" customFormat="1" ht="33" customHeight="1" x14ac:dyDescent="0.35">
      <c r="A281" s="93"/>
      <c r="B281" s="128" t="s">
        <v>273</v>
      </c>
      <c r="C281" s="221">
        <v>0.56000000000000005</v>
      </c>
      <c r="D281" s="221">
        <v>0.7</v>
      </c>
    </row>
    <row r="282" spans="1:226" s="5" customFormat="1" ht="33" customHeight="1" x14ac:dyDescent="0.35">
      <c r="A282" s="93"/>
      <c r="B282" s="128" t="s">
        <v>274</v>
      </c>
      <c r="C282" s="229">
        <v>0.28999999999999998</v>
      </c>
      <c r="D282" s="229">
        <v>0.4</v>
      </c>
    </row>
    <row r="283" spans="1:226" s="5" customFormat="1" ht="33" x14ac:dyDescent="0.35">
      <c r="A283" s="66"/>
      <c r="B283" s="179" t="s">
        <v>324</v>
      </c>
      <c r="C283" s="230"/>
      <c r="D283" s="231"/>
    </row>
    <row r="284" spans="1:226" s="5" customFormat="1" ht="33" customHeight="1" x14ac:dyDescent="0.35">
      <c r="A284" s="93"/>
      <c r="B284" s="128" t="s">
        <v>271</v>
      </c>
      <c r="C284" s="228">
        <v>1</v>
      </c>
      <c r="D284" s="228">
        <v>0.71</v>
      </c>
    </row>
    <row r="285" spans="1:226" s="5" customFormat="1" ht="33" customHeight="1" x14ac:dyDescent="0.35">
      <c r="A285" s="93"/>
      <c r="B285" s="128" t="s">
        <v>272</v>
      </c>
      <c r="C285" s="221">
        <v>0.67</v>
      </c>
      <c r="D285" s="221">
        <v>0.56000000000000005</v>
      </c>
    </row>
    <row r="286" spans="1:226" s="5" customFormat="1" ht="33" customHeight="1" x14ac:dyDescent="0.35">
      <c r="A286" s="93"/>
      <c r="B286" s="128" t="s">
        <v>273</v>
      </c>
      <c r="C286" s="221">
        <v>1</v>
      </c>
      <c r="D286" s="221">
        <v>0.59</v>
      </c>
    </row>
    <row r="287" spans="1:226" s="5" customFormat="1" ht="33" customHeight="1" x14ac:dyDescent="0.35">
      <c r="A287" s="93"/>
      <c r="B287" s="128" t="s">
        <v>274</v>
      </c>
      <c r="C287" s="221">
        <v>1</v>
      </c>
      <c r="D287" s="221">
        <v>0.53</v>
      </c>
    </row>
    <row r="288" spans="1:226" s="5" customFormat="1" ht="33" customHeight="1" x14ac:dyDescent="0.35">
      <c r="A288" s="69">
        <v>16.3</v>
      </c>
      <c r="B288" s="62" t="s">
        <v>325</v>
      </c>
      <c r="C288" s="221">
        <v>0.4</v>
      </c>
      <c r="D288" s="221">
        <v>0.52</v>
      </c>
    </row>
    <row r="289" spans="1:226" s="5" customFormat="1" ht="33" customHeight="1" thickBot="1" x14ac:dyDescent="0.4">
      <c r="A289" s="103">
        <v>16.399999999999999</v>
      </c>
      <c r="B289" s="148" t="s">
        <v>326</v>
      </c>
      <c r="C289" s="236">
        <v>0.25</v>
      </c>
      <c r="D289" s="236">
        <v>0.39</v>
      </c>
    </row>
    <row r="290" spans="1:226" s="5" customFormat="1" ht="33" customHeight="1" thickTop="1" x14ac:dyDescent="0.35">
      <c r="A290" s="56" t="s">
        <v>278</v>
      </c>
      <c r="B290" s="178"/>
      <c r="C290" s="241"/>
      <c r="D290" s="242"/>
    </row>
    <row r="291" spans="1:226" s="72" customFormat="1" ht="33" customHeight="1" x14ac:dyDescent="0.35">
      <c r="A291" s="69">
        <v>17.100000000000001</v>
      </c>
      <c r="B291" s="62" t="s">
        <v>279</v>
      </c>
      <c r="C291" s="240">
        <v>0.25</v>
      </c>
      <c r="D291" s="240">
        <v>0.24</v>
      </c>
      <c r="E291" s="71"/>
      <c r="F291" s="71"/>
      <c r="G291" s="71"/>
      <c r="H291" s="71"/>
      <c r="I291" s="71"/>
      <c r="J291" s="71"/>
      <c r="K291" s="71"/>
      <c r="L291" s="71"/>
      <c r="M291" s="71"/>
      <c r="N291" s="71"/>
      <c r="O291" s="71"/>
      <c r="P291" s="71"/>
      <c r="Q291" s="71"/>
      <c r="R291" s="71"/>
      <c r="S291" s="71"/>
      <c r="T291" s="71"/>
      <c r="U291" s="71"/>
      <c r="V291" s="71"/>
      <c r="W291" s="71"/>
      <c r="X291" s="71"/>
      <c r="Y291" s="71"/>
      <c r="Z291" s="71"/>
      <c r="AA291" s="71"/>
      <c r="AB291" s="71"/>
      <c r="AC291" s="71"/>
      <c r="AD291" s="71"/>
      <c r="AE291" s="71"/>
      <c r="AF291" s="71"/>
      <c r="AG291" s="71"/>
      <c r="AH291" s="71"/>
      <c r="AI291" s="71"/>
      <c r="AJ291" s="71"/>
      <c r="AK291" s="71"/>
      <c r="AL291" s="71"/>
      <c r="AM291" s="71"/>
      <c r="AN291" s="71"/>
      <c r="AO291" s="71"/>
      <c r="AP291" s="71"/>
      <c r="AQ291" s="71"/>
      <c r="AR291" s="71"/>
      <c r="AS291" s="71"/>
      <c r="AT291" s="71"/>
      <c r="AU291" s="71"/>
      <c r="AV291" s="71"/>
      <c r="AW291" s="71"/>
      <c r="AX291" s="71"/>
      <c r="AY291" s="71"/>
      <c r="AZ291" s="71"/>
      <c r="BA291" s="71"/>
      <c r="BB291" s="71"/>
      <c r="BC291" s="71"/>
      <c r="BD291" s="71"/>
      <c r="BE291" s="71"/>
      <c r="BF291" s="71"/>
      <c r="BG291" s="71"/>
      <c r="BH291" s="71"/>
      <c r="BI291" s="71"/>
      <c r="BJ291" s="71"/>
      <c r="BK291" s="71"/>
      <c r="BL291" s="71"/>
      <c r="BM291" s="71"/>
      <c r="BN291" s="71"/>
      <c r="BO291" s="71"/>
      <c r="BP291" s="71"/>
      <c r="BQ291" s="71"/>
      <c r="BR291" s="71"/>
      <c r="BS291" s="71"/>
      <c r="BT291" s="71"/>
      <c r="BU291" s="71"/>
      <c r="BV291" s="71"/>
      <c r="BW291" s="71"/>
      <c r="BX291" s="71"/>
      <c r="BY291" s="71"/>
      <c r="BZ291" s="71"/>
      <c r="CA291" s="71"/>
      <c r="CB291" s="71"/>
      <c r="CC291" s="71"/>
      <c r="CD291" s="71"/>
      <c r="CE291" s="71"/>
      <c r="CF291" s="71"/>
      <c r="CG291" s="71"/>
      <c r="CH291" s="71"/>
      <c r="CI291" s="71"/>
      <c r="CJ291" s="71"/>
      <c r="CK291" s="71"/>
      <c r="CL291" s="71"/>
      <c r="CM291" s="71"/>
      <c r="CN291" s="71"/>
      <c r="CO291" s="71"/>
      <c r="CP291" s="71"/>
      <c r="CQ291" s="71"/>
      <c r="CR291" s="71"/>
      <c r="CS291" s="71"/>
      <c r="CT291" s="71"/>
      <c r="CU291" s="71"/>
      <c r="CV291" s="71"/>
      <c r="CW291" s="71"/>
      <c r="CX291" s="71"/>
      <c r="CY291" s="71"/>
      <c r="CZ291" s="71"/>
      <c r="DA291" s="71"/>
      <c r="DB291" s="71"/>
      <c r="DC291" s="71"/>
      <c r="DD291" s="71"/>
      <c r="DE291" s="71"/>
      <c r="DF291" s="71"/>
      <c r="DG291" s="71"/>
      <c r="DH291" s="71"/>
      <c r="DI291" s="71"/>
      <c r="DJ291" s="71"/>
      <c r="DK291" s="71"/>
      <c r="DL291" s="71"/>
      <c r="DM291" s="71"/>
      <c r="DN291" s="71"/>
      <c r="DO291" s="71"/>
      <c r="DP291" s="71"/>
      <c r="DQ291" s="71"/>
      <c r="DR291" s="71"/>
      <c r="DS291" s="71"/>
      <c r="DT291" s="71"/>
      <c r="DU291" s="71"/>
      <c r="DV291" s="71"/>
      <c r="DW291" s="71"/>
      <c r="DX291" s="71"/>
      <c r="DY291" s="71"/>
      <c r="DZ291" s="71"/>
      <c r="EA291" s="71"/>
      <c r="EB291" s="71"/>
      <c r="EC291" s="71"/>
      <c r="ED291" s="71"/>
      <c r="EE291" s="71"/>
      <c r="EF291" s="71"/>
      <c r="EG291" s="71"/>
      <c r="EH291" s="71"/>
      <c r="EI291" s="71"/>
      <c r="EJ291" s="71"/>
      <c r="EK291" s="71"/>
      <c r="EL291" s="71"/>
      <c r="EM291" s="71"/>
      <c r="EN291" s="71"/>
      <c r="EO291" s="71"/>
      <c r="EP291" s="71"/>
      <c r="EQ291" s="71"/>
      <c r="ER291" s="71"/>
      <c r="ES291" s="71"/>
      <c r="ET291" s="71"/>
      <c r="EU291" s="71"/>
      <c r="EV291" s="71"/>
      <c r="EW291" s="71"/>
      <c r="EX291" s="71"/>
      <c r="EY291" s="71"/>
      <c r="EZ291" s="71"/>
      <c r="FA291" s="71"/>
      <c r="FB291" s="71"/>
      <c r="FC291" s="71"/>
      <c r="FD291" s="71"/>
      <c r="FE291" s="71"/>
      <c r="FF291" s="71"/>
      <c r="FG291" s="71"/>
      <c r="FH291" s="71"/>
      <c r="FI291" s="71"/>
      <c r="FJ291" s="71"/>
      <c r="FK291" s="71"/>
      <c r="FL291" s="71"/>
      <c r="FM291" s="71"/>
      <c r="FN291" s="71"/>
      <c r="FO291" s="71"/>
      <c r="FP291" s="71"/>
      <c r="FQ291" s="71"/>
      <c r="FR291" s="71"/>
      <c r="FS291" s="71"/>
      <c r="FT291" s="71"/>
      <c r="FU291" s="71"/>
      <c r="FV291" s="71"/>
      <c r="FW291" s="71"/>
      <c r="FX291" s="71"/>
      <c r="FY291" s="71"/>
      <c r="FZ291" s="71"/>
      <c r="GA291" s="71"/>
      <c r="GB291" s="71"/>
      <c r="GC291" s="71"/>
      <c r="GD291" s="71"/>
      <c r="GE291" s="71"/>
      <c r="GF291" s="71"/>
      <c r="GG291" s="71"/>
      <c r="GH291" s="71"/>
      <c r="GI291" s="71"/>
      <c r="GJ291" s="71"/>
      <c r="GK291" s="71"/>
      <c r="GL291" s="71"/>
      <c r="GM291" s="71"/>
      <c r="GN291" s="71"/>
      <c r="GO291" s="71"/>
      <c r="GP291" s="71"/>
      <c r="GQ291" s="71"/>
      <c r="GR291" s="71"/>
      <c r="GS291" s="71"/>
      <c r="GT291" s="71"/>
      <c r="GU291" s="71"/>
      <c r="GV291" s="71"/>
      <c r="GW291" s="71"/>
      <c r="GX291" s="71"/>
      <c r="GY291" s="71"/>
      <c r="GZ291" s="71"/>
      <c r="HA291" s="71"/>
      <c r="HB291" s="71"/>
      <c r="HC291" s="71"/>
      <c r="HD291" s="71"/>
      <c r="HE291" s="71"/>
      <c r="HF291" s="71"/>
      <c r="HG291" s="71"/>
      <c r="HH291" s="71"/>
      <c r="HI291" s="71"/>
      <c r="HJ291" s="71"/>
      <c r="HK291" s="71"/>
      <c r="HL291" s="71"/>
      <c r="HM291" s="71"/>
      <c r="HN291" s="71"/>
      <c r="HO291" s="71"/>
      <c r="HP291" s="71"/>
      <c r="HQ291" s="71"/>
      <c r="HR291" s="71"/>
    </row>
    <row r="292" spans="1:226" s="5" customFormat="1" ht="20.149999999999999" customHeight="1" x14ac:dyDescent="0.35">
      <c r="A292" s="69"/>
      <c r="B292" s="179" t="s">
        <v>280</v>
      </c>
      <c r="C292" s="230"/>
      <c r="D292" s="231"/>
    </row>
    <row r="293" spans="1:226" s="5" customFormat="1" ht="33" customHeight="1" x14ac:dyDescent="0.35">
      <c r="A293" s="61">
        <v>17.2</v>
      </c>
      <c r="B293" s="97" t="s">
        <v>281</v>
      </c>
      <c r="C293" s="240">
        <v>1</v>
      </c>
      <c r="D293" s="240">
        <v>1</v>
      </c>
    </row>
    <row r="294" spans="1:226" s="5" customFormat="1" ht="20.149999999999999" customHeight="1" x14ac:dyDescent="0.35">
      <c r="A294" s="85"/>
      <c r="B294" s="179" t="s">
        <v>282</v>
      </c>
      <c r="C294" s="230"/>
      <c r="D294" s="231"/>
    </row>
    <row r="295" spans="1:226" s="5" customFormat="1" ht="33" customHeight="1" x14ac:dyDescent="0.35">
      <c r="A295" s="85"/>
      <c r="B295" s="97" t="s">
        <v>283</v>
      </c>
      <c r="C295" s="228">
        <v>0</v>
      </c>
      <c r="D295" s="228">
        <v>0.89</v>
      </c>
    </row>
    <row r="296" spans="1:226" s="5" customFormat="1" ht="33" customHeight="1" x14ac:dyDescent="0.35">
      <c r="A296" s="150"/>
      <c r="B296" s="107" t="s">
        <v>284</v>
      </c>
      <c r="C296" s="221">
        <v>0</v>
      </c>
      <c r="D296" s="221">
        <v>0.56000000000000005</v>
      </c>
    </row>
    <row r="297" spans="1:226" s="5" customFormat="1" ht="33" customHeight="1" thickBot="1" x14ac:dyDescent="0.4">
      <c r="A297" s="150"/>
      <c r="B297" s="107" t="s">
        <v>285</v>
      </c>
      <c r="C297" s="236">
        <v>0</v>
      </c>
      <c r="D297" s="236">
        <v>0.44</v>
      </c>
    </row>
    <row r="298" spans="1:226" s="5" customFormat="1" ht="33" customHeight="1" thickTop="1" x14ac:dyDescent="0.35">
      <c r="A298" s="56" t="s">
        <v>286</v>
      </c>
      <c r="B298" s="178"/>
      <c r="C298" s="241"/>
      <c r="D298" s="242"/>
    </row>
    <row r="299" spans="1:226" s="72" customFormat="1" ht="33" customHeight="1" x14ac:dyDescent="0.35">
      <c r="A299" s="69">
        <v>18.100000000000001</v>
      </c>
      <c r="B299" s="62" t="s">
        <v>287</v>
      </c>
      <c r="C299" s="240">
        <v>0.38</v>
      </c>
      <c r="D299" s="240">
        <v>0.31</v>
      </c>
      <c r="E299" s="71"/>
      <c r="F299" s="71"/>
      <c r="G299" s="71"/>
      <c r="H299" s="71"/>
      <c r="I299" s="71"/>
      <c r="J299" s="71"/>
      <c r="K299" s="71"/>
      <c r="L299" s="71"/>
      <c r="M299" s="71"/>
      <c r="N299" s="71"/>
      <c r="O299" s="71"/>
      <c r="P299" s="71"/>
      <c r="Q299" s="71"/>
      <c r="R299" s="71"/>
      <c r="S299" s="71"/>
      <c r="T299" s="71"/>
      <c r="U299" s="71"/>
      <c r="V299" s="71"/>
      <c r="W299" s="71"/>
      <c r="X299" s="71"/>
      <c r="Y299" s="71"/>
      <c r="Z299" s="71"/>
      <c r="AA299" s="71"/>
      <c r="AB299" s="71"/>
      <c r="AC299" s="71"/>
      <c r="AD299" s="71"/>
      <c r="AE299" s="71"/>
      <c r="AF299" s="71"/>
      <c r="AG299" s="71"/>
      <c r="AH299" s="71"/>
      <c r="AI299" s="71"/>
      <c r="AJ299" s="71"/>
      <c r="AK299" s="71"/>
      <c r="AL299" s="71"/>
      <c r="AM299" s="71"/>
      <c r="AN299" s="71"/>
      <c r="AO299" s="71"/>
      <c r="AP299" s="71"/>
      <c r="AQ299" s="71"/>
      <c r="AR299" s="71"/>
      <c r="AS299" s="71"/>
      <c r="AT299" s="71"/>
      <c r="AU299" s="71"/>
      <c r="AV299" s="71"/>
      <c r="AW299" s="71"/>
      <c r="AX299" s="71"/>
      <c r="AY299" s="71"/>
      <c r="AZ299" s="71"/>
      <c r="BA299" s="71"/>
      <c r="BB299" s="71"/>
      <c r="BC299" s="71"/>
      <c r="BD299" s="71"/>
      <c r="BE299" s="71"/>
      <c r="BF299" s="71"/>
      <c r="BG299" s="71"/>
      <c r="BH299" s="71"/>
      <c r="BI299" s="71"/>
      <c r="BJ299" s="71"/>
      <c r="BK299" s="71"/>
      <c r="BL299" s="71"/>
      <c r="BM299" s="71"/>
      <c r="BN299" s="71"/>
      <c r="BO299" s="71"/>
      <c r="BP299" s="71"/>
      <c r="BQ299" s="71"/>
      <c r="BR299" s="71"/>
      <c r="BS299" s="71"/>
      <c r="BT299" s="71"/>
      <c r="BU299" s="71"/>
      <c r="BV299" s="71"/>
      <c r="BW299" s="71"/>
      <c r="BX299" s="71"/>
      <c r="BY299" s="71"/>
      <c r="BZ299" s="71"/>
      <c r="CA299" s="71"/>
      <c r="CB299" s="71"/>
      <c r="CC299" s="71"/>
      <c r="CD299" s="71"/>
      <c r="CE299" s="71"/>
      <c r="CF299" s="71"/>
      <c r="CG299" s="71"/>
      <c r="CH299" s="71"/>
      <c r="CI299" s="71"/>
      <c r="CJ299" s="71"/>
      <c r="CK299" s="71"/>
      <c r="CL299" s="71"/>
      <c r="CM299" s="71"/>
      <c r="CN299" s="71"/>
      <c r="CO299" s="71"/>
      <c r="CP299" s="71"/>
      <c r="CQ299" s="71"/>
      <c r="CR299" s="71"/>
      <c r="CS299" s="71"/>
      <c r="CT299" s="71"/>
      <c r="CU299" s="71"/>
      <c r="CV299" s="71"/>
      <c r="CW299" s="71"/>
      <c r="CX299" s="71"/>
      <c r="CY299" s="71"/>
      <c r="CZ299" s="71"/>
      <c r="DA299" s="71"/>
      <c r="DB299" s="71"/>
      <c r="DC299" s="71"/>
      <c r="DD299" s="71"/>
      <c r="DE299" s="71"/>
      <c r="DF299" s="71"/>
      <c r="DG299" s="71"/>
      <c r="DH299" s="71"/>
      <c r="DI299" s="71"/>
      <c r="DJ299" s="71"/>
      <c r="DK299" s="71"/>
      <c r="DL299" s="71"/>
      <c r="DM299" s="71"/>
      <c r="DN299" s="71"/>
      <c r="DO299" s="71"/>
      <c r="DP299" s="71"/>
      <c r="DQ299" s="71"/>
      <c r="DR299" s="71"/>
      <c r="DS299" s="71"/>
      <c r="DT299" s="71"/>
      <c r="DU299" s="71"/>
      <c r="DV299" s="71"/>
      <c r="DW299" s="71"/>
      <c r="DX299" s="71"/>
      <c r="DY299" s="71"/>
      <c r="DZ299" s="71"/>
      <c r="EA299" s="71"/>
      <c r="EB299" s="71"/>
      <c r="EC299" s="71"/>
      <c r="ED299" s="71"/>
      <c r="EE299" s="71"/>
      <c r="EF299" s="71"/>
      <c r="EG299" s="71"/>
      <c r="EH299" s="71"/>
      <c r="EI299" s="71"/>
      <c r="EJ299" s="71"/>
      <c r="EK299" s="71"/>
      <c r="EL299" s="71"/>
      <c r="EM299" s="71"/>
      <c r="EN299" s="71"/>
      <c r="EO299" s="71"/>
      <c r="EP299" s="71"/>
      <c r="EQ299" s="71"/>
      <c r="ER299" s="71"/>
      <c r="ES299" s="71"/>
      <c r="ET299" s="71"/>
      <c r="EU299" s="71"/>
      <c r="EV299" s="71"/>
      <c r="EW299" s="71"/>
      <c r="EX299" s="71"/>
      <c r="EY299" s="71"/>
      <c r="EZ299" s="71"/>
      <c r="FA299" s="71"/>
      <c r="FB299" s="71"/>
      <c r="FC299" s="71"/>
      <c r="FD299" s="71"/>
      <c r="FE299" s="71"/>
      <c r="FF299" s="71"/>
      <c r="FG299" s="71"/>
      <c r="FH299" s="71"/>
      <c r="FI299" s="71"/>
      <c r="FJ299" s="71"/>
      <c r="FK299" s="71"/>
      <c r="FL299" s="71"/>
      <c r="FM299" s="71"/>
      <c r="FN299" s="71"/>
      <c r="FO299" s="71"/>
      <c r="FP299" s="71"/>
      <c r="FQ299" s="71"/>
      <c r="FR299" s="71"/>
      <c r="FS299" s="71"/>
      <c r="FT299" s="71"/>
      <c r="FU299" s="71"/>
      <c r="FV299" s="71"/>
      <c r="FW299" s="71"/>
      <c r="FX299" s="71"/>
      <c r="FY299" s="71"/>
      <c r="FZ299" s="71"/>
      <c r="GA299" s="71"/>
      <c r="GB299" s="71"/>
      <c r="GC299" s="71"/>
      <c r="GD299" s="71"/>
      <c r="GE299" s="71"/>
      <c r="GF299" s="71"/>
      <c r="GG299" s="71"/>
      <c r="GH299" s="71"/>
      <c r="GI299" s="71"/>
      <c r="GJ299" s="71"/>
      <c r="GK299" s="71"/>
      <c r="GL299" s="71"/>
      <c r="GM299" s="71"/>
      <c r="GN299" s="71"/>
      <c r="GO299" s="71"/>
      <c r="GP299" s="71"/>
      <c r="GQ299" s="71"/>
      <c r="GR299" s="71"/>
      <c r="GS299" s="71"/>
      <c r="GT299" s="71"/>
      <c r="GU299" s="71"/>
      <c r="GV299" s="71"/>
      <c r="GW299" s="71"/>
      <c r="GX299" s="71"/>
      <c r="GY299" s="71"/>
      <c r="GZ299" s="71"/>
      <c r="HA299" s="71"/>
      <c r="HB299" s="71"/>
      <c r="HC299" s="71"/>
      <c r="HD299" s="71"/>
      <c r="HE299" s="71"/>
      <c r="HF299" s="71"/>
      <c r="HG299" s="71"/>
      <c r="HH299" s="71"/>
      <c r="HI299" s="71"/>
      <c r="HJ299" s="71"/>
      <c r="HK299" s="71"/>
      <c r="HL299" s="71"/>
      <c r="HM299" s="71"/>
      <c r="HN299" s="71"/>
      <c r="HO299" s="71"/>
      <c r="HP299" s="71"/>
      <c r="HQ299" s="71"/>
      <c r="HR299" s="71"/>
    </row>
    <row r="300" spans="1:226" s="72" customFormat="1" ht="20.149999999999999" customHeight="1" x14ac:dyDescent="0.35">
      <c r="A300" s="69"/>
      <c r="B300" s="179" t="s">
        <v>288</v>
      </c>
      <c r="C300" s="230"/>
      <c r="D300" s="231"/>
      <c r="E300" s="71"/>
      <c r="F300" s="71"/>
      <c r="G300" s="71"/>
      <c r="H300" s="71"/>
      <c r="I300" s="71"/>
      <c r="J300" s="71"/>
      <c r="K300" s="71"/>
      <c r="L300" s="71"/>
      <c r="M300" s="71"/>
      <c r="N300" s="71"/>
      <c r="O300" s="71"/>
      <c r="P300" s="71"/>
      <c r="Q300" s="71"/>
      <c r="R300" s="71"/>
      <c r="S300" s="71"/>
      <c r="T300" s="71"/>
      <c r="U300" s="71"/>
      <c r="V300" s="71"/>
      <c r="W300" s="71"/>
      <c r="X300" s="71"/>
      <c r="Y300" s="71"/>
      <c r="Z300" s="71"/>
      <c r="AA300" s="71"/>
      <c r="AB300" s="71"/>
      <c r="AC300" s="71"/>
      <c r="AD300" s="71"/>
      <c r="AE300" s="71"/>
      <c r="AF300" s="71"/>
      <c r="AG300" s="71"/>
      <c r="AH300" s="71"/>
      <c r="AI300" s="71"/>
      <c r="AJ300" s="71"/>
      <c r="AK300" s="71"/>
      <c r="AL300" s="71"/>
      <c r="AM300" s="71"/>
      <c r="AN300" s="71"/>
      <c r="AO300" s="71"/>
      <c r="AP300" s="71"/>
      <c r="AQ300" s="71"/>
      <c r="AR300" s="71"/>
      <c r="AS300" s="71"/>
      <c r="AT300" s="71"/>
      <c r="AU300" s="71"/>
      <c r="AV300" s="71"/>
      <c r="AW300" s="71"/>
      <c r="AX300" s="71"/>
      <c r="AY300" s="71"/>
      <c r="AZ300" s="71"/>
      <c r="BA300" s="71"/>
      <c r="BB300" s="71"/>
      <c r="BC300" s="71"/>
      <c r="BD300" s="71"/>
      <c r="BE300" s="71"/>
      <c r="BF300" s="71"/>
      <c r="BG300" s="71"/>
      <c r="BH300" s="71"/>
      <c r="BI300" s="71"/>
      <c r="BJ300" s="71"/>
      <c r="BK300" s="71"/>
      <c r="BL300" s="71"/>
      <c r="BM300" s="71"/>
      <c r="BN300" s="71"/>
      <c r="BO300" s="71"/>
      <c r="BP300" s="71"/>
      <c r="BQ300" s="71"/>
      <c r="BR300" s="71"/>
      <c r="BS300" s="71"/>
      <c r="BT300" s="71"/>
      <c r="BU300" s="71"/>
      <c r="BV300" s="71"/>
      <c r="BW300" s="71"/>
      <c r="BX300" s="71"/>
      <c r="BY300" s="71"/>
      <c r="BZ300" s="71"/>
      <c r="CA300" s="71"/>
      <c r="CB300" s="71"/>
      <c r="CC300" s="71"/>
      <c r="CD300" s="71"/>
      <c r="CE300" s="71"/>
      <c r="CF300" s="71"/>
      <c r="CG300" s="71"/>
      <c r="CH300" s="71"/>
      <c r="CI300" s="71"/>
      <c r="CJ300" s="71"/>
      <c r="CK300" s="71"/>
      <c r="CL300" s="71"/>
      <c r="CM300" s="71"/>
      <c r="CN300" s="71"/>
      <c r="CO300" s="71"/>
      <c r="CP300" s="71"/>
      <c r="CQ300" s="71"/>
      <c r="CR300" s="71"/>
      <c r="CS300" s="71"/>
      <c r="CT300" s="71"/>
      <c r="CU300" s="71"/>
      <c r="CV300" s="71"/>
      <c r="CW300" s="71"/>
      <c r="CX300" s="71"/>
      <c r="CY300" s="71"/>
      <c r="CZ300" s="71"/>
      <c r="DA300" s="71"/>
      <c r="DB300" s="71"/>
      <c r="DC300" s="71"/>
      <c r="DD300" s="71"/>
      <c r="DE300" s="71"/>
      <c r="DF300" s="71"/>
      <c r="DG300" s="71"/>
      <c r="DH300" s="71"/>
      <c r="DI300" s="71"/>
      <c r="DJ300" s="71"/>
      <c r="DK300" s="71"/>
      <c r="DL300" s="71"/>
      <c r="DM300" s="71"/>
      <c r="DN300" s="71"/>
      <c r="DO300" s="71"/>
      <c r="DP300" s="71"/>
      <c r="DQ300" s="71"/>
      <c r="DR300" s="71"/>
      <c r="DS300" s="71"/>
      <c r="DT300" s="71"/>
      <c r="DU300" s="71"/>
      <c r="DV300" s="71"/>
      <c r="DW300" s="71"/>
      <c r="DX300" s="71"/>
      <c r="DY300" s="71"/>
      <c r="DZ300" s="71"/>
      <c r="EA300" s="71"/>
      <c r="EB300" s="71"/>
      <c r="EC300" s="71"/>
      <c r="ED300" s="71"/>
      <c r="EE300" s="71"/>
      <c r="EF300" s="71"/>
      <c r="EG300" s="71"/>
      <c r="EH300" s="71"/>
      <c r="EI300" s="71"/>
      <c r="EJ300" s="71"/>
      <c r="EK300" s="71"/>
      <c r="EL300" s="71"/>
      <c r="EM300" s="71"/>
      <c r="EN300" s="71"/>
      <c r="EO300" s="71"/>
      <c r="EP300" s="71"/>
      <c r="EQ300" s="71"/>
      <c r="ER300" s="71"/>
      <c r="ES300" s="71"/>
      <c r="ET300" s="71"/>
      <c r="EU300" s="71"/>
      <c r="EV300" s="71"/>
      <c r="EW300" s="71"/>
      <c r="EX300" s="71"/>
      <c r="EY300" s="71"/>
      <c r="EZ300" s="71"/>
      <c r="FA300" s="71"/>
      <c r="FB300" s="71"/>
      <c r="FC300" s="71"/>
      <c r="FD300" s="71"/>
      <c r="FE300" s="71"/>
      <c r="FF300" s="71"/>
      <c r="FG300" s="71"/>
      <c r="FH300" s="71"/>
      <c r="FI300" s="71"/>
      <c r="FJ300" s="71"/>
      <c r="FK300" s="71"/>
      <c r="FL300" s="71"/>
      <c r="FM300" s="71"/>
      <c r="FN300" s="71"/>
      <c r="FO300" s="71"/>
      <c r="FP300" s="71"/>
      <c r="FQ300" s="71"/>
      <c r="FR300" s="71"/>
      <c r="FS300" s="71"/>
      <c r="FT300" s="71"/>
      <c r="FU300" s="71"/>
      <c r="FV300" s="71"/>
      <c r="FW300" s="71"/>
      <c r="FX300" s="71"/>
      <c r="FY300" s="71"/>
      <c r="FZ300" s="71"/>
      <c r="GA300" s="71"/>
      <c r="GB300" s="71"/>
      <c r="GC300" s="71"/>
      <c r="GD300" s="71"/>
      <c r="GE300" s="71"/>
      <c r="GF300" s="71"/>
      <c r="GG300" s="71"/>
      <c r="GH300" s="71"/>
      <c r="GI300" s="71"/>
      <c r="GJ300" s="71"/>
      <c r="GK300" s="71"/>
      <c r="GL300" s="71"/>
      <c r="GM300" s="71"/>
      <c r="GN300" s="71"/>
      <c r="GO300" s="71"/>
      <c r="GP300" s="71"/>
      <c r="GQ300" s="71"/>
      <c r="GR300" s="71"/>
      <c r="GS300" s="71"/>
      <c r="GT300" s="71"/>
      <c r="GU300" s="71"/>
      <c r="GV300" s="71"/>
      <c r="GW300" s="71"/>
      <c r="GX300" s="71"/>
      <c r="GY300" s="71"/>
      <c r="GZ300" s="71"/>
      <c r="HA300" s="71"/>
      <c r="HB300" s="71"/>
      <c r="HC300" s="71"/>
      <c r="HD300" s="71"/>
      <c r="HE300" s="71"/>
      <c r="HF300" s="71"/>
      <c r="HG300" s="71"/>
      <c r="HH300" s="71"/>
      <c r="HI300" s="71"/>
      <c r="HJ300" s="71"/>
      <c r="HK300" s="71"/>
      <c r="HL300" s="71"/>
      <c r="HM300" s="71"/>
      <c r="HN300" s="71"/>
      <c r="HO300" s="71"/>
      <c r="HP300" s="71"/>
      <c r="HQ300" s="71"/>
      <c r="HR300" s="71"/>
    </row>
    <row r="301" spans="1:226" s="5" customFormat="1" ht="33" customHeight="1" x14ac:dyDescent="0.35">
      <c r="A301" s="69">
        <v>18.2</v>
      </c>
      <c r="B301" s="97" t="s">
        <v>289</v>
      </c>
      <c r="C301" s="228">
        <v>0.33</v>
      </c>
      <c r="D301" s="228">
        <v>0.79</v>
      </c>
    </row>
    <row r="302" spans="1:226" s="5" customFormat="1" ht="33" customHeight="1" x14ac:dyDescent="0.35">
      <c r="A302" s="69">
        <v>18.3</v>
      </c>
      <c r="B302" s="97" t="s">
        <v>327</v>
      </c>
      <c r="C302" s="229">
        <v>0.67</v>
      </c>
      <c r="D302" s="229">
        <v>0.3</v>
      </c>
    </row>
    <row r="303" spans="1:226" s="5" customFormat="1" ht="33" customHeight="1" x14ac:dyDescent="0.35">
      <c r="A303" s="61">
        <v>18.399999999999999</v>
      </c>
      <c r="B303" s="180" t="s">
        <v>291</v>
      </c>
      <c r="C303" s="230"/>
      <c r="D303" s="231"/>
    </row>
    <row r="304" spans="1:226" s="5" customFormat="1" ht="33" customHeight="1" x14ac:dyDescent="0.35">
      <c r="A304" s="100"/>
      <c r="B304" s="94" t="s">
        <v>292</v>
      </c>
      <c r="C304" s="228">
        <v>0.5</v>
      </c>
      <c r="D304" s="228">
        <v>0.67</v>
      </c>
    </row>
    <row r="305" spans="1:226" s="5" customFormat="1" ht="33" customHeight="1" x14ac:dyDescent="0.35">
      <c r="A305" s="100"/>
      <c r="B305" s="94" t="s">
        <v>293</v>
      </c>
      <c r="C305" s="221">
        <v>0.6</v>
      </c>
      <c r="D305" s="221">
        <v>0.59</v>
      </c>
    </row>
    <row r="306" spans="1:226" s="5" customFormat="1" ht="33" customHeight="1" x14ac:dyDescent="0.35">
      <c r="A306" s="150"/>
      <c r="B306" s="94" t="s">
        <v>294</v>
      </c>
      <c r="C306" s="221">
        <v>0.83</v>
      </c>
      <c r="D306" s="221">
        <v>0.7</v>
      </c>
    </row>
    <row r="307" spans="1:226" s="72" customFormat="1" ht="33" customHeight="1" x14ac:dyDescent="0.35">
      <c r="A307" s="150"/>
      <c r="B307" s="94" t="s">
        <v>295</v>
      </c>
      <c r="C307" s="221">
        <v>0.83</v>
      </c>
      <c r="D307" s="221">
        <v>0.54</v>
      </c>
      <c r="E307" s="71"/>
      <c r="F307" s="71"/>
      <c r="G307" s="71"/>
      <c r="H307" s="71"/>
      <c r="I307" s="71"/>
      <c r="J307" s="71"/>
      <c r="K307" s="71"/>
      <c r="L307" s="71"/>
      <c r="M307" s="71"/>
      <c r="N307" s="71"/>
      <c r="O307" s="71"/>
      <c r="P307" s="71"/>
      <c r="Q307" s="71"/>
      <c r="R307" s="71"/>
      <c r="S307" s="71"/>
      <c r="T307" s="71"/>
      <c r="U307" s="71"/>
      <c r="V307" s="71"/>
      <c r="W307" s="71"/>
      <c r="X307" s="71"/>
      <c r="Y307" s="71"/>
      <c r="Z307" s="71"/>
      <c r="AA307" s="71"/>
      <c r="AB307" s="71"/>
      <c r="AC307" s="71"/>
      <c r="AD307" s="71"/>
      <c r="AE307" s="71"/>
      <c r="AF307" s="71"/>
      <c r="AG307" s="71"/>
      <c r="AH307" s="71"/>
      <c r="AI307" s="71"/>
      <c r="AJ307" s="71"/>
      <c r="AK307" s="71"/>
      <c r="AL307" s="71"/>
      <c r="AM307" s="71"/>
      <c r="AN307" s="71"/>
      <c r="AO307" s="71"/>
      <c r="AP307" s="71"/>
      <c r="AQ307" s="71"/>
      <c r="AR307" s="71"/>
      <c r="AS307" s="71"/>
      <c r="AT307" s="71"/>
      <c r="AU307" s="71"/>
      <c r="AV307" s="71"/>
      <c r="AW307" s="71"/>
      <c r="AX307" s="71"/>
      <c r="AY307" s="71"/>
      <c r="AZ307" s="71"/>
      <c r="BA307" s="71"/>
      <c r="BB307" s="71"/>
      <c r="BC307" s="71"/>
      <c r="BD307" s="71"/>
      <c r="BE307" s="71"/>
      <c r="BF307" s="71"/>
      <c r="BG307" s="71"/>
      <c r="BH307" s="71"/>
      <c r="BI307" s="71"/>
      <c r="BJ307" s="71"/>
      <c r="BK307" s="71"/>
      <c r="BL307" s="71"/>
      <c r="BM307" s="71"/>
      <c r="BN307" s="71"/>
      <c r="BO307" s="71"/>
      <c r="BP307" s="71"/>
      <c r="BQ307" s="71"/>
      <c r="BR307" s="71"/>
      <c r="BS307" s="71"/>
      <c r="BT307" s="71"/>
      <c r="BU307" s="71"/>
      <c r="BV307" s="71"/>
      <c r="BW307" s="71"/>
      <c r="BX307" s="71"/>
      <c r="BY307" s="71"/>
      <c r="BZ307" s="71"/>
      <c r="CA307" s="71"/>
      <c r="CB307" s="71"/>
      <c r="CC307" s="71"/>
      <c r="CD307" s="71"/>
      <c r="CE307" s="71"/>
      <c r="CF307" s="71"/>
      <c r="CG307" s="71"/>
      <c r="CH307" s="71"/>
      <c r="CI307" s="71"/>
      <c r="CJ307" s="71"/>
      <c r="CK307" s="71"/>
      <c r="CL307" s="71"/>
      <c r="CM307" s="71"/>
      <c r="CN307" s="71"/>
      <c r="CO307" s="71"/>
      <c r="CP307" s="71"/>
      <c r="CQ307" s="71"/>
      <c r="CR307" s="71"/>
      <c r="CS307" s="71"/>
      <c r="CT307" s="71"/>
      <c r="CU307" s="71"/>
      <c r="CV307" s="71"/>
      <c r="CW307" s="71"/>
      <c r="CX307" s="71"/>
      <c r="CY307" s="71"/>
      <c r="CZ307" s="71"/>
      <c r="DA307" s="71"/>
      <c r="DB307" s="71"/>
      <c r="DC307" s="71"/>
      <c r="DD307" s="71"/>
      <c r="DE307" s="71"/>
      <c r="DF307" s="71"/>
      <c r="DG307" s="71"/>
      <c r="DH307" s="71"/>
      <c r="DI307" s="71"/>
      <c r="DJ307" s="71"/>
      <c r="DK307" s="71"/>
      <c r="DL307" s="71"/>
      <c r="DM307" s="71"/>
      <c r="DN307" s="71"/>
      <c r="DO307" s="71"/>
      <c r="DP307" s="71"/>
      <c r="DQ307" s="71"/>
      <c r="DR307" s="71"/>
      <c r="DS307" s="71"/>
      <c r="DT307" s="71"/>
      <c r="DU307" s="71"/>
      <c r="DV307" s="71"/>
      <c r="DW307" s="71"/>
      <c r="DX307" s="71"/>
      <c r="DY307" s="71"/>
      <c r="DZ307" s="71"/>
      <c r="EA307" s="71"/>
      <c r="EB307" s="71"/>
      <c r="EC307" s="71"/>
      <c r="ED307" s="71"/>
      <c r="EE307" s="71"/>
      <c r="EF307" s="71"/>
      <c r="EG307" s="71"/>
      <c r="EH307" s="71"/>
      <c r="EI307" s="71"/>
      <c r="EJ307" s="71"/>
      <c r="EK307" s="71"/>
      <c r="EL307" s="71"/>
      <c r="EM307" s="71"/>
      <c r="EN307" s="71"/>
      <c r="EO307" s="71"/>
      <c r="EP307" s="71"/>
      <c r="EQ307" s="71"/>
      <c r="ER307" s="71"/>
      <c r="ES307" s="71"/>
      <c r="ET307" s="71"/>
      <c r="EU307" s="71"/>
      <c r="EV307" s="71"/>
      <c r="EW307" s="71"/>
      <c r="EX307" s="71"/>
      <c r="EY307" s="71"/>
      <c r="EZ307" s="71"/>
      <c r="FA307" s="71"/>
      <c r="FB307" s="71"/>
      <c r="FC307" s="71"/>
      <c r="FD307" s="71"/>
      <c r="FE307" s="71"/>
      <c r="FF307" s="71"/>
      <c r="FG307" s="71"/>
      <c r="FH307" s="71"/>
      <c r="FI307" s="71"/>
      <c r="FJ307" s="71"/>
      <c r="FK307" s="71"/>
      <c r="FL307" s="71"/>
      <c r="FM307" s="71"/>
      <c r="FN307" s="71"/>
      <c r="FO307" s="71"/>
      <c r="FP307" s="71"/>
      <c r="FQ307" s="71"/>
      <c r="FR307" s="71"/>
      <c r="FS307" s="71"/>
      <c r="FT307" s="71"/>
      <c r="FU307" s="71"/>
      <c r="FV307" s="71"/>
      <c r="FW307" s="71"/>
      <c r="FX307" s="71"/>
      <c r="FY307" s="71"/>
      <c r="FZ307" s="71"/>
      <c r="GA307" s="71"/>
      <c r="GB307" s="71"/>
      <c r="GC307" s="71"/>
      <c r="GD307" s="71"/>
      <c r="GE307" s="71"/>
      <c r="GF307" s="71"/>
      <c r="GG307" s="71"/>
      <c r="GH307" s="71"/>
      <c r="GI307" s="71"/>
      <c r="GJ307" s="71"/>
      <c r="GK307" s="71"/>
      <c r="GL307" s="71"/>
      <c r="GM307" s="71"/>
      <c r="GN307" s="71"/>
      <c r="GO307" s="71"/>
      <c r="GP307" s="71"/>
      <c r="GQ307" s="71"/>
      <c r="GR307" s="71"/>
      <c r="GS307" s="71"/>
      <c r="GT307" s="71"/>
      <c r="GU307" s="71"/>
      <c r="GV307" s="71"/>
      <c r="GW307" s="71"/>
      <c r="GX307" s="71"/>
      <c r="GY307" s="71"/>
      <c r="GZ307" s="71"/>
      <c r="HA307" s="71"/>
      <c r="HB307" s="71"/>
      <c r="HC307" s="71"/>
      <c r="HD307" s="71"/>
      <c r="HE307" s="71"/>
      <c r="HF307" s="71"/>
      <c r="HG307" s="71"/>
      <c r="HH307" s="71"/>
      <c r="HI307" s="71"/>
      <c r="HJ307" s="71"/>
      <c r="HK307" s="71"/>
      <c r="HL307" s="71"/>
      <c r="HM307" s="71"/>
      <c r="HN307" s="71"/>
      <c r="HO307" s="71"/>
      <c r="HP307" s="71"/>
      <c r="HQ307" s="71"/>
      <c r="HR307" s="71"/>
    </row>
    <row r="308" spans="1:226" s="72" customFormat="1" ht="33" customHeight="1" x14ac:dyDescent="0.35">
      <c r="A308" s="150"/>
      <c r="B308" s="94" t="s">
        <v>296</v>
      </c>
      <c r="C308" s="221">
        <v>0.67</v>
      </c>
      <c r="D308" s="221">
        <v>0.49</v>
      </c>
      <c r="E308" s="71"/>
      <c r="F308" s="71"/>
      <c r="G308" s="71"/>
      <c r="H308" s="71"/>
      <c r="I308" s="71"/>
      <c r="J308" s="71"/>
      <c r="K308" s="71"/>
      <c r="L308" s="71"/>
      <c r="M308" s="71"/>
      <c r="N308" s="71"/>
      <c r="O308" s="71"/>
      <c r="P308" s="71"/>
      <c r="Q308" s="71"/>
      <c r="R308" s="71"/>
      <c r="S308" s="71"/>
      <c r="T308" s="71"/>
      <c r="U308" s="71"/>
      <c r="V308" s="71"/>
      <c r="W308" s="71"/>
      <c r="X308" s="71"/>
      <c r="Y308" s="71"/>
      <c r="Z308" s="71"/>
      <c r="AA308" s="71"/>
      <c r="AB308" s="71"/>
      <c r="AC308" s="71"/>
      <c r="AD308" s="71"/>
      <c r="AE308" s="71"/>
      <c r="AF308" s="71"/>
      <c r="AG308" s="71"/>
      <c r="AH308" s="71"/>
      <c r="AI308" s="71"/>
      <c r="AJ308" s="71"/>
      <c r="AK308" s="71"/>
      <c r="AL308" s="71"/>
      <c r="AM308" s="71"/>
      <c r="AN308" s="71"/>
      <c r="AO308" s="71"/>
      <c r="AP308" s="71"/>
      <c r="AQ308" s="71"/>
      <c r="AR308" s="71"/>
      <c r="AS308" s="71"/>
      <c r="AT308" s="71"/>
      <c r="AU308" s="71"/>
      <c r="AV308" s="71"/>
      <c r="AW308" s="71"/>
      <c r="AX308" s="71"/>
      <c r="AY308" s="71"/>
      <c r="AZ308" s="71"/>
      <c r="BA308" s="71"/>
      <c r="BB308" s="71"/>
      <c r="BC308" s="71"/>
      <c r="BD308" s="71"/>
      <c r="BE308" s="71"/>
      <c r="BF308" s="71"/>
      <c r="BG308" s="71"/>
      <c r="BH308" s="71"/>
      <c r="BI308" s="71"/>
      <c r="BJ308" s="71"/>
      <c r="BK308" s="71"/>
      <c r="BL308" s="71"/>
      <c r="BM308" s="71"/>
      <c r="BN308" s="71"/>
      <c r="BO308" s="71"/>
      <c r="BP308" s="71"/>
      <c r="BQ308" s="71"/>
      <c r="BR308" s="71"/>
      <c r="BS308" s="71"/>
      <c r="BT308" s="71"/>
      <c r="BU308" s="71"/>
      <c r="BV308" s="71"/>
      <c r="BW308" s="71"/>
      <c r="BX308" s="71"/>
      <c r="BY308" s="71"/>
      <c r="BZ308" s="71"/>
      <c r="CA308" s="71"/>
      <c r="CB308" s="71"/>
      <c r="CC308" s="71"/>
      <c r="CD308" s="71"/>
      <c r="CE308" s="71"/>
      <c r="CF308" s="71"/>
      <c r="CG308" s="71"/>
      <c r="CH308" s="71"/>
      <c r="CI308" s="71"/>
      <c r="CJ308" s="71"/>
      <c r="CK308" s="71"/>
      <c r="CL308" s="71"/>
      <c r="CM308" s="71"/>
      <c r="CN308" s="71"/>
      <c r="CO308" s="71"/>
      <c r="CP308" s="71"/>
      <c r="CQ308" s="71"/>
      <c r="CR308" s="71"/>
      <c r="CS308" s="71"/>
      <c r="CT308" s="71"/>
      <c r="CU308" s="71"/>
      <c r="CV308" s="71"/>
      <c r="CW308" s="71"/>
      <c r="CX308" s="71"/>
      <c r="CY308" s="71"/>
      <c r="CZ308" s="71"/>
      <c r="DA308" s="71"/>
      <c r="DB308" s="71"/>
      <c r="DC308" s="71"/>
      <c r="DD308" s="71"/>
      <c r="DE308" s="71"/>
      <c r="DF308" s="71"/>
      <c r="DG308" s="71"/>
      <c r="DH308" s="71"/>
      <c r="DI308" s="71"/>
      <c r="DJ308" s="71"/>
      <c r="DK308" s="71"/>
      <c r="DL308" s="71"/>
      <c r="DM308" s="71"/>
      <c r="DN308" s="71"/>
      <c r="DO308" s="71"/>
      <c r="DP308" s="71"/>
      <c r="DQ308" s="71"/>
      <c r="DR308" s="71"/>
      <c r="DS308" s="71"/>
      <c r="DT308" s="71"/>
      <c r="DU308" s="71"/>
      <c r="DV308" s="71"/>
      <c r="DW308" s="71"/>
      <c r="DX308" s="71"/>
      <c r="DY308" s="71"/>
      <c r="DZ308" s="71"/>
      <c r="EA308" s="71"/>
      <c r="EB308" s="71"/>
      <c r="EC308" s="71"/>
      <c r="ED308" s="71"/>
      <c r="EE308" s="71"/>
      <c r="EF308" s="71"/>
      <c r="EG308" s="71"/>
      <c r="EH308" s="71"/>
      <c r="EI308" s="71"/>
      <c r="EJ308" s="71"/>
      <c r="EK308" s="71"/>
      <c r="EL308" s="71"/>
      <c r="EM308" s="71"/>
      <c r="EN308" s="71"/>
      <c r="EO308" s="71"/>
      <c r="EP308" s="71"/>
      <c r="EQ308" s="71"/>
      <c r="ER308" s="71"/>
      <c r="ES308" s="71"/>
      <c r="ET308" s="71"/>
      <c r="EU308" s="71"/>
      <c r="EV308" s="71"/>
      <c r="EW308" s="71"/>
      <c r="EX308" s="71"/>
      <c r="EY308" s="71"/>
      <c r="EZ308" s="71"/>
      <c r="FA308" s="71"/>
      <c r="FB308" s="71"/>
      <c r="FC308" s="71"/>
      <c r="FD308" s="71"/>
      <c r="FE308" s="71"/>
      <c r="FF308" s="71"/>
      <c r="FG308" s="71"/>
      <c r="FH308" s="71"/>
      <c r="FI308" s="71"/>
      <c r="FJ308" s="71"/>
      <c r="FK308" s="71"/>
      <c r="FL308" s="71"/>
      <c r="FM308" s="71"/>
      <c r="FN308" s="71"/>
      <c r="FO308" s="71"/>
      <c r="FP308" s="71"/>
      <c r="FQ308" s="71"/>
      <c r="FR308" s="71"/>
      <c r="FS308" s="71"/>
      <c r="FT308" s="71"/>
      <c r="FU308" s="71"/>
      <c r="FV308" s="71"/>
      <c r="FW308" s="71"/>
      <c r="FX308" s="71"/>
      <c r="FY308" s="71"/>
      <c r="FZ308" s="71"/>
      <c r="GA308" s="71"/>
      <c r="GB308" s="71"/>
      <c r="GC308" s="71"/>
      <c r="GD308" s="71"/>
      <c r="GE308" s="71"/>
      <c r="GF308" s="71"/>
      <c r="GG308" s="71"/>
      <c r="GH308" s="71"/>
      <c r="GI308" s="71"/>
      <c r="GJ308" s="71"/>
      <c r="GK308" s="71"/>
      <c r="GL308" s="71"/>
      <c r="GM308" s="71"/>
      <c r="GN308" s="71"/>
      <c r="GO308" s="71"/>
      <c r="GP308" s="71"/>
      <c r="GQ308" s="71"/>
      <c r="GR308" s="71"/>
      <c r="GS308" s="71"/>
      <c r="GT308" s="71"/>
      <c r="GU308" s="71"/>
      <c r="GV308" s="71"/>
      <c r="GW308" s="71"/>
      <c r="GX308" s="71"/>
      <c r="GY308" s="71"/>
      <c r="GZ308" s="71"/>
      <c r="HA308" s="71"/>
      <c r="HB308" s="71"/>
      <c r="HC308" s="71"/>
      <c r="HD308" s="71"/>
      <c r="HE308" s="71"/>
      <c r="HF308" s="71"/>
      <c r="HG308" s="71"/>
      <c r="HH308" s="71"/>
      <c r="HI308" s="71"/>
      <c r="HJ308" s="71"/>
      <c r="HK308" s="71"/>
      <c r="HL308" s="71"/>
      <c r="HM308" s="71"/>
      <c r="HN308" s="71"/>
      <c r="HO308" s="71"/>
      <c r="HP308" s="71"/>
      <c r="HQ308" s="71"/>
      <c r="HR308" s="71"/>
    </row>
    <row r="309" spans="1:226" s="72" customFormat="1" ht="33" customHeight="1" x14ac:dyDescent="0.35">
      <c r="A309" s="150"/>
      <c r="B309" s="94" t="s">
        <v>299</v>
      </c>
      <c r="C309" s="229">
        <v>0.8</v>
      </c>
      <c r="D309" s="229">
        <v>0.63</v>
      </c>
      <c r="E309" s="71"/>
      <c r="F309" s="71"/>
      <c r="G309" s="71"/>
      <c r="H309" s="71"/>
      <c r="I309" s="71"/>
      <c r="J309" s="71"/>
      <c r="K309" s="71"/>
      <c r="L309" s="71"/>
      <c r="M309" s="71"/>
      <c r="N309" s="71"/>
      <c r="O309" s="71"/>
      <c r="P309" s="71"/>
      <c r="Q309" s="71"/>
      <c r="R309" s="71"/>
      <c r="S309" s="71"/>
      <c r="T309" s="71"/>
      <c r="U309" s="71"/>
      <c r="V309" s="71"/>
      <c r="W309" s="71"/>
      <c r="X309" s="71"/>
      <c r="Y309" s="71"/>
      <c r="Z309" s="71"/>
      <c r="AA309" s="71"/>
      <c r="AB309" s="71"/>
      <c r="AC309" s="71"/>
      <c r="AD309" s="71"/>
      <c r="AE309" s="71"/>
      <c r="AF309" s="71"/>
      <c r="AG309" s="71"/>
      <c r="AH309" s="71"/>
      <c r="AI309" s="71"/>
      <c r="AJ309" s="71"/>
      <c r="AK309" s="71"/>
      <c r="AL309" s="71"/>
      <c r="AM309" s="71"/>
      <c r="AN309" s="71"/>
      <c r="AO309" s="71"/>
      <c r="AP309" s="71"/>
      <c r="AQ309" s="71"/>
      <c r="AR309" s="71"/>
      <c r="AS309" s="71"/>
      <c r="AT309" s="71"/>
      <c r="AU309" s="71"/>
      <c r="AV309" s="71"/>
      <c r="AW309" s="71"/>
      <c r="AX309" s="71"/>
      <c r="AY309" s="71"/>
      <c r="AZ309" s="71"/>
      <c r="BA309" s="71"/>
      <c r="BB309" s="71"/>
      <c r="BC309" s="71"/>
      <c r="BD309" s="71"/>
      <c r="BE309" s="71"/>
      <c r="BF309" s="71"/>
      <c r="BG309" s="71"/>
      <c r="BH309" s="71"/>
      <c r="BI309" s="71"/>
      <c r="BJ309" s="71"/>
      <c r="BK309" s="71"/>
      <c r="BL309" s="71"/>
      <c r="BM309" s="71"/>
      <c r="BN309" s="71"/>
      <c r="BO309" s="71"/>
      <c r="BP309" s="71"/>
      <c r="BQ309" s="71"/>
      <c r="BR309" s="71"/>
      <c r="BS309" s="71"/>
      <c r="BT309" s="71"/>
      <c r="BU309" s="71"/>
      <c r="BV309" s="71"/>
      <c r="BW309" s="71"/>
      <c r="BX309" s="71"/>
      <c r="BY309" s="71"/>
      <c r="BZ309" s="71"/>
      <c r="CA309" s="71"/>
      <c r="CB309" s="71"/>
      <c r="CC309" s="71"/>
      <c r="CD309" s="71"/>
      <c r="CE309" s="71"/>
      <c r="CF309" s="71"/>
      <c r="CG309" s="71"/>
      <c r="CH309" s="71"/>
      <c r="CI309" s="71"/>
      <c r="CJ309" s="71"/>
      <c r="CK309" s="71"/>
      <c r="CL309" s="71"/>
      <c r="CM309" s="71"/>
      <c r="CN309" s="71"/>
      <c r="CO309" s="71"/>
      <c r="CP309" s="71"/>
      <c r="CQ309" s="71"/>
      <c r="CR309" s="71"/>
      <c r="CS309" s="71"/>
      <c r="CT309" s="71"/>
      <c r="CU309" s="71"/>
      <c r="CV309" s="71"/>
      <c r="CW309" s="71"/>
      <c r="CX309" s="71"/>
      <c r="CY309" s="71"/>
      <c r="CZ309" s="71"/>
      <c r="DA309" s="71"/>
      <c r="DB309" s="71"/>
      <c r="DC309" s="71"/>
      <c r="DD309" s="71"/>
      <c r="DE309" s="71"/>
      <c r="DF309" s="71"/>
      <c r="DG309" s="71"/>
      <c r="DH309" s="71"/>
      <c r="DI309" s="71"/>
      <c r="DJ309" s="71"/>
      <c r="DK309" s="71"/>
      <c r="DL309" s="71"/>
      <c r="DM309" s="71"/>
      <c r="DN309" s="71"/>
      <c r="DO309" s="71"/>
      <c r="DP309" s="71"/>
      <c r="DQ309" s="71"/>
      <c r="DR309" s="71"/>
      <c r="DS309" s="71"/>
      <c r="DT309" s="71"/>
      <c r="DU309" s="71"/>
      <c r="DV309" s="71"/>
      <c r="DW309" s="71"/>
      <c r="DX309" s="71"/>
      <c r="DY309" s="71"/>
      <c r="DZ309" s="71"/>
      <c r="EA309" s="71"/>
      <c r="EB309" s="71"/>
      <c r="EC309" s="71"/>
      <c r="ED309" s="71"/>
      <c r="EE309" s="71"/>
      <c r="EF309" s="71"/>
      <c r="EG309" s="71"/>
      <c r="EH309" s="71"/>
      <c r="EI309" s="71"/>
      <c r="EJ309" s="71"/>
      <c r="EK309" s="71"/>
      <c r="EL309" s="71"/>
      <c r="EM309" s="71"/>
      <c r="EN309" s="71"/>
      <c r="EO309" s="71"/>
      <c r="EP309" s="71"/>
      <c r="EQ309" s="71"/>
      <c r="ER309" s="71"/>
      <c r="ES309" s="71"/>
      <c r="ET309" s="71"/>
      <c r="EU309" s="71"/>
      <c r="EV309" s="71"/>
      <c r="EW309" s="71"/>
      <c r="EX309" s="71"/>
      <c r="EY309" s="71"/>
      <c r="EZ309" s="71"/>
      <c r="FA309" s="71"/>
      <c r="FB309" s="71"/>
      <c r="FC309" s="71"/>
      <c r="FD309" s="71"/>
      <c r="FE309" s="71"/>
      <c r="FF309" s="71"/>
      <c r="FG309" s="71"/>
      <c r="FH309" s="71"/>
      <c r="FI309" s="71"/>
      <c r="FJ309" s="71"/>
      <c r="FK309" s="71"/>
      <c r="FL309" s="71"/>
      <c r="FM309" s="71"/>
      <c r="FN309" s="71"/>
      <c r="FO309" s="71"/>
      <c r="FP309" s="71"/>
      <c r="FQ309" s="71"/>
      <c r="FR309" s="71"/>
      <c r="FS309" s="71"/>
      <c r="FT309" s="71"/>
      <c r="FU309" s="71"/>
      <c r="FV309" s="71"/>
      <c r="FW309" s="71"/>
      <c r="FX309" s="71"/>
      <c r="FY309" s="71"/>
      <c r="FZ309" s="71"/>
      <c r="GA309" s="71"/>
      <c r="GB309" s="71"/>
      <c r="GC309" s="71"/>
      <c r="GD309" s="71"/>
      <c r="GE309" s="71"/>
      <c r="GF309" s="71"/>
      <c r="GG309" s="71"/>
      <c r="GH309" s="71"/>
      <c r="GI309" s="71"/>
      <c r="GJ309" s="71"/>
      <c r="GK309" s="71"/>
      <c r="GL309" s="71"/>
      <c r="GM309" s="71"/>
      <c r="GN309" s="71"/>
      <c r="GO309" s="71"/>
      <c r="GP309" s="71"/>
      <c r="GQ309" s="71"/>
      <c r="GR309" s="71"/>
      <c r="GS309" s="71"/>
      <c r="GT309" s="71"/>
      <c r="GU309" s="71"/>
      <c r="GV309" s="71"/>
      <c r="GW309" s="71"/>
      <c r="GX309" s="71"/>
      <c r="GY309" s="71"/>
      <c r="GZ309" s="71"/>
      <c r="HA309" s="71"/>
      <c r="HB309" s="71"/>
      <c r="HC309" s="71"/>
      <c r="HD309" s="71"/>
      <c r="HE309" s="71"/>
      <c r="HF309" s="71"/>
      <c r="HG309" s="71"/>
      <c r="HH309" s="71"/>
      <c r="HI309" s="71"/>
      <c r="HJ309" s="71"/>
      <c r="HK309" s="71"/>
      <c r="HL309" s="71"/>
      <c r="HM309" s="71"/>
      <c r="HN309" s="71"/>
      <c r="HO309" s="71"/>
      <c r="HP309" s="71"/>
      <c r="HQ309" s="71"/>
      <c r="HR309" s="71"/>
    </row>
    <row r="310" spans="1:226" s="72" customFormat="1" ht="33" customHeight="1" x14ac:dyDescent="0.35">
      <c r="A310" s="61">
        <v>18.399999999999999</v>
      </c>
      <c r="B310" s="180" t="s">
        <v>298</v>
      </c>
      <c r="C310" s="230"/>
      <c r="D310" s="231"/>
      <c r="E310" s="71"/>
      <c r="F310" s="71"/>
      <c r="G310" s="71"/>
      <c r="H310" s="71"/>
      <c r="I310" s="71"/>
      <c r="J310" s="71"/>
      <c r="K310" s="71"/>
      <c r="L310" s="71"/>
      <c r="M310" s="71"/>
      <c r="N310" s="71"/>
      <c r="O310" s="71"/>
      <c r="P310" s="71"/>
      <c r="Q310" s="71"/>
      <c r="R310" s="71"/>
      <c r="S310" s="71"/>
      <c r="T310" s="71"/>
      <c r="U310" s="71"/>
      <c r="V310" s="71"/>
      <c r="W310" s="71"/>
      <c r="X310" s="71"/>
      <c r="Y310" s="71"/>
      <c r="Z310" s="71"/>
      <c r="AA310" s="71"/>
      <c r="AB310" s="71"/>
      <c r="AC310" s="71"/>
      <c r="AD310" s="71"/>
      <c r="AE310" s="71"/>
      <c r="AF310" s="71"/>
      <c r="AG310" s="71"/>
      <c r="AH310" s="71"/>
      <c r="AI310" s="71"/>
      <c r="AJ310" s="71"/>
      <c r="AK310" s="71"/>
      <c r="AL310" s="71"/>
      <c r="AM310" s="71"/>
      <c r="AN310" s="71"/>
      <c r="AO310" s="71"/>
      <c r="AP310" s="71"/>
      <c r="AQ310" s="71"/>
      <c r="AR310" s="71"/>
      <c r="AS310" s="71"/>
      <c r="AT310" s="71"/>
      <c r="AU310" s="71"/>
      <c r="AV310" s="71"/>
      <c r="AW310" s="71"/>
      <c r="AX310" s="71"/>
      <c r="AY310" s="71"/>
      <c r="AZ310" s="71"/>
      <c r="BA310" s="71"/>
      <c r="BB310" s="71"/>
      <c r="BC310" s="71"/>
      <c r="BD310" s="71"/>
      <c r="BE310" s="71"/>
      <c r="BF310" s="71"/>
      <c r="BG310" s="71"/>
      <c r="BH310" s="71"/>
      <c r="BI310" s="71"/>
      <c r="BJ310" s="71"/>
      <c r="BK310" s="71"/>
      <c r="BL310" s="71"/>
      <c r="BM310" s="71"/>
      <c r="BN310" s="71"/>
      <c r="BO310" s="71"/>
      <c r="BP310" s="71"/>
      <c r="BQ310" s="71"/>
      <c r="BR310" s="71"/>
      <c r="BS310" s="71"/>
      <c r="BT310" s="71"/>
      <c r="BU310" s="71"/>
      <c r="BV310" s="71"/>
      <c r="BW310" s="71"/>
      <c r="BX310" s="71"/>
      <c r="BY310" s="71"/>
      <c r="BZ310" s="71"/>
      <c r="CA310" s="71"/>
      <c r="CB310" s="71"/>
      <c r="CC310" s="71"/>
      <c r="CD310" s="71"/>
      <c r="CE310" s="71"/>
      <c r="CF310" s="71"/>
      <c r="CG310" s="71"/>
      <c r="CH310" s="71"/>
      <c r="CI310" s="71"/>
      <c r="CJ310" s="71"/>
      <c r="CK310" s="71"/>
      <c r="CL310" s="71"/>
      <c r="CM310" s="71"/>
      <c r="CN310" s="71"/>
      <c r="CO310" s="71"/>
      <c r="CP310" s="71"/>
      <c r="CQ310" s="71"/>
      <c r="CR310" s="71"/>
      <c r="CS310" s="71"/>
      <c r="CT310" s="71"/>
      <c r="CU310" s="71"/>
      <c r="CV310" s="71"/>
      <c r="CW310" s="71"/>
      <c r="CX310" s="71"/>
      <c r="CY310" s="71"/>
      <c r="CZ310" s="71"/>
      <c r="DA310" s="71"/>
      <c r="DB310" s="71"/>
      <c r="DC310" s="71"/>
      <c r="DD310" s="71"/>
      <c r="DE310" s="71"/>
      <c r="DF310" s="71"/>
      <c r="DG310" s="71"/>
      <c r="DH310" s="71"/>
      <c r="DI310" s="71"/>
      <c r="DJ310" s="71"/>
      <c r="DK310" s="71"/>
      <c r="DL310" s="71"/>
      <c r="DM310" s="71"/>
      <c r="DN310" s="71"/>
      <c r="DO310" s="71"/>
      <c r="DP310" s="71"/>
      <c r="DQ310" s="71"/>
      <c r="DR310" s="71"/>
      <c r="DS310" s="71"/>
      <c r="DT310" s="71"/>
      <c r="DU310" s="71"/>
      <c r="DV310" s="71"/>
      <c r="DW310" s="71"/>
      <c r="DX310" s="71"/>
      <c r="DY310" s="71"/>
      <c r="DZ310" s="71"/>
      <c r="EA310" s="71"/>
      <c r="EB310" s="71"/>
      <c r="EC310" s="71"/>
      <c r="ED310" s="71"/>
      <c r="EE310" s="71"/>
      <c r="EF310" s="71"/>
      <c r="EG310" s="71"/>
      <c r="EH310" s="71"/>
      <c r="EI310" s="71"/>
      <c r="EJ310" s="71"/>
      <c r="EK310" s="71"/>
      <c r="EL310" s="71"/>
      <c r="EM310" s="71"/>
      <c r="EN310" s="71"/>
      <c r="EO310" s="71"/>
      <c r="EP310" s="71"/>
      <c r="EQ310" s="71"/>
      <c r="ER310" s="71"/>
      <c r="ES310" s="71"/>
      <c r="ET310" s="71"/>
      <c r="EU310" s="71"/>
      <c r="EV310" s="71"/>
      <c r="EW310" s="71"/>
      <c r="EX310" s="71"/>
      <c r="EY310" s="71"/>
      <c r="EZ310" s="71"/>
      <c r="FA310" s="71"/>
      <c r="FB310" s="71"/>
      <c r="FC310" s="71"/>
      <c r="FD310" s="71"/>
      <c r="FE310" s="71"/>
      <c r="FF310" s="71"/>
      <c r="FG310" s="71"/>
      <c r="FH310" s="71"/>
      <c r="FI310" s="71"/>
      <c r="FJ310" s="71"/>
      <c r="FK310" s="71"/>
      <c r="FL310" s="71"/>
      <c r="FM310" s="71"/>
      <c r="FN310" s="71"/>
      <c r="FO310" s="71"/>
      <c r="FP310" s="71"/>
      <c r="FQ310" s="71"/>
      <c r="FR310" s="71"/>
      <c r="FS310" s="71"/>
      <c r="FT310" s="71"/>
      <c r="FU310" s="71"/>
      <c r="FV310" s="71"/>
      <c r="FW310" s="71"/>
      <c r="FX310" s="71"/>
      <c r="FY310" s="71"/>
      <c r="FZ310" s="71"/>
      <c r="GA310" s="71"/>
      <c r="GB310" s="71"/>
      <c r="GC310" s="71"/>
      <c r="GD310" s="71"/>
      <c r="GE310" s="71"/>
      <c r="GF310" s="71"/>
      <c r="GG310" s="71"/>
      <c r="GH310" s="71"/>
      <c r="GI310" s="71"/>
      <c r="GJ310" s="71"/>
      <c r="GK310" s="71"/>
      <c r="GL310" s="71"/>
      <c r="GM310" s="71"/>
      <c r="GN310" s="71"/>
      <c r="GO310" s="71"/>
      <c r="GP310" s="71"/>
      <c r="GQ310" s="71"/>
      <c r="GR310" s="71"/>
      <c r="GS310" s="71"/>
      <c r="GT310" s="71"/>
      <c r="GU310" s="71"/>
      <c r="GV310" s="71"/>
      <c r="GW310" s="71"/>
      <c r="GX310" s="71"/>
      <c r="GY310" s="71"/>
      <c r="GZ310" s="71"/>
      <c r="HA310" s="71"/>
      <c r="HB310" s="71"/>
      <c r="HC310" s="71"/>
      <c r="HD310" s="71"/>
      <c r="HE310" s="71"/>
      <c r="HF310" s="71"/>
      <c r="HG310" s="71"/>
      <c r="HH310" s="71"/>
      <c r="HI310" s="71"/>
      <c r="HJ310" s="71"/>
      <c r="HK310" s="71"/>
      <c r="HL310" s="71"/>
      <c r="HM310" s="71"/>
      <c r="HN310" s="71"/>
      <c r="HO310" s="71"/>
      <c r="HP310" s="71"/>
      <c r="HQ310" s="71"/>
      <c r="HR310" s="71"/>
    </row>
    <row r="311" spans="1:226" s="5" customFormat="1" ht="33" customHeight="1" x14ac:dyDescent="0.35">
      <c r="A311" s="93"/>
      <c r="B311" s="94" t="s">
        <v>292</v>
      </c>
      <c r="C311" s="228">
        <v>0.33</v>
      </c>
      <c r="D311" s="228">
        <v>0.34</v>
      </c>
    </row>
    <row r="312" spans="1:226" s="5" customFormat="1" ht="33" customHeight="1" x14ac:dyDescent="0.35">
      <c r="A312" s="93"/>
      <c r="B312" s="94" t="s">
        <v>293</v>
      </c>
      <c r="C312" s="221">
        <v>1</v>
      </c>
      <c r="D312" s="221">
        <v>0.22</v>
      </c>
    </row>
    <row r="313" spans="1:226" s="5" customFormat="1" ht="33" customHeight="1" x14ac:dyDescent="0.35">
      <c r="A313" s="93"/>
      <c r="B313" s="94" t="s">
        <v>294</v>
      </c>
      <c r="C313" s="221">
        <v>0.4</v>
      </c>
      <c r="D313" s="221">
        <v>0.18</v>
      </c>
    </row>
    <row r="314" spans="1:226" s="72" customFormat="1" ht="33" customHeight="1" x14ac:dyDescent="0.35">
      <c r="A314" s="93"/>
      <c r="B314" s="94" t="s">
        <v>295</v>
      </c>
      <c r="C314" s="221">
        <v>0.4</v>
      </c>
      <c r="D314" s="221">
        <v>0.1</v>
      </c>
      <c r="E314" s="71"/>
      <c r="F314" s="71"/>
      <c r="G314" s="71"/>
      <c r="H314" s="71"/>
      <c r="I314" s="71"/>
      <c r="J314" s="71"/>
      <c r="K314" s="71"/>
      <c r="L314" s="71"/>
      <c r="M314" s="71"/>
      <c r="N314" s="71"/>
      <c r="O314" s="71"/>
      <c r="P314" s="71"/>
      <c r="Q314" s="71"/>
      <c r="R314" s="71"/>
      <c r="S314" s="71"/>
      <c r="T314" s="71"/>
      <c r="U314" s="71"/>
      <c r="V314" s="71"/>
      <c r="W314" s="71"/>
      <c r="X314" s="71"/>
      <c r="Y314" s="71"/>
      <c r="Z314" s="71"/>
      <c r="AA314" s="71"/>
      <c r="AB314" s="71"/>
      <c r="AC314" s="71"/>
      <c r="AD314" s="71"/>
      <c r="AE314" s="71"/>
      <c r="AF314" s="71"/>
      <c r="AG314" s="71"/>
      <c r="AH314" s="71"/>
      <c r="AI314" s="71"/>
      <c r="AJ314" s="71"/>
      <c r="AK314" s="71"/>
      <c r="AL314" s="71"/>
      <c r="AM314" s="71"/>
      <c r="AN314" s="71"/>
      <c r="AO314" s="71"/>
      <c r="AP314" s="71"/>
      <c r="AQ314" s="71"/>
      <c r="AR314" s="71"/>
      <c r="AS314" s="71"/>
      <c r="AT314" s="71"/>
      <c r="AU314" s="71"/>
      <c r="AV314" s="71"/>
      <c r="AW314" s="71"/>
      <c r="AX314" s="71"/>
      <c r="AY314" s="71"/>
      <c r="AZ314" s="71"/>
      <c r="BA314" s="71"/>
      <c r="BB314" s="71"/>
      <c r="BC314" s="71"/>
      <c r="BD314" s="71"/>
      <c r="BE314" s="71"/>
      <c r="BF314" s="71"/>
      <c r="BG314" s="71"/>
      <c r="BH314" s="71"/>
      <c r="BI314" s="71"/>
      <c r="BJ314" s="71"/>
      <c r="BK314" s="71"/>
      <c r="BL314" s="71"/>
      <c r="BM314" s="71"/>
      <c r="BN314" s="71"/>
      <c r="BO314" s="71"/>
      <c r="BP314" s="71"/>
      <c r="BQ314" s="71"/>
      <c r="BR314" s="71"/>
      <c r="BS314" s="71"/>
      <c r="BT314" s="71"/>
      <c r="BU314" s="71"/>
      <c r="BV314" s="71"/>
      <c r="BW314" s="71"/>
      <c r="BX314" s="71"/>
      <c r="BY314" s="71"/>
      <c r="BZ314" s="71"/>
      <c r="CA314" s="71"/>
      <c r="CB314" s="71"/>
      <c r="CC314" s="71"/>
      <c r="CD314" s="71"/>
      <c r="CE314" s="71"/>
      <c r="CF314" s="71"/>
      <c r="CG314" s="71"/>
      <c r="CH314" s="71"/>
      <c r="CI314" s="71"/>
      <c r="CJ314" s="71"/>
      <c r="CK314" s="71"/>
      <c r="CL314" s="71"/>
      <c r="CM314" s="71"/>
      <c r="CN314" s="71"/>
      <c r="CO314" s="71"/>
      <c r="CP314" s="71"/>
      <c r="CQ314" s="71"/>
      <c r="CR314" s="71"/>
      <c r="CS314" s="71"/>
      <c r="CT314" s="71"/>
      <c r="CU314" s="71"/>
      <c r="CV314" s="71"/>
      <c r="CW314" s="71"/>
      <c r="CX314" s="71"/>
      <c r="CY314" s="71"/>
      <c r="CZ314" s="71"/>
      <c r="DA314" s="71"/>
      <c r="DB314" s="71"/>
      <c r="DC314" s="71"/>
      <c r="DD314" s="71"/>
      <c r="DE314" s="71"/>
      <c r="DF314" s="71"/>
      <c r="DG314" s="71"/>
      <c r="DH314" s="71"/>
      <c r="DI314" s="71"/>
      <c r="DJ314" s="71"/>
      <c r="DK314" s="71"/>
      <c r="DL314" s="71"/>
      <c r="DM314" s="71"/>
      <c r="DN314" s="71"/>
      <c r="DO314" s="71"/>
      <c r="DP314" s="71"/>
      <c r="DQ314" s="71"/>
      <c r="DR314" s="71"/>
      <c r="DS314" s="71"/>
      <c r="DT314" s="71"/>
      <c r="DU314" s="71"/>
      <c r="DV314" s="71"/>
      <c r="DW314" s="71"/>
      <c r="DX314" s="71"/>
      <c r="DY314" s="71"/>
      <c r="DZ314" s="71"/>
      <c r="EA314" s="71"/>
      <c r="EB314" s="71"/>
      <c r="EC314" s="71"/>
      <c r="ED314" s="71"/>
      <c r="EE314" s="71"/>
      <c r="EF314" s="71"/>
      <c r="EG314" s="71"/>
      <c r="EH314" s="71"/>
      <c r="EI314" s="71"/>
      <c r="EJ314" s="71"/>
      <c r="EK314" s="71"/>
      <c r="EL314" s="71"/>
      <c r="EM314" s="71"/>
      <c r="EN314" s="71"/>
      <c r="EO314" s="71"/>
      <c r="EP314" s="71"/>
      <c r="EQ314" s="71"/>
      <c r="ER314" s="71"/>
      <c r="ES314" s="71"/>
      <c r="ET314" s="71"/>
      <c r="EU314" s="71"/>
      <c r="EV314" s="71"/>
      <c r="EW314" s="71"/>
      <c r="EX314" s="71"/>
      <c r="EY314" s="71"/>
      <c r="EZ314" s="71"/>
      <c r="FA314" s="71"/>
      <c r="FB314" s="71"/>
      <c r="FC314" s="71"/>
      <c r="FD314" s="71"/>
      <c r="FE314" s="71"/>
      <c r="FF314" s="71"/>
      <c r="FG314" s="71"/>
      <c r="FH314" s="71"/>
      <c r="FI314" s="71"/>
      <c r="FJ314" s="71"/>
      <c r="FK314" s="71"/>
      <c r="FL314" s="71"/>
      <c r="FM314" s="71"/>
      <c r="FN314" s="71"/>
      <c r="FO314" s="71"/>
      <c r="FP314" s="71"/>
      <c r="FQ314" s="71"/>
      <c r="FR314" s="71"/>
      <c r="FS314" s="71"/>
      <c r="FT314" s="71"/>
      <c r="FU314" s="71"/>
      <c r="FV314" s="71"/>
      <c r="FW314" s="71"/>
      <c r="FX314" s="71"/>
      <c r="FY314" s="71"/>
      <c r="FZ314" s="71"/>
      <c r="GA314" s="71"/>
      <c r="GB314" s="71"/>
      <c r="GC314" s="71"/>
      <c r="GD314" s="71"/>
      <c r="GE314" s="71"/>
      <c r="GF314" s="71"/>
      <c r="GG314" s="71"/>
      <c r="GH314" s="71"/>
      <c r="GI314" s="71"/>
      <c r="GJ314" s="71"/>
      <c r="GK314" s="71"/>
      <c r="GL314" s="71"/>
      <c r="GM314" s="71"/>
      <c r="GN314" s="71"/>
      <c r="GO314" s="71"/>
      <c r="GP314" s="71"/>
      <c r="GQ314" s="71"/>
      <c r="GR314" s="71"/>
      <c r="GS314" s="71"/>
      <c r="GT314" s="71"/>
      <c r="GU314" s="71"/>
      <c r="GV314" s="71"/>
      <c r="GW314" s="71"/>
      <c r="GX314" s="71"/>
      <c r="GY314" s="71"/>
      <c r="GZ314" s="71"/>
      <c r="HA314" s="71"/>
      <c r="HB314" s="71"/>
      <c r="HC314" s="71"/>
      <c r="HD314" s="71"/>
      <c r="HE314" s="71"/>
      <c r="HF314" s="71"/>
      <c r="HG314" s="71"/>
      <c r="HH314" s="71"/>
      <c r="HI314" s="71"/>
      <c r="HJ314" s="71"/>
      <c r="HK314" s="71"/>
      <c r="HL314" s="71"/>
      <c r="HM314" s="71"/>
      <c r="HN314" s="71"/>
      <c r="HO314" s="71"/>
      <c r="HP314" s="71"/>
      <c r="HQ314" s="71"/>
      <c r="HR314" s="71"/>
    </row>
    <row r="315" spans="1:226" s="72" customFormat="1" ht="33" customHeight="1" x14ac:dyDescent="0.35">
      <c r="A315" s="93"/>
      <c r="B315" s="94" t="s">
        <v>296</v>
      </c>
      <c r="C315" s="221">
        <v>0.75</v>
      </c>
      <c r="D315" s="221">
        <v>0.17</v>
      </c>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1"/>
      <c r="BS315" s="71"/>
      <c r="BT315" s="71"/>
      <c r="BU315" s="71"/>
      <c r="BV315" s="71"/>
      <c r="BW315" s="71"/>
      <c r="BX315" s="71"/>
      <c r="BY315" s="71"/>
      <c r="BZ315" s="71"/>
      <c r="CA315" s="71"/>
      <c r="CB315" s="71"/>
      <c r="CC315" s="71"/>
      <c r="CD315" s="71"/>
      <c r="CE315" s="71"/>
      <c r="CF315" s="71"/>
      <c r="CG315" s="71"/>
      <c r="CH315" s="71"/>
      <c r="CI315" s="71"/>
      <c r="CJ315" s="71"/>
      <c r="CK315" s="71"/>
      <c r="CL315" s="71"/>
      <c r="CM315" s="71"/>
      <c r="CN315" s="71"/>
      <c r="CO315" s="71"/>
      <c r="CP315" s="71"/>
      <c r="CQ315" s="71"/>
      <c r="CR315" s="71"/>
      <c r="CS315" s="71"/>
      <c r="CT315" s="71"/>
      <c r="CU315" s="71"/>
      <c r="CV315" s="71"/>
      <c r="CW315" s="71"/>
      <c r="CX315" s="71"/>
      <c r="CY315" s="71"/>
      <c r="CZ315" s="71"/>
      <c r="DA315" s="71"/>
      <c r="DB315" s="71"/>
      <c r="DC315" s="71"/>
      <c r="DD315" s="71"/>
      <c r="DE315" s="71"/>
      <c r="DF315" s="71"/>
      <c r="DG315" s="71"/>
      <c r="DH315" s="71"/>
      <c r="DI315" s="71"/>
      <c r="DJ315" s="71"/>
      <c r="DK315" s="71"/>
      <c r="DL315" s="71"/>
      <c r="DM315" s="71"/>
      <c r="DN315" s="71"/>
      <c r="DO315" s="71"/>
      <c r="DP315" s="71"/>
      <c r="DQ315" s="71"/>
      <c r="DR315" s="71"/>
      <c r="DS315" s="71"/>
      <c r="DT315" s="71"/>
      <c r="DU315" s="71"/>
      <c r="DV315" s="71"/>
      <c r="DW315" s="71"/>
      <c r="DX315" s="71"/>
      <c r="DY315" s="71"/>
      <c r="DZ315" s="71"/>
      <c r="EA315" s="71"/>
      <c r="EB315" s="71"/>
      <c r="EC315" s="71"/>
      <c r="ED315" s="71"/>
      <c r="EE315" s="71"/>
      <c r="EF315" s="71"/>
      <c r="EG315" s="71"/>
      <c r="EH315" s="71"/>
      <c r="EI315" s="71"/>
      <c r="EJ315" s="71"/>
      <c r="EK315" s="71"/>
      <c r="EL315" s="71"/>
      <c r="EM315" s="71"/>
      <c r="EN315" s="71"/>
      <c r="EO315" s="71"/>
      <c r="EP315" s="71"/>
      <c r="EQ315" s="71"/>
      <c r="ER315" s="71"/>
      <c r="ES315" s="71"/>
      <c r="ET315" s="71"/>
      <c r="EU315" s="71"/>
      <c r="EV315" s="71"/>
      <c r="EW315" s="71"/>
      <c r="EX315" s="71"/>
      <c r="EY315" s="71"/>
      <c r="EZ315" s="71"/>
      <c r="FA315" s="71"/>
      <c r="FB315" s="71"/>
      <c r="FC315" s="71"/>
      <c r="FD315" s="71"/>
      <c r="FE315" s="71"/>
      <c r="FF315" s="71"/>
      <c r="FG315" s="71"/>
      <c r="FH315" s="71"/>
      <c r="FI315" s="71"/>
      <c r="FJ315" s="71"/>
      <c r="FK315" s="71"/>
      <c r="FL315" s="71"/>
      <c r="FM315" s="71"/>
      <c r="FN315" s="71"/>
      <c r="FO315" s="71"/>
      <c r="FP315" s="71"/>
      <c r="FQ315" s="71"/>
      <c r="FR315" s="71"/>
      <c r="FS315" s="71"/>
      <c r="FT315" s="71"/>
      <c r="FU315" s="71"/>
      <c r="FV315" s="71"/>
      <c r="FW315" s="71"/>
      <c r="FX315" s="71"/>
      <c r="FY315" s="71"/>
      <c r="FZ315" s="71"/>
      <c r="GA315" s="71"/>
      <c r="GB315" s="71"/>
      <c r="GC315" s="71"/>
      <c r="GD315" s="71"/>
      <c r="GE315" s="71"/>
      <c r="GF315" s="71"/>
      <c r="GG315" s="71"/>
      <c r="GH315" s="71"/>
      <c r="GI315" s="71"/>
      <c r="GJ315" s="71"/>
      <c r="GK315" s="71"/>
      <c r="GL315" s="71"/>
      <c r="GM315" s="71"/>
      <c r="GN315" s="71"/>
      <c r="GO315" s="71"/>
      <c r="GP315" s="71"/>
      <c r="GQ315" s="71"/>
      <c r="GR315" s="71"/>
      <c r="GS315" s="71"/>
      <c r="GT315" s="71"/>
      <c r="GU315" s="71"/>
      <c r="GV315" s="71"/>
      <c r="GW315" s="71"/>
      <c r="GX315" s="71"/>
      <c r="GY315" s="71"/>
      <c r="GZ315" s="71"/>
      <c r="HA315" s="71"/>
      <c r="HB315" s="71"/>
      <c r="HC315" s="71"/>
      <c r="HD315" s="71"/>
      <c r="HE315" s="71"/>
      <c r="HF315" s="71"/>
      <c r="HG315" s="71"/>
      <c r="HH315" s="71"/>
      <c r="HI315" s="71"/>
      <c r="HJ315" s="71"/>
      <c r="HK315" s="71"/>
      <c r="HL315" s="71"/>
      <c r="HM315" s="71"/>
      <c r="HN315" s="71"/>
      <c r="HO315" s="71"/>
      <c r="HP315" s="71"/>
      <c r="HQ315" s="71"/>
      <c r="HR315" s="71"/>
    </row>
    <row r="316" spans="1:226" s="72" customFormat="1" ht="33" customHeight="1" thickBot="1" x14ac:dyDescent="0.4">
      <c r="A316" s="150"/>
      <c r="B316" s="94" t="s">
        <v>299</v>
      </c>
      <c r="C316" s="236">
        <v>0.5</v>
      </c>
      <c r="D316" s="236">
        <v>0.2</v>
      </c>
      <c r="E316" s="71"/>
      <c r="F316" s="71"/>
      <c r="G316" s="71"/>
      <c r="H316" s="71"/>
      <c r="I316" s="71"/>
      <c r="J316" s="71"/>
      <c r="K316" s="71"/>
      <c r="L316" s="71"/>
      <c r="M316" s="71"/>
      <c r="N316" s="71"/>
      <c r="O316" s="71"/>
      <c r="P316" s="71"/>
      <c r="Q316" s="71"/>
      <c r="R316" s="71"/>
      <c r="S316" s="71"/>
      <c r="T316" s="71"/>
      <c r="U316" s="71"/>
      <c r="V316" s="71"/>
      <c r="W316" s="71"/>
      <c r="X316" s="71"/>
      <c r="Y316" s="71"/>
      <c r="Z316" s="71"/>
      <c r="AA316" s="71"/>
      <c r="AB316" s="71"/>
      <c r="AC316" s="71"/>
      <c r="AD316" s="71"/>
      <c r="AE316" s="71"/>
      <c r="AF316" s="71"/>
      <c r="AG316" s="71"/>
      <c r="AH316" s="71"/>
      <c r="AI316" s="71"/>
      <c r="AJ316" s="71"/>
      <c r="AK316" s="71"/>
      <c r="AL316" s="71"/>
      <c r="AM316" s="71"/>
      <c r="AN316" s="71"/>
      <c r="AO316" s="71"/>
      <c r="AP316" s="71"/>
      <c r="AQ316" s="71"/>
      <c r="AR316" s="71"/>
      <c r="AS316" s="71"/>
      <c r="AT316" s="71"/>
      <c r="AU316" s="71"/>
      <c r="AV316" s="71"/>
      <c r="AW316" s="71"/>
      <c r="AX316" s="71"/>
      <c r="AY316" s="71"/>
      <c r="AZ316" s="71"/>
      <c r="BA316" s="71"/>
      <c r="BB316" s="71"/>
      <c r="BC316" s="71"/>
      <c r="BD316" s="71"/>
      <c r="BE316" s="71"/>
      <c r="BF316" s="71"/>
      <c r="BG316" s="71"/>
      <c r="BH316" s="71"/>
      <c r="BI316" s="71"/>
      <c r="BJ316" s="71"/>
      <c r="BK316" s="71"/>
      <c r="BL316" s="71"/>
      <c r="BM316" s="71"/>
      <c r="BN316" s="71"/>
      <c r="BO316" s="71"/>
      <c r="BP316" s="71"/>
      <c r="BQ316" s="71"/>
      <c r="BR316" s="71"/>
      <c r="BS316" s="71"/>
      <c r="BT316" s="71"/>
      <c r="BU316" s="71"/>
      <c r="BV316" s="71"/>
      <c r="BW316" s="71"/>
      <c r="BX316" s="71"/>
      <c r="BY316" s="71"/>
      <c r="BZ316" s="71"/>
      <c r="CA316" s="71"/>
      <c r="CB316" s="71"/>
      <c r="CC316" s="71"/>
      <c r="CD316" s="71"/>
      <c r="CE316" s="71"/>
      <c r="CF316" s="71"/>
      <c r="CG316" s="71"/>
      <c r="CH316" s="71"/>
      <c r="CI316" s="71"/>
      <c r="CJ316" s="71"/>
      <c r="CK316" s="71"/>
      <c r="CL316" s="71"/>
      <c r="CM316" s="71"/>
      <c r="CN316" s="71"/>
      <c r="CO316" s="71"/>
      <c r="CP316" s="71"/>
      <c r="CQ316" s="71"/>
      <c r="CR316" s="71"/>
      <c r="CS316" s="71"/>
      <c r="CT316" s="71"/>
      <c r="CU316" s="71"/>
      <c r="CV316" s="71"/>
      <c r="CW316" s="71"/>
      <c r="CX316" s="71"/>
      <c r="CY316" s="71"/>
      <c r="CZ316" s="71"/>
      <c r="DA316" s="71"/>
      <c r="DB316" s="71"/>
      <c r="DC316" s="71"/>
      <c r="DD316" s="71"/>
      <c r="DE316" s="71"/>
      <c r="DF316" s="71"/>
      <c r="DG316" s="71"/>
      <c r="DH316" s="71"/>
      <c r="DI316" s="71"/>
      <c r="DJ316" s="71"/>
      <c r="DK316" s="71"/>
      <c r="DL316" s="71"/>
      <c r="DM316" s="71"/>
      <c r="DN316" s="71"/>
      <c r="DO316" s="71"/>
      <c r="DP316" s="71"/>
      <c r="DQ316" s="71"/>
      <c r="DR316" s="71"/>
      <c r="DS316" s="71"/>
      <c r="DT316" s="71"/>
      <c r="DU316" s="71"/>
      <c r="DV316" s="71"/>
      <c r="DW316" s="71"/>
      <c r="DX316" s="71"/>
      <c r="DY316" s="71"/>
      <c r="DZ316" s="71"/>
      <c r="EA316" s="71"/>
      <c r="EB316" s="71"/>
      <c r="EC316" s="71"/>
      <c r="ED316" s="71"/>
      <c r="EE316" s="71"/>
      <c r="EF316" s="71"/>
      <c r="EG316" s="71"/>
      <c r="EH316" s="71"/>
      <c r="EI316" s="71"/>
      <c r="EJ316" s="71"/>
      <c r="EK316" s="71"/>
      <c r="EL316" s="71"/>
      <c r="EM316" s="71"/>
      <c r="EN316" s="71"/>
      <c r="EO316" s="71"/>
      <c r="EP316" s="71"/>
      <c r="EQ316" s="71"/>
      <c r="ER316" s="71"/>
      <c r="ES316" s="71"/>
      <c r="ET316" s="71"/>
      <c r="EU316" s="71"/>
      <c r="EV316" s="71"/>
      <c r="EW316" s="71"/>
      <c r="EX316" s="71"/>
      <c r="EY316" s="71"/>
      <c r="EZ316" s="71"/>
      <c r="FA316" s="71"/>
      <c r="FB316" s="71"/>
      <c r="FC316" s="71"/>
      <c r="FD316" s="71"/>
      <c r="FE316" s="71"/>
      <c r="FF316" s="71"/>
      <c r="FG316" s="71"/>
      <c r="FH316" s="71"/>
      <c r="FI316" s="71"/>
      <c r="FJ316" s="71"/>
      <c r="FK316" s="71"/>
      <c r="FL316" s="71"/>
      <c r="FM316" s="71"/>
      <c r="FN316" s="71"/>
      <c r="FO316" s="71"/>
      <c r="FP316" s="71"/>
      <c r="FQ316" s="71"/>
      <c r="FR316" s="71"/>
      <c r="FS316" s="71"/>
      <c r="FT316" s="71"/>
      <c r="FU316" s="71"/>
      <c r="FV316" s="71"/>
      <c r="FW316" s="71"/>
      <c r="FX316" s="71"/>
      <c r="FY316" s="71"/>
      <c r="FZ316" s="71"/>
      <c r="GA316" s="71"/>
      <c r="GB316" s="71"/>
      <c r="GC316" s="71"/>
      <c r="GD316" s="71"/>
      <c r="GE316" s="71"/>
      <c r="GF316" s="71"/>
      <c r="GG316" s="71"/>
      <c r="GH316" s="71"/>
      <c r="GI316" s="71"/>
      <c r="GJ316" s="71"/>
      <c r="GK316" s="71"/>
      <c r="GL316" s="71"/>
      <c r="GM316" s="71"/>
      <c r="GN316" s="71"/>
      <c r="GO316" s="71"/>
      <c r="GP316" s="71"/>
      <c r="GQ316" s="71"/>
      <c r="GR316" s="71"/>
      <c r="GS316" s="71"/>
      <c r="GT316" s="71"/>
      <c r="GU316" s="71"/>
      <c r="GV316" s="71"/>
      <c r="GW316" s="71"/>
      <c r="GX316" s="71"/>
      <c r="GY316" s="71"/>
      <c r="GZ316" s="71"/>
      <c r="HA316" s="71"/>
      <c r="HB316" s="71"/>
      <c r="HC316" s="71"/>
      <c r="HD316" s="71"/>
      <c r="HE316" s="71"/>
      <c r="HF316" s="71"/>
      <c r="HG316" s="71"/>
      <c r="HH316" s="71"/>
      <c r="HI316" s="71"/>
      <c r="HJ316" s="71"/>
      <c r="HK316" s="71"/>
      <c r="HL316" s="71"/>
      <c r="HM316" s="71"/>
      <c r="HN316" s="71"/>
      <c r="HO316" s="71"/>
      <c r="HP316" s="71"/>
      <c r="HQ316" s="71"/>
      <c r="HR316" s="71"/>
    </row>
    <row r="317" spans="1:226" s="72" customFormat="1" ht="33" customHeight="1" thickTop="1" x14ac:dyDescent="0.35">
      <c r="A317" s="56" t="s">
        <v>300</v>
      </c>
      <c r="B317" s="178"/>
      <c r="C317" s="241"/>
      <c r="D317" s="242"/>
      <c r="E317" s="71"/>
      <c r="F317" s="71"/>
      <c r="G317" s="71"/>
      <c r="H317" s="71"/>
      <c r="I317" s="71"/>
      <c r="J317" s="71"/>
      <c r="K317" s="71"/>
      <c r="L317" s="71"/>
      <c r="M317" s="71"/>
      <c r="N317" s="71"/>
      <c r="O317" s="71"/>
      <c r="P317" s="71"/>
      <c r="Q317" s="71"/>
      <c r="R317" s="71"/>
      <c r="S317" s="71"/>
      <c r="T317" s="71"/>
      <c r="U317" s="71"/>
      <c r="V317" s="71"/>
      <c r="W317" s="71"/>
      <c r="X317" s="71"/>
      <c r="Y317" s="71"/>
      <c r="Z317" s="71"/>
      <c r="AA317" s="71"/>
      <c r="AB317" s="71"/>
      <c r="AC317" s="71"/>
      <c r="AD317" s="71"/>
      <c r="AE317" s="71"/>
      <c r="AF317" s="71"/>
      <c r="AG317" s="71"/>
      <c r="AH317" s="71"/>
      <c r="AI317" s="71"/>
      <c r="AJ317" s="71"/>
      <c r="AK317" s="71"/>
      <c r="AL317" s="71"/>
      <c r="AM317" s="71"/>
      <c r="AN317" s="71"/>
      <c r="AO317" s="71"/>
      <c r="AP317" s="71"/>
      <c r="AQ317" s="71"/>
      <c r="AR317" s="71"/>
      <c r="AS317" s="71"/>
      <c r="AT317" s="71"/>
      <c r="AU317" s="71"/>
      <c r="AV317" s="71"/>
      <c r="AW317" s="71"/>
      <c r="AX317" s="71"/>
      <c r="AY317" s="71"/>
      <c r="AZ317" s="71"/>
      <c r="BA317" s="71"/>
      <c r="BB317" s="71"/>
      <c r="BC317" s="71"/>
      <c r="BD317" s="71"/>
      <c r="BE317" s="71"/>
      <c r="BF317" s="71"/>
      <c r="BG317" s="71"/>
      <c r="BH317" s="71"/>
      <c r="BI317" s="71"/>
      <c r="BJ317" s="71"/>
      <c r="BK317" s="71"/>
      <c r="BL317" s="71"/>
      <c r="BM317" s="71"/>
      <c r="BN317" s="71"/>
      <c r="BO317" s="71"/>
      <c r="BP317" s="71"/>
      <c r="BQ317" s="71"/>
      <c r="BR317" s="71"/>
      <c r="BS317" s="71"/>
      <c r="BT317" s="71"/>
      <c r="BU317" s="71"/>
      <c r="BV317" s="71"/>
      <c r="BW317" s="71"/>
      <c r="BX317" s="71"/>
      <c r="BY317" s="71"/>
      <c r="BZ317" s="71"/>
      <c r="CA317" s="71"/>
      <c r="CB317" s="71"/>
      <c r="CC317" s="71"/>
      <c r="CD317" s="71"/>
      <c r="CE317" s="71"/>
      <c r="CF317" s="71"/>
      <c r="CG317" s="71"/>
      <c r="CH317" s="71"/>
      <c r="CI317" s="71"/>
      <c r="CJ317" s="71"/>
      <c r="CK317" s="71"/>
      <c r="CL317" s="71"/>
      <c r="CM317" s="71"/>
      <c r="CN317" s="71"/>
      <c r="CO317" s="71"/>
      <c r="CP317" s="71"/>
      <c r="CQ317" s="71"/>
      <c r="CR317" s="71"/>
      <c r="CS317" s="71"/>
      <c r="CT317" s="71"/>
      <c r="CU317" s="71"/>
      <c r="CV317" s="71"/>
      <c r="CW317" s="71"/>
      <c r="CX317" s="71"/>
      <c r="CY317" s="71"/>
      <c r="CZ317" s="71"/>
      <c r="DA317" s="71"/>
      <c r="DB317" s="71"/>
      <c r="DC317" s="71"/>
      <c r="DD317" s="71"/>
      <c r="DE317" s="71"/>
      <c r="DF317" s="71"/>
      <c r="DG317" s="71"/>
      <c r="DH317" s="71"/>
      <c r="DI317" s="71"/>
      <c r="DJ317" s="71"/>
      <c r="DK317" s="71"/>
      <c r="DL317" s="71"/>
      <c r="DM317" s="71"/>
      <c r="DN317" s="71"/>
      <c r="DO317" s="71"/>
      <c r="DP317" s="71"/>
      <c r="DQ317" s="71"/>
      <c r="DR317" s="71"/>
      <c r="DS317" s="71"/>
      <c r="DT317" s="71"/>
      <c r="DU317" s="71"/>
      <c r="DV317" s="71"/>
      <c r="DW317" s="71"/>
      <c r="DX317" s="71"/>
      <c r="DY317" s="71"/>
      <c r="DZ317" s="71"/>
      <c r="EA317" s="71"/>
      <c r="EB317" s="71"/>
      <c r="EC317" s="71"/>
      <c r="ED317" s="71"/>
      <c r="EE317" s="71"/>
      <c r="EF317" s="71"/>
      <c r="EG317" s="71"/>
      <c r="EH317" s="71"/>
      <c r="EI317" s="71"/>
      <c r="EJ317" s="71"/>
      <c r="EK317" s="71"/>
      <c r="EL317" s="71"/>
      <c r="EM317" s="71"/>
      <c r="EN317" s="71"/>
      <c r="EO317" s="71"/>
      <c r="EP317" s="71"/>
      <c r="EQ317" s="71"/>
      <c r="ER317" s="71"/>
      <c r="ES317" s="71"/>
      <c r="ET317" s="71"/>
      <c r="EU317" s="71"/>
      <c r="EV317" s="71"/>
      <c r="EW317" s="71"/>
      <c r="EX317" s="71"/>
      <c r="EY317" s="71"/>
      <c r="EZ317" s="71"/>
      <c r="FA317" s="71"/>
      <c r="FB317" s="71"/>
      <c r="FC317" s="71"/>
      <c r="FD317" s="71"/>
      <c r="FE317" s="71"/>
      <c r="FF317" s="71"/>
      <c r="FG317" s="71"/>
      <c r="FH317" s="71"/>
      <c r="FI317" s="71"/>
      <c r="FJ317" s="71"/>
      <c r="FK317" s="71"/>
      <c r="FL317" s="71"/>
      <c r="FM317" s="71"/>
      <c r="FN317" s="71"/>
      <c r="FO317" s="71"/>
      <c r="FP317" s="71"/>
      <c r="FQ317" s="71"/>
      <c r="FR317" s="71"/>
      <c r="FS317" s="71"/>
      <c r="FT317" s="71"/>
      <c r="FU317" s="71"/>
      <c r="FV317" s="71"/>
      <c r="FW317" s="71"/>
      <c r="FX317" s="71"/>
      <c r="FY317" s="71"/>
      <c r="FZ317" s="71"/>
      <c r="GA317" s="71"/>
      <c r="GB317" s="71"/>
      <c r="GC317" s="71"/>
      <c r="GD317" s="71"/>
      <c r="GE317" s="71"/>
      <c r="GF317" s="71"/>
      <c r="GG317" s="71"/>
      <c r="GH317" s="71"/>
      <c r="GI317" s="71"/>
      <c r="GJ317" s="71"/>
      <c r="GK317" s="71"/>
      <c r="GL317" s="71"/>
      <c r="GM317" s="71"/>
      <c r="GN317" s="71"/>
      <c r="GO317" s="71"/>
      <c r="GP317" s="71"/>
      <c r="GQ317" s="71"/>
      <c r="GR317" s="71"/>
      <c r="GS317" s="71"/>
      <c r="GT317" s="71"/>
      <c r="GU317" s="71"/>
      <c r="GV317" s="71"/>
      <c r="GW317" s="71"/>
      <c r="GX317" s="71"/>
      <c r="GY317" s="71"/>
      <c r="GZ317" s="71"/>
      <c r="HA317" s="71"/>
      <c r="HB317" s="71"/>
      <c r="HC317" s="71"/>
      <c r="HD317" s="71"/>
      <c r="HE317" s="71"/>
      <c r="HF317" s="71"/>
      <c r="HG317" s="71"/>
      <c r="HH317" s="71"/>
      <c r="HI317" s="71"/>
      <c r="HJ317" s="71"/>
      <c r="HK317" s="71"/>
      <c r="HL317" s="71"/>
      <c r="HM317" s="71"/>
      <c r="HN317" s="71"/>
      <c r="HO317" s="71"/>
      <c r="HP317" s="71"/>
      <c r="HQ317" s="71"/>
      <c r="HR317" s="71"/>
    </row>
    <row r="318" spans="1:226" s="72" customFormat="1" ht="33" customHeight="1" x14ac:dyDescent="0.35">
      <c r="A318" s="68">
        <v>20.100000000000001</v>
      </c>
      <c r="B318" s="73" t="s">
        <v>301</v>
      </c>
      <c r="C318" s="228">
        <v>0.75</v>
      </c>
      <c r="D318" s="228">
        <v>0.53</v>
      </c>
      <c r="E318" s="71"/>
      <c r="F318" s="71"/>
      <c r="G318" s="71"/>
      <c r="H318" s="71"/>
      <c r="I318" s="71"/>
      <c r="J318" s="71"/>
      <c r="K318" s="71"/>
      <c r="L318" s="71"/>
      <c r="M318" s="71"/>
      <c r="N318" s="71"/>
      <c r="O318" s="71"/>
      <c r="P318" s="71"/>
      <c r="Q318" s="71"/>
      <c r="R318" s="71"/>
      <c r="S318" s="71"/>
      <c r="T318" s="71"/>
      <c r="U318" s="71"/>
      <c r="V318" s="71"/>
      <c r="W318" s="71"/>
      <c r="X318" s="71"/>
      <c r="Y318" s="71"/>
      <c r="Z318" s="71"/>
      <c r="AA318" s="71"/>
      <c r="AB318" s="71"/>
      <c r="AC318" s="71"/>
      <c r="AD318" s="71"/>
      <c r="AE318" s="71"/>
      <c r="AF318" s="71"/>
      <c r="AG318" s="71"/>
      <c r="AH318" s="71"/>
      <c r="AI318" s="71"/>
      <c r="AJ318" s="71"/>
      <c r="AK318" s="71"/>
      <c r="AL318" s="71"/>
      <c r="AM318" s="71"/>
      <c r="AN318" s="71"/>
      <c r="AO318" s="71"/>
      <c r="AP318" s="71"/>
      <c r="AQ318" s="71"/>
      <c r="AR318" s="71"/>
      <c r="AS318" s="71"/>
      <c r="AT318" s="71"/>
      <c r="AU318" s="71"/>
      <c r="AV318" s="71"/>
      <c r="AW318" s="71"/>
      <c r="AX318" s="71"/>
      <c r="AY318" s="71"/>
      <c r="AZ318" s="71"/>
      <c r="BA318" s="71"/>
      <c r="BB318" s="71"/>
      <c r="BC318" s="71"/>
      <c r="BD318" s="71"/>
      <c r="BE318" s="71"/>
      <c r="BF318" s="71"/>
      <c r="BG318" s="71"/>
      <c r="BH318" s="71"/>
      <c r="BI318" s="71"/>
      <c r="BJ318" s="71"/>
      <c r="BK318" s="71"/>
      <c r="BL318" s="71"/>
      <c r="BM318" s="71"/>
      <c r="BN318" s="71"/>
      <c r="BO318" s="71"/>
      <c r="BP318" s="71"/>
      <c r="BQ318" s="71"/>
      <c r="BR318" s="71"/>
      <c r="BS318" s="71"/>
      <c r="BT318" s="71"/>
      <c r="BU318" s="71"/>
      <c r="BV318" s="71"/>
      <c r="BW318" s="71"/>
      <c r="BX318" s="71"/>
      <c r="BY318" s="71"/>
      <c r="BZ318" s="71"/>
      <c r="CA318" s="71"/>
      <c r="CB318" s="71"/>
      <c r="CC318" s="71"/>
      <c r="CD318" s="71"/>
      <c r="CE318" s="71"/>
      <c r="CF318" s="71"/>
      <c r="CG318" s="71"/>
      <c r="CH318" s="71"/>
      <c r="CI318" s="71"/>
      <c r="CJ318" s="71"/>
      <c r="CK318" s="71"/>
      <c r="CL318" s="71"/>
      <c r="CM318" s="71"/>
      <c r="CN318" s="71"/>
      <c r="CO318" s="71"/>
      <c r="CP318" s="71"/>
      <c r="CQ318" s="71"/>
      <c r="CR318" s="71"/>
      <c r="CS318" s="71"/>
      <c r="CT318" s="71"/>
      <c r="CU318" s="71"/>
      <c r="CV318" s="71"/>
      <c r="CW318" s="71"/>
      <c r="CX318" s="71"/>
      <c r="CY318" s="71"/>
      <c r="CZ318" s="71"/>
      <c r="DA318" s="71"/>
      <c r="DB318" s="71"/>
      <c r="DC318" s="71"/>
      <c r="DD318" s="71"/>
      <c r="DE318" s="71"/>
      <c r="DF318" s="71"/>
      <c r="DG318" s="71"/>
      <c r="DH318" s="71"/>
      <c r="DI318" s="71"/>
      <c r="DJ318" s="71"/>
      <c r="DK318" s="71"/>
      <c r="DL318" s="71"/>
      <c r="DM318" s="71"/>
      <c r="DN318" s="71"/>
      <c r="DO318" s="71"/>
      <c r="DP318" s="71"/>
      <c r="DQ318" s="71"/>
      <c r="DR318" s="71"/>
      <c r="DS318" s="71"/>
      <c r="DT318" s="71"/>
      <c r="DU318" s="71"/>
      <c r="DV318" s="71"/>
      <c r="DW318" s="71"/>
      <c r="DX318" s="71"/>
      <c r="DY318" s="71"/>
      <c r="DZ318" s="71"/>
      <c r="EA318" s="71"/>
      <c r="EB318" s="71"/>
      <c r="EC318" s="71"/>
      <c r="ED318" s="71"/>
      <c r="EE318" s="71"/>
      <c r="EF318" s="71"/>
      <c r="EG318" s="71"/>
      <c r="EH318" s="71"/>
      <c r="EI318" s="71"/>
      <c r="EJ318" s="71"/>
      <c r="EK318" s="71"/>
      <c r="EL318" s="71"/>
      <c r="EM318" s="71"/>
      <c r="EN318" s="71"/>
      <c r="EO318" s="71"/>
      <c r="EP318" s="71"/>
      <c r="EQ318" s="71"/>
      <c r="ER318" s="71"/>
      <c r="ES318" s="71"/>
      <c r="ET318" s="71"/>
      <c r="EU318" s="71"/>
      <c r="EV318" s="71"/>
      <c r="EW318" s="71"/>
      <c r="EX318" s="71"/>
      <c r="EY318" s="71"/>
      <c r="EZ318" s="71"/>
      <c r="FA318" s="71"/>
      <c r="FB318" s="71"/>
      <c r="FC318" s="71"/>
      <c r="FD318" s="71"/>
      <c r="FE318" s="71"/>
      <c r="FF318" s="71"/>
      <c r="FG318" s="71"/>
      <c r="FH318" s="71"/>
      <c r="FI318" s="71"/>
      <c r="FJ318" s="71"/>
      <c r="FK318" s="71"/>
      <c r="FL318" s="71"/>
      <c r="FM318" s="71"/>
      <c r="FN318" s="71"/>
      <c r="FO318" s="71"/>
      <c r="FP318" s="71"/>
      <c r="FQ318" s="71"/>
      <c r="FR318" s="71"/>
      <c r="FS318" s="71"/>
      <c r="FT318" s="71"/>
      <c r="FU318" s="71"/>
      <c r="FV318" s="71"/>
      <c r="FW318" s="71"/>
      <c r="FX318" s="71"/>
      <c r="FY318" s="71"/>
      <c r="FZ318" s="71"/>
      <c r="GA318" s="71"/>
      <c r="GB318" s="71"/>
      <c r="GC318" s="71"/>
      <c r="GD318" s="71"/>
      <c r="GE318" s="71"/>
      <c r="GF318" s="71"/>
      <c r="GG318" s="71"/>
      <c r="GH318" s="71"/>
      <c r="GI318" s="71"/>
      <c r="GJ318" s="71"/>
      <c r="GK318" s="71"/>
      <c r="GL318" s="71"/>
      <c r="GM318" s="71"/>
      <c r="GN318" s="71"/>
      <c r="GO318" s="71"/>
      <c r="GP318" s="71"/>
      <c r="GQ318" s="71"/>
      <c r="GR318" s="71"/>
      <c r="GS318" s="71"/>
      <c r="GT318" s="71"/>
      <c r="GU318" s="71"/>
      <c r="GV318" s="71"/>
      <c r="GW318" s="71"/>
      <c r="GX318" s="71"/>
      <c r="GY318" s="71"/>
      <c r="GZ318" s="71"/>
      <c r="HA318" s="71"/>
      <c r="HB318" s="71"/>
      <c r="HC318" s="71"/>
      <c r="HD318" s="71"/>
      <c r="HE318" s="71"/>
      <c r="HF318" s="71"/>
      <c r="HG318" s="71"/>
      <c r="HH318" s="71"/>
      <c r="HI318" s="71"/>
      <c r="HJ318" s="71"/>
      <c r="HK318" s="71"/>
      <c r="HL318" s="71"/>
      <c r="HM318" s="71"/>
      <c r="HN318" s="71"/>
      <c r="HO318" s="71"/>
      <c r="HP318" s="71"/>
      <c r="HQ318" s="71"/>
      <c r="HR318" s="71"/>
    </row>
    <row r="319" spans="1:226" s="5" customFormat="1" ht="34.75" customHeight="1" x14ac:dyDescent="0.35">
      <c r="A319" s="246"/>
      <c r="B319" s="4"/>
      <c r="C319" s="247"/>
      <c r="D319" s="248"/>
    </row>
    <row r="320" spans="1:226" s="5" customFormat="1" x14ac:dyDescent="0.35">
      <c r="A320" s="246"/>
      <c r="B320" s="4"/>
      <c r="C320" s="247"/>
      <c r="D320" s="247"/>
    </row>
    <row r="321" spans="1:4" s="5" customFormat="1" x14ac:dyDescent="0.35">
      <c r="A321" s="246"/>
      <c r="B321" s="4"/>
      <c r="C321" s="249"/>
      <c r="D321" s="249"/>
    </row>
    <row r="322" spans="1:4" x14ac:dyDescent="0.35">
      <c r="C322" s="249"/>
      <c r="D322" s="249"/>
    </row>
    <row r="323" spans="1:4" x14ac:dyDescent="0.35">
      <c r="C323" s="249"/>
      <c r="D323" s="249"/>
    </row>
    <row r="324" spans="1:4" x14ac:dyDescent="0.35">
      <c r="C324" s="249"/>
      <c r="D324" s="249"/>
    </row>
    <row r="325" spans="1:4" x14ac:dyDescent="0.35">
      <c r="C325" s="249"/>
      <c r="D325" s="249"/>
    </row>
    <row r="326" spans="1:4" x14ac:dyDescent="0.35">
      <c r="C326" s="249"/>
      <c r="D326" s="249"/>
    </row>
    <row r="327" spans="1:4" x14ac:dyDescent="0.35">
      <c r="C327" s="249"/>
      <c r="D327" s="249"/>
    </row>
    <row r="328" spans="1:4" x14ac:dyDescent="0.35">
      <c r="C328" s="249"/>
      <c r="D328" s="249"/>
    </row>
  </sheetData>
  <conditionalFormatting sqref="C217:C219">
    <cfRule type="containsErrors" dxfId="35" priority="1">
      <formula>ISERROR(C217)</formula>
    </cfRule>
  </conditionalFormatting>
  <conditionalFormatting sqref="C15:D318">
    <cfRule type="containsErrors" dxfId="34"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C7073-9126-4571-9291-637CCCFB400F}">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46" customWidth="1"/>
    <col min="2" max="2" width="102.54296875" style="4" customWidth="1"/>
    <col min="3" max="4" width="8.453125" style="250" customWidth="1"/>
    <col min="5" max="16384" width="9.1796875" style="1"/>
  </cols>
  <sheetData>
    <row r="1" spans="1:6" ht="74.150000000000006" customHeight="1" thickBot="1" x14ac:dyDescent="0.35">
      <c r="A1" s="189"/>
      <c r="B1" s="190" t="s">
        <v>332</v>
      </c>
      <c r="C1" s="191"/>
      <c r="D1" s="191"/>
    </row>
    <row r="2" spans="1:6" ht="46" customHeight="1" thickBot="1" x14ac:dyDescent="0.3">
      <c r="A2" s="192"/>
      <c r="B2" s="193" t="s">
        <v>336</v>
      </c>
      <c r="C2" s="193"/>
      <c r="D2" s="194"/>
    </row>
    <row r="3" spans="1:6" s="195" customFormat="1" ht="13.4" customHeight="1" x14ac:dyDescent="0.25">
      <c r="A3" s="193"/>
      <c r="B3" s="193"/>
      <c r="C3" s="193"/>
      <c r="D3" s="193"/>
    </row>
    <row r="4" spans="1:6" s="198" customFormat="1" ht="23.25" customHeight="1" x14ac:dyDescent="0.35">
      <c r="A4" s="196" t="s">
        <v>25</v>
      </c>
      <c r="B4" s="4"/>
      <c r="C4" s="197"/>
      <c r="D4" s="197"/>
    </row>
    <row r="5" spans="1:6" ht="30" customHeight="1" x14ac:dyDescent="0.3">
      <c r="A5" s="199"/>
      <c r="B5" s="200" t="s">
        <v>26</v>
      </c>
      <c r="C5" s="201"/>
      <c r="D5" s="201"/>
    </row>
    <row r="6" spans="1:6" ht="30" customHeight="1" x14ac:dyDescent="0.3">
      <c r="A6" s="202"/>
      <c r="B6" s="203" t="s">
        <v>27</v>
      </c>
      <c r="C6" s="204"/>
      <c r="D6" s="204"/>
    </row>
    <row r="7" spans="1:6" ht="30" customHeight="1" x14ac:dyDescent="0.3">
      <c r="A7" s="205"/>
      <c r="B7" s="203" t="s">
        <v>28</v>
      </c>
      <c r="C7" s="204"/>
      <c r="D7" s="204"/>
      <c r="E7" s="206"/>
      <c r="F7" s="206"/>
    </row>
    <row r="8" spans="1:6" ht="30" customHeight="1" x14ac:dyDescent="0.3">
      <c r="A8" s="207"/>
      <c r="B8" s="203" t="s">
        <v>29</v>
      </c>
      <c r="C8" s="204"/>
      <c r="D8" s="204"/>
      <c r="E8" s="206"/>
      <c r="F8" s="206"/>
    </row>
    <row r="9" spans="1:6" ht="31.4" customHeight="1" x14ac:dyDescent="0.3">
      <c r="A9" s="208"/>
      <c r="B9" s="203" t="s">
        <v>30</v>
      </c>
      <c r="C9" s="204"/>
      <c r="D9" s="204"/>
      <c r="E9" s="206"/>
      <c r="F9" s="206"/>
    </row>
    <row r="10" spans="1:6" ht="17.25" customHeight="1" x14ac:dyDescent="0.3">
      <c r="A10" s="209"/>
      <c r="B10" s="12" t="s">
        <v>31</v>
      </c>
      <c r="C10" s="210"/>
      <c r="D10" s="210"/>
      <c r="E10" s="206"/>
      <c r="F10" s="206"/>
    </row>
    <row r="11" spans="1:6" ht="194.25" customHeight="1" x14ac:dyDescent="0.3">
      <c r="A11" s="209"/>
      <c r="B11" s="12"/>
      <c r="C11" s="251" t="s">
        <v>337</v>
      </c>
      <c r="D11" s="211" t="s">
        <v>335</v>
      </c>
      <c r="E11" s="206"/>
      <c r="F11" s="206"/>
    </row>
    <row r="12" spans="1:6" s="5" customFormat="1" ht="30" customHeight="1" x14ac:dyDescent="0.35">
      <c r="C12" s="212">
        <v>23</v>
      </c>
      <c r="D12" s="213">
        <v>152</v>
      </c>
      <c r="E12" s="206"/>
      <c r="F12" s="206"/>
    </row>
    <row r="13" spans="1:6" s="5" customFormat="1" ht="18" customHeight="1" thickBot="1" x14ac:dyDescent="0.4">
      <c r="A13" s="214"/>
      <c r="B13" s="215"/>
      <c r="C13" s="216"/>
      <c r="D13" s="216"/>
      <c r="E13" s="206"/>
      <c r="F13" s="206"/>
    </row>
    <row r="14" spans="1:6" ht="33" customHeight="1" thickTop="1" x14ac:dyDescent="0.25">
      <c r="A14" s="217" t="s">
        <v>36</v>
      </c>
      <c r="B14" s="218"/>
      <c r="C14" s="219"/>
      <c r="D14" s="220"/>
    </row>
    <row r="15" spans="1:6" s="5" customFormat="1" ht="33" customHeight="1" x14ac:dyDescent="0.35">
      <c r="A15" s="61">
        <v>1.2</v>
      </c>
      <c r="B15" s="62" t="s">
        <v>37</v>
      </c>
      <c r="C15" s="221">
        <v>0</v>
      </c>
      <c r="D15" s="221">
        <v>0</v>
      </c>
    </row>
    <row r="16" spans="1:6" s="5" customFormat="1" ht="33" customHeight="1" x14ac:dyDescent="0.35">
      <c r="A16" s="66"/>
      <c r="B16" s="62" t="s">
        <v>38</v>
      </c>
      <c r="C16" s="221">
        <v>0.13</v>
      </c>
      <c r="D16" s="221">
        <v>0.18</v>
      </c>
    </row>
    <row r="17" spans="1:226" s="5" customFormat="1" ht="33" customHeight="1" x14ac:dyDescent="0.35">
      <c r="A17" s="66"/>
      <c r="B17" s="62" t="s">
        <v>39</v>
      </c>
      <c r="C17" s="221">
        <v>0.09</v>
      </c>
      <c r="D17" s="221">
        <v>0.15</v>
      </c>
    </row>
    <row r="18" spans="1:226" s="5" customFormat="1" ht="33" customHeight="1" x14ac:dyDescent="0.35">
      <c r="A18" s="68"/>
      <c r="B18" s="62" t="s">
        <v>40</v>
      </c>
      <c r="C18" s="221">
        <v>0</v>
      </c>
      <c r="D18" s="221">
        <v>0</v>
      </c>
    </row>
    <row r="19" spans="1:226" s="5" customFormat="1" ht="33" customHeight="1" x14ac:dyDescent="0.35">
      <c r="A19" s="61">
        <v>1.3</v>
      </c>
      <c r="B19" s="62" t="s">
        <v>41</v>
      </c>
      <c r="C19" s="221">
        <v>0.52</v>
      </c>
      <c r="D19" s="221">
        <v>0.51</v>
      </c>
    </row>
    <row r="20" spans="1:226" s="5" customFormat="1" ht="33" customHeight="1" x14ac:dyDescent="0.35">
      <c r="A20" s="68"/>
      <c r="B20" s="223" t="s">
        <v>42</v>
      </c>
      <c r="C20" s="221">
        <v>0</v>
      </c>
      <c r="D20" s="221">
        <v>0.01</v>
      </c>
    </row>
    <row r="21" spans="1:226" s="5" customFormat="1" ht="33" customHeight="1" x14ac:dyDescent="0.35">
      <c r="A21" s="69">
        <v>1.4</v>
      </c>
      <c r="B21" s="62" t="s">
        <v>43</v>
      </c>
      <c r="C21" s="221">
        <v>0.6</v>
      </c>
      <c r="D21" s="221">
        <v>0.7</v>
      </c>
    </row>
    <row r="22" spans="1:226" s="5" customFormat="1" ht="33" customHeight="1" x14ac:dyDescent="0.35">
      <c r="A22" s="61">
        <v>1.5</v>
      </c>
      <c r="B22" s="62" t="s">
        <v>44</v>
      </c>
      <c r="C22" s="221">
        <v>0.24</v>
      </c>
      <c r="D22" s="221">
        <v>0.31</v>
      </c>
    </row>
    <row r="23" spans="1:226" s="5" customFormat="1" ht="33" customHeight="1" x14ac:dyDescent="0.35">
      <c r="A23" s="68"/>
      <c r="B23" s="62" t="s">
        <v>45</v>
      </c>
      <c r="C23" s="221">
        <v>0.1</v>
      </c>
      <c r="D23" s="221">
        <v>0.19</v>
      </c>
    </row>
    <row r="24" spans="1:226" s="5" customFormat="1" ht="33" customHeight="1" x14ac:dyDescent="0.35">
      <c r="A24" s="61">
        <v>1.6</v>
      </c>
      <c r="B24" s="62" t="s">
        <v>46</v>
      </c>
      <c r="C24" s="221">
        <v>0</v>
      </c>
      <c r="D24" s="221">
        <v>0.14000000000000001</v>
      </c>
    </row>
    <row r="25" spans="1:226" s="5" customFormat="1" ht="33" customHeight="1" x14ac:dyDescent="0.35">
      <c r="A25" s="68"/>
      <c r="B25" s="62" t="s">
        <v>47</v>
      </c>
      <c r="C25" s="221">
        <v>0.09</v>
      </c>
      <c r="D25" s="221">
        <v>0.01</v>
      </c>
    </row>
    <row r="26" spans="1:226" s="5" customFormat="1" ht="33" customHeight="1" x14ac:dyDescent="0.35">
      <c r="A26" s="69">
        <v>7.3</v>
      </c>
      <c r="B26" s="62" t="s">
        <v>48</v>
      </c>
      <c r="C26" s="224">
        <v>0.43</v>
      </c>
      <c r="D26" s="224">
        <v>0.28000000000000003</v>
      </c>
    </row>
    <row r="27" spans="1:226" s="5" customFormat="1" ht="33" customHeight="1" x14ac:dyDescent="0.35">
      <c r="A27" s="69">
        <v>12.1</v>
      </c>
      <c r="B27" s="62" t="s">
        <v>306</v>
      </c>
      <c r="C27" s="224">
        <v>0.55000000000000004</v>
      </c>
      <c r="D27" s="224">
        <v>0.51</v>
      </c>
    </row>
    <row r="28" spans="1:226" s="72" customFormat="1" ht="33" customHeight="1" x14ac:dyDescent="0.35">
      <c r="A28" s="69">
        <v>12.3</v>
      </c>
      <c r="B28" s="62" t="s">
        <v>50</v>
      </c>
      <c r="C28" s="224">
        <v>0.56999999999999995</v>
      </c>
      <c r="D28" s="224">
        <v>0.62</v>
      </c>
      <c r="E28" s="71"/>
      <c r="F28" s="71"/>
      <c r="G28" s="71"/>
      <c r="H28" s="71"/>
      <c r="I28" s="71"/>
      <c r="J28" s="71"/>
      <c r="K28" s="71"/>
      <c r="L28" s="71"/>
      <c r="M28" s="71"/>
      <c r="N28" s="71"/>
      <c r="O28" s="71"/>
      <c r="P28" s="71"/>
      <c r="Q28" s="71"/>
      <c r="R28" s="71"/>
      <c r="S28" s="71"/>
      <c r="T28" s="71"/>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71"/>
      <c r="BN28" s="71"/>
      <c r="BO28" s="71"/>
      <c r="BP28" s="71"/>
      <c r="BQ28" s="71"/>
      <c r="BR28" s="71"/>
      <c r="BS28" s="71"/>
      <c r="BT28" s="71"/>
      <c r="BU28" s="71"/>
      <c r="BV28" s="71"/>
      <c r="BW28" s="71"/>
      <c r="BX28" s="71"/>
      <c r="BY28" s="71"/>
      <c r="BZ28" s="71"/>
      <c r="CA28" s="71"/>
      <c r="CB28" s="71"/>
      <c r="CC28" s="71"/>
      <c r="CD28" s="71"/>
      <c r="CE28" s="71"/>
      <c r="CF28" s="71"/>
      <c r="CG28" s="71"/>
      <c r="CH28" s="71"/>
      <c r="CI28" s="71"/>
      <c r="CJ28" s="71"/>
      <c r="CK28" s="71"/>
      <c r="CL28" s="71"/>
      <c r="CM28" s="71"/>
      <c r="CN28" s="71"/>
      <c r="CO28" s="71"/>
      <c r="CP28" s="71"/>
      <c r="CQ28" s="71"/>
      <c r="CR28" s="71"/>
      <c r="CS28" s="71"/>
      <c r="CT28" s="71"/>
      <c r="CU28" s="71"/>
      <c r="CV28" s="71"/>
      <c r="CW28" s="71"/>
      <c r="CX28" s="71"/>
      <c r="CY28" s="71"/>
      <c r="CZ28" s="71"/>
      <c r="DA28" s="71"/>
      <c r="DB28" s="71"/>
      <c r="DC28" s="71"/>
      <c r="DD28" s="71"/>
      <c r="DE28" s="71"/>
      <c r="DF28" s="71"/>
      <c r="DG28" s="71"/>
      <c r="DH28" s="71"/>
      <c r="DI28" s="71"/>
      <c r="DJ28" s="71"/>
      <c r="DK28" s="71"/>
      <c r="DL28" s="71"/>
      <c r="DM28" s="71"/>
      <c r="DN28" s="71"/>
      <c r="DO28" s="71"/>
      <c r="DP28" s="71"/>
      <c r="DQ28" s="71"/>
      <c r="DR28" s="71"/>
      <c r="DS28" s="71"/>
      <c r="DT28" s="71"/>
      <c r="DU28" s="71"/>
      <c r="DV28" s="71"/>
      <c r="DW28" s="71"/>
      <c r="DX28" s="71"/>
      <c r="DY28" s="71"/>
      <c r="DZ28" s="71"/>
      <c r="EA28" s="71"/>
      <c r="EB28" s="71"/>
      <c r="EC28" s="71"/>
      <c r="ED28" s="71"/>
      <c r="EE28" s="71"/>
      <c r="EF28" s="71"/>
      <c r="EG28" s="71"/>
      <c r="EH28" s="71"/>
      <c r="EI28" s="71"/>
      <c r="EJ28" s="71"/>
      <c r="EK28" s="71"/>
      <c r="EL28" s="71"/>
      <c r="EM28" s="71"/>
      <c r="EN28" s="71"/>
      <c r="EO28" s="71"/>
      <c r="EP28" s="71"/>
      <c r="EQ28" s="71"/>
      <c r="ER28" s="71"/>
      <c r="ES28" s="71"/>
      <c r="ET28" s="71"/>
      <c r="EU28" s="71"/>
      <c r="EV28" s="71"/>
      <c r="EW28" s="71"/>
      <c r="EX28" s="71"/>
      <c r="EY28" s="71"/>
      <c r="EZ28" s="71"/>
      <c r="FA28" s="71"/>
      <c r="FB28" s="71"/>
      <c r="FC28" s="71"/>
      <c r="FD28" s="71"/>
      <c r="FE28" s="71"/>
      <c r="FF28" s="71"/>
      <c r="FG28" s="71"/>
      <c r="FH28" s="71"/>
      <c r="FI28" s="71"/>
      <c r="FJ28" s="71"/>
      <c r="FK28" s="71"/>
      <c r="FL28" s="71"/>
      <c r="FM28" s="71"/>
      <c r="FN28" s="71"/>
      <c r="FO28" s="71"/>
      <c r="FP28" s="71"/>
      <c r="FQ28" s="71"/>
      <c r="FR28" s="71"/>
      <c r="FS28" s="71"/>
      <c r="FT28" s="71"/>
      <c r="FU28" s="71"/>
      <c r="FV28" s="71"/>
      <c r="FW28" s="71"/>
      <c r="FX28" s="71"/>
      <c r="FY28" s="71"/>
      <c r="FZ28" s="71"/>
      <c r="GA28" s="71"/>
      <c r="GB28" s="71"/>
      <c r="GC28" s="71"/>
      <c r="GD28" s="71"/>
      <c r="GE28" s="71"/>
      <c r="GF28" s="71"/>
      <c r="GG28" s="71"/>
      <c r="GH28" s="71"/>
      <c r="GI28" s="71"/>
      <c r="GJ28" s="71"/>
      <c r="GK28" s="71"/>
      <c r="GL28" s="71"/>
      <c r="GM28" s="71"/>
      <c r="GN28" s="71"/>
      <c r="GO28" s="71"/>
      <c r="GP28" s="71"/>
      <c r="GQ28" s="71"/>
      <c r="GR28" s="71"/>
      <c r="GS28" s="71"/>
      <c r="GT28" s="71"/>
      <c r="GU28" s="71"/>
      <c r="GV28" s="71"/>
      <c r="GW28" s="71"/>
      <c r="GX28" s="71"/>
      <c r="GY28" s="71"/>
      <c r="GZ28" s="71"/>
      <c r="HA28" s="71"/>
      <c r="HB28" s="71"/>
      <c r="HC28" s="71"/>
      <c r="HD28" s="71"/>
      <c r="HE28" s="71"/>
      <c r="HF28" s="71"/>
      <c r="HG28" s="71"/>
      <c r="HH28" s="71"/>
      <c r="HI28" s="71"/>
      <c r="HJ28" s="71"/>
      <c r="HK28" s="71"/>
      <c r="HL28" s="71"/>
      <c r="HM28" s="71"/>
      <c r="HN28" s="71"/>
      <c r="HO28" s="71"/>
      <c r="HP28" s="71"/>
      <c r="HQ28" s="71"/>
      <c r="HR28" s="71"/>
    </row>
    <row r="29" spans="1:226" s="71" customFormat="1" ht="33" customHeight="1" x14ac:dyDescent="0.35">
      <c r="A29" s="69">
        <v>12.6</v>
      </c>
      <c r="B29" s="62" t="s">
        <v>51</v>
      </c>
      <c r="C29" s="221">
        <v>0.52</v>
      </c>
      <c r="D29" s="221">
        <v>0.43</v>
      </c>
    </row>
    <row r="30" spans="1:226" s="5" customFormat="1" ht="33" customHeight="1" x14ac:dyDescent="0.35">
      <c r="A30" s="69">
        <v>19.100000000000001</v>
      </c>
      <c r="B30" s="62" t="s">
        <v>52</v>
      </c>
      <c r="C30" s="221">
        <v>0.38</v>
      </c>
      <c r="D30" s="221">
        <v>0.5</v>
      </c>
    </row>
    <row r="31" spans="1:226" s="5" customFormat="1" ht="33" customHeight="1" x14ac:dyDescent="0.35">
      <c r="A31" s="69">
        <v>19.2</v>
      </c>
      <c r="B31" s="62" t="s">
        <v>53</v>
      </c>
      <c r="C31" s="224">
        <v>0.14000000000000001</v>
      </c>
      <c r="D31" s="224">
        <v>0.08</v>
      </c>
    </row>
    <row r="32" spans="1:226" s="5" customFormat="1" ht="33" customHeight="1" x14ac:dyDescent="0.35">
      <c r="A32" s="69">
        <v>19.3</v>
      </c>
      <c r="B32" s="62" t="s">
        <v>54</v>
      </c>
      <c r="C32" s="224">
        <v>0.48</v>
      </c>
      <c r="D32" s="224">
        <v>0.2</v>
      </c>
    </row>
    <row r="33" spans="1:4" s="5" customFormat="1" ht="33" customHeight="1" x14ac:dyDescent="0.35">
      <c r="A33" s="69">
        <v>19.399999999999999</v>
      </c>
      <c r="B33" s="62" t="s">
        <v>55</v>
      </c>
      <c r="C33" s="221">
        <v>0</v>
      </c>
      <c r="D33" s="221">
        <v>0.04</v>
      </c>
    </row>
    <row r="34" spans="1:4" s="5" customFormat="1" ht="33" customHeight="1" x14ac:dyDescent="0.35">
      <c r="A34" s="69">
        <v>19.5</v>
      </c>
      <c r="B34" s="62" t="s">
        <v>56</v>
      </c>
      <c r="C34" s="224">
        <v>0</v>
      </c>
      <c r="D34" s="224">
        <v>0.01</v>
      </c>
    </row>
    <row r="35" spans="1:4" s="5" customFormat="1" ht="33" customHeight="1" x14ac:dyDescent="0.35">
      <c r="A35" s="69">
        <v>19.600000000000001</v>
      </c>
      <c r="B35" s="62" t="s">
        <v>57</v>
      </c>
      <c r="C35" s="224">
        <v>0</v>
      </c>
      <c r="D35" s="224">
        <v>0.01</v>
      </c>
    </row>
    <row r="36" spans="1:4" s="5" customFormat="1" ht="33" customHeight="1" thickBot="1" x14ac:dyDescent="0.4">
      <c r="A36" s="75">
        <v>19.7</v>
      </c>
      <c r="B36" s="76" t="s">
        <v>58</v>
      </c>
      <c r="C36" s="225">
        <v>0</v>
      </c>
      <c r="D36" s="225">
        <v>0.03</v>
      </c>
    </row>
    <row r="37" spans="1:4" s="5" customFormat="1" ht="33" customHeight="1" thickTop="1" x14ac:dyDescent="0.35">
      <c r="A37" s="56" t="s">
        <v>59</v>
      </c>
      <c r="B37" s="178"/>
      <c r="C37" s="226"/>
      <c r="D37" s="227"/>
    </row>
    <row r="38" spans="1:4" s="5" customFormat="1" ht="33" customHeight="1" x14ac:dyDescent="0.35">
      <c r="A38" s="61">
        <v>2.1</v>
      </c>
      <c r="B38" s="62" t="s">
        <v>60</v>
      </c>
      <c r="C38" s="228">
        <v>0.19</v>
      </c>
      <c r="D38" s="228">
        <v>0.31</v>
      </c>
    </row>
    <row r="39" spans="1:4" s="5" customFormat="1" ht="33" customHeight="1" x14ac:dyDescent="0.35">
      <c r="A39" s="82">
        <v>2.2000000000000002</v>
      </c>
      <c r="B39" s="62" t="s">
        <v>61</v>
      </c>
      <c r="C39" s="229">
        <v>0.95</v>
      </c>
      <c r="D39" s="229">
        <v>0.97</v>
      </c>
    </row>
    <row r="40" spans="1:4" s="5" customFormat="1" ht="20.149999999999999" customHeight="1" x14ac:dyDescent="0.35">
      <c r="A40" s="85"/>
      <c r="B40" s="179" t="s">
        <v>62</v>
      </c>
      <c r="C40" s="230"/>
      <c r="D40" s="231"/>
    </row>
    <row r="41" spans="1:4" s="5" customFormat="1" ht="33" customHeight="1" x14ac:dyDescent="0.35">
      <c r="A41" s="85"/>
      <c r="B41" s="62" t="s">
        <v>63</v>
      </c>
      <c r="C41" s="232">
        <v>0.86</v>
      </c>
      <c r="D41" s="232">
        <v>0.77</v>
      </c>
    </row>
    <row r="42" spans="1:4" s="5" customFormat="1" ht="33" customHeight="1" x14ac:dyDescent="0.35">
      <c r="A42" s="69">
        <v>2.2999999999999998</v>
      </c>
      <c r="B42" s="62" t="s">
        <v>64</v>
      </c>
      <c r="C42" s="233">
        <v>0.77</v>
      </c>
      <c r="D42" s="233">
        <v>0.76</v>
      </c>
    </row>
    <row r="43" spans="1:4" s="5" customFormat="1" ht="33" customHeight="1" x14ac:dyDescent="0.35">
      <c r="A43" s="61">
        <v>2.4</v>
      </c>
      <c r="B43" s="180" t="s">
        <v>65</v>
      </c>
      <c r="C43" s="234"/>
      <c r="D43" s="235"/>
    </row>
    <row r="44" spans="1:4" s="5" customFormat="1" ht="33" customHeight="1" x14ac:dyDescent="0.35">
      <c r="A44" s="93"/>
      <c r="B44" s="94" t="s">
        <v>66</v>
      </c>
      <c r="C44" s="232">
        <v>0.7</v>
      </c>
      <c r="D44" s="232">
        <v>0.56000000000000005</v>
      </c>
    </row>
    <row r="45" spans="1:4" s="5" customFormat="1" ht="33" customHeight="1" x14ac:dyDescent="0.35">
      <c r="A45" s="95"/>
      <c r="B45" s="94" t="s">
        <v>67</v>
      </c>
      <c r="C45" s="224">
        <v>0.39</v>
      </c>
      <c r="D45" s="224">
        <v>0.26</v>
      </c>
    </row>
    <row r="46" spans="1:4" s="5" customFormat="1" ht="33" customHeight="1" x14ac:dyDescent="0.35">
      <c r="A46" s="95"/>
      <c r="B46" s="96" t="s">
        <v>68</v>
      </c>
      <c r="C46" s="233">
        <v>0.31</v>
      </c>
      <c r="D46" s="233">
        <v>0.17</v>
      </c>
    </row>
    <row r="47" spans="1:4" s="5" customFormat="1" ht="20.149999999999999" customHeight="1" x14ac:dyDescent="0.35">
      <c r="A47" s="85"/>
      <c r="B47" s="179" t="s">
        <v>69</v>
      </c>
      <c r="C47" s="230"/>
      <c r="D47" s="231"/>
    </row>
    <row r="48" spans="1:4" s="5" customFormat="1" ht="33" customHeight="1" x14ac:dyDescent="0.35">
      <c r="A48" s="93"/>
      <c r="B48" s="94" t="s">
        <v>66</v>
      </c>
      <c r="C48" s="232">
        <v>0.43</v>
      </c>
      <c r="D48" s="232">
        <v>0.37</v>
      </c>
    </row>
    <row r="49" spans="1:4" s="5" customFormat="1" ht="33" customHeight="1" x14ac:dyDescent="0.35">
      <c r="A49" s="95"/>
      <c r="B49" s="94" t="s">
        <v>67</v>
      </c>
      <c r="C49" s="224">
        <v>0.71</v>
      </c>
      <c r="D49" s="224">
        <v>0.32</v>
      </c>
    </row>
    <row r="50" spans="1:4" s="5" customFormat="1" ht="33" customHeight="1" x14ac:dyDescent="0.35">
      <c r="A50" s="95"/>
      <c r="B50" s="94" t="s">
        <v>68</v>
      </c>
      <c r="C50" s="252">
        <v>1</v>
      </c>
      <c r="D50" s="233">
        <v>0.3</v>
      </c>
    </row>
    <row r="51" spans="1:4" s="5" customFormat="1" ht="20.149999999999999" customHeight="1" x14ac:dyDescent="0.35">
      <c r="A51" s="85"/>
      <c r="B51" s="179" t="s">
        <v>70</v>
      </c>
      <c r="C51" s="234"/>
      <c r="D51" s="235"/>
    </row>
    <row r="52" spans="1:4" s="5" customFormat="1" ht="33" customHeight="1" x14ac:dyDescent="0.35">
      <c r="A52" s="69">
        <v>2.5</v>
      </c>
      <c r="B52" s="97" t="s">
        <v>71</v>
      </c>
      <c r="C52" s="232">
        <v>0.39</v>
      </c>
      <c r="D52" s="232">
        <v>0.44</v>
      </c>
    </row>
    <row r="53" spans="1:4" s="5" customFormat="1" ht="33" customHeight="1" thickBot="1" x14ac:dyDescent="0.4">
      <c r="A53" s="69">
        <v>2.6</v>
      </c>
      <c r="B53" s="62" t="s">
        <v>72</v>
      </c>
      <c r="C53" s="236">
        <v>0.95</v>
      </c>
      <c r="D53" s="236">
        <v>0.97</v>
      </c>
    </row>
    <row r="54" spans="1:4" s="5" customFormat="1" ht="33" customHeight="1" thickTop="1" x14ac:dyDescent="0.35">
      <c r="A54" s="56" t="s">
        <v>73</v>
      </c>
      <c r="B54" s="178"/>
      <c r="C54" s="226"/>
      <c r="D54" s="227"/>
    </row>
    <row r="55" spans="1:4" s="5" customFormat="1" ht="33" customHeight="1" x14ac:dyDescent="0.35">
      <c r="A55" s="61">
        <v>3.1</v>
      </c>
      <c r="B55" s="180" t="s">
        <v>74</v>
      </c>
      <c r="C55" s="234"/>
      <c r="D55" s="235"/>
    </row>
    <row r="56" spans="1:4" s="5" customFormat="1" ht="33" customHeight="1" x14ac:dyDescent="0.35">
      <c r="A56" s="93"/>
      <c r="B56" s="94" t="s">
        <v>75</v>
      </c>
      <c r="C56" s="228">
        <v>0.75</v>
      </c>
      <c r="D56" s="228">
        <v>0.86</v>
      </c>
    </row>
    <row r="57" spans="1:4" s="5" customFormat="1" ht="33" customHeight="1" x14ac:dyDescent="0.35">
      <c r="A57" s="93"/>
      <c r="B57" s="94" t="s">
        <v>76</v>
      </c>
      <c r="C57" s="221">
        <v>0.35</v>
      </c>
      <c r="D57" s="221">
        <v>0.54</v>
      </c>
    </row>
    <row r="58" spans="1:4" s="5" customFormat="1" ht="33" customHeight="1" x14ac:dyDescent="0.35">
      <c r="A58" s="93"/>
      <c r="B58" s="94" t="s">
        <v>77</v>
      </c>
      <c r="C58" s="221">
        <v>0.19</v>
      </c>
      <c r="D58" s="221">
        <v>0.18</v>
      </c>
    </row>
    <row r="59" spans="1:4" s="5" customFormat="1" ht="33" customHeight="1" x14ac:dyDescent="0.35">
      <c r="A59" s="93"/>
      <c r="B59" s="94" t="s">
        <v>78</v>
      </c>
      <c r="C59" s="221">
        <v>0.6</v>
      </c>
      <c r="D59" s="221">
        <v>0.45</v>
      </c>
    </row>
    <row r="60" spans="1:4" s="5" customFormat="1" ht="33" customHeight="1" x14ac:dyDescent="0.35">
      <c r="A60" s="93"/>
      <c r="B60" s="94" t="s">
        <v>79</v>
      </c>
      <c r="C60" s="221">
        <v>0.91</v>
      </c>
      <c r="D60" s="221">
        <v>0.76</v>
      </c>
    </row>
    <row r="61" spans="1:4" s="5" customFormat="1" ht="33" customHeight="1" x14ac:dyDescent="0.35">
      <c r="A61" s="93"/>
      <c r="B61" s="94" t="s">
        <v>80</v>
      </c>
      <c r="C61" s="221">
        <v>0.2</v>
      </c>
      <c r="D61" s="221">
        <v>0.22</v>
      </c>
    </row>
    <row r="62" spans="1:4" s="5" customFormat="1" ht="33" customHeight="1" x14ac:dyDescent="0.35">
      <c r="A62" s="93"/>
      <c r="B62" s="94" t="s">
        <v>81</v>
      </c>
      <c r="C62" s="221">
        <v>0.25</v>
      </c>
      <c r="D62" s="221">
        <v>0.28999999999999998</v>
      </c>
    </row>
    <row r="63" spans="1:4" s="5" customFormat="1" ht="33" customHeight="1" x14ac:dyDescent="0.35">
      <c r="A63" s="69">
        <v>3.2</v>
      </c>
      <c r="B63" s="62" t="s">
        <v>82</v>
      </c>
      <c r="C63" s="221">
        <v>0.48</v>
      </c>
      <c r="D63" s="221">
        <v>0.23</v>
      </c>
    </row>
    <row r="64" spans="1:4" s="5" customFormat="1" ht="33" customHeight="1" x14ac:dyDescent="0.35">
      <c r="A64" s="69">
        <v>3.3</v>
      </c>
      <c r="B64" s="62" t="s">
        <v>83</v>
      </c>
      <c r="C64" s="224">
        <v>0.61</v>
      </c>
      <c r="D64" s="224">
        <v>0.67</v>
      </c>
    </row>
    <row r="65" spans="1:4" s="5" customFormat="1" ht="33" customHeight="1" x14ac:dyDescent="0.35">
      <c r="A65" s="69">
        <v>3.4</v>
      </c>
      <c r="B65" s="62" t="s">
        <v>84</v>
      </c>
      <c r="C65" s="229">
        <v>0.22</v>
      </c>
      <c r="D65" s="229">
        <v>0.14000000000000001</v>
      </c>
    </row>
    <row r="66" spans="1:4" s="5" customFormat="1" ht="33" customHeight="1" x14ac:dyDescent="0.35">
      <c r="A66" s="61">
        <v>3.5</v>
      </c>
      <c r="B66" s="180" t="s">
        <v>85</v>
      </c>
      <c r="C66" s="234"/>
      <c r="D66" s="235"/>
    </row>
    <row r="67" spans="1:4" s="5" customFormat="1" ht="33" customHeight="1" x14ac:dyDescent="0.35">
      <c r="A67" s="100"/>
      <c r="B67" s="94" t="s">
        <v>307</v>
      </c>
      <c r="C67" s="228">
        <v>0.36</v>
      </c>
      <c r="D67" s="228">
        <v>0.28000000000000003</v>
      </c>
    </row>
    <row r="68" spans="1:4" s="5" customFormat="1" ht="33" customHeight="1" x14ac:dyDescent="0.35">
      <c r="A68" s="100"/>
      <c r="B68" s="94" t="s">
        <v>87</v>
      </c>
      <c r="C68" s="243">
        <v>0.73</v>
      </c>
      <c r="D68" s="221">
        <v>0.4</v>
      </c>
    </row>
    <row r="69" spans="1:4" s="5" customFormat="1" ht="33" customHeight="1" x14ac:dyDescent="0.35">
      <c r="A69" s="100"/>
      <c r="B69" s="94" t="s">
        <v>88</v>
      </c>
      <c r="C69" s="221">
        <v>0.41</v>
      </c>
      <c r="D69" s="221">
        <v>0.31</v>
      </c>
    </row>
    <row r="70" spans="1:4" s="5" customFormat="1" ht="33" customHeight="1" x14ac:dyDescent="0.35">
      <c r="A70" s="100"/>
      <c r="B70" s="94" t="s">
        <v>89</v>
      </c>
      <c r="C70" s="221">
        <v>0.4</v>
      </c>
      <c r="D70" s="221">
        <v>0.38</v>
      </c>
    </row>
    <row r="71" spans="1:4" s="5" customFormat="1" ht="33" customHeight="1" x14ac:dyDescent="0.35">
      <c r="A71" s="61">
        <v>3.6</v>
      </c>
      <c r="B71" s="62" t="s">
        <v>90</v>
      </c>
      <c r="C71" s="233">
        <v>0.95</v>
      </c>
      <c r="D71" s="233">
        <v>0.83</v>
      </c>
    </row>
    <row r="72" spans="1:4" s="5" customFormat="1" ht="20.149999999999999" customHeight="1" x14ac:dyDescent="0.35">
      <c r="A72" s="85"/>
      <c r="B72" s="179" t="s">
        <v>91</v>
      </c>
      <c r="C72" s="238"/>
      <c r="D72" s="239"/>
    </row>
    <row r="73" spans="1:4" s="5" customFormat="1" ht="33" customHeight="1" thickBot="1" x14ac:dyDescent="0.4">
      <c r="A73" s="103"/>
      <c r="B73" s="104" t="s">
        <v>92</v>
      </c>
      <c r="C73" s="225">
        <v>0.57999999999999996</v>
      </c>
      <c r="D73" s="225">
        <v>0.49</v>
      </c>
    </row>
    <row r="74" spans="1:4" s="5" customFormat="1" ht="33" customHeight="1" thickTop="1" x14ac:dyDescent="0.35">
      <c r="A74" s="56" t="s">
        <v>93</v>
      </c>
      <c r="B74" s="178"/>
      <c r="C74" s="226"/>
      <c r="D74" s="227"/>
    </row>
    <row r="75" spans="1:4" s="5" customFormat="1" ht="33" customHeight="1" x14ac:dyDescent="0.35">
      <c r="A75" s="69">
        <v>4.0999999999999996</v>
      </c>
      <c r="B75" s="62" t="s">
        <v>94</v>
      </c>
      <c r="C75" s="228">
        <v>0.27</v>
      </c>
      <c r="D75" s="228">
        <v>0.18</v>
      </c>
    </row>
    <row r="76" spans="1:4" s="5" customFormat="1" ht="33" customHeight="1" x14ac:dyDescent="0.35">
      <c r="A76" s="69">
        <v>4.2</v>
      </c>
      <c r="B76" s="62" t="s">
        <v>95</v>
      </c>
      <c r="C76" s="233">
        <v>0.27</v>
      </c>
      <c r="D76" s="233">
        <v>0.12</v>
      </c>
    </row>
    <row r="77" spans="1:4" s="5" customFormat="1" ht="33" customHeight="1" x14ac:dyDescent="0.35">
      <c r="A77" s="61">
        <v>4.3</v>
      </c>
      <c r="B77" s="180" t="s">
        <v>96</v>
      </c>
      <c r="C77" s="234"/>
      <c r="D77" s="235"/>
    </row>
    <row r="78" spans="1:4" s="5" customFormat="1" ht="33" customHeight="1" x14ac:dyDescent="0.35">
      <c r="A78" s="100"/>
      <c r="B78" s="94" t="s">
        <v>97</v>
      </c>
      <c r="C78" s="232">
        <v>0.45</v>
      </c>
      <c r="D78" s="232">
        <v>0.47</v>
      </c>
    </row>
    <row r="79" spans="1:4" s="5" customFormat="1" ht="33" customHeight="1" x14ac:dyDescent="0.35">
      <c r="A79" s="100"/>
      <c r="B79" s="94" t="s">
        <v>98</v>
      </c>
      <c r="C79" s="224">
        <v>0.68</v>
      </c>
      <c r="D79" s="224">
        <v>0.64</v>
      </c>
    </row>
    <row r="80" spans="1:4" s="5" customFormat="1" ht="33" customHeight="1" x14ac:dyDescent="0.35">
      <c r="A80" s="100"/>
      <c r="B80" s="94" t="s">
        <v>99</v>
      </c>
      <c r="C80" s="221">
        <v>0.71</v>
      </c>
      <c r="D80" s="221">
        <v>0.45</v>
      </c>
    </row>
    <row r="81" spans="1:4" s="5" customFormat="1" ht="33" customHeight="1" x14ac:dyDescent="0.35">
      <c r="A81" s="100"/>
      <c r="B81" s="94" t="s">
        <v>100</v>
      </c>
      <c r="C81" s="221">
        <v>0.6</v>
      </c>
      <c r="D81" s="221">
        <v>0.51</v>
      </c>
    </row>
    <row r="82" spans="1:4" s="5" customFormat="1" ht="33" customHeight="1" x14ac:dyDescent="0.35">
      <c r="A82" s="106"/>
      <c r="B82" s="94" t="s">
        <v>101</v>
      </c>
      <c r="C82" s="229">
        <v>0.32</v>
      </c>
      <c r="D82" s="229">
        <v>0.17</v>
      </c>
    </row>
    <row r="83" spans="1:4" s="5" customFormat="1" ht="33" customHeight="1" x14ac:dyDescent="0.35">
      <c r="A83" s="61">
        <v>4.4000000000000004</v>
      </c>
      <c r="B83" s="180" t="s">
        <v>102</v>
      </c>
      <c r="C83" s="234"/>
      <c r="D83" s="235"/>
    </row>
    <row r="84" spans="1:4" s="5" customFormat="1" ht="33" customHeight="1" x14ac:dyDescent="0.35">
      <c r="A84" s="100"/>
      <c r="B84" s="94" t="s">
        <v>103</v>
      </c>
      <c r="C84" s="232">
        <v>0.56999999999999995</v>
      </c>
      <c r="D84" s="232">
        <v>0.39</v>
      </c>
    </row>
    <row r="85" spans="1:4" s="5" customFormat="1" ht="33" customHeight="1" x14ac:dyDescent="0.35">
      <c r="A85" s="100"/>
      <c r="B85" s="94" t="s">
        <v>104</v>
      </c>
      <c r="C85" s="233">
        <v>0.52</v>
      </c>
      <c r="D85" s="233">
        <v>0.59</v>
      </c>
    </row>
    <row r="86" spans="1:4" s="5" customFormat="1" ht="33" customHeight="1" x14ac:dyDescent="0.35">
      <c r="A86" s="61">
        <v>4.5</v>
      </c>
      <c r="B86" s="180" t="s">
        <v>105</v>
      </c>
      <c r="C86" s="234"/>
      <c r="D86" s="235"/>
    </row>
    <row r="87" spans="1:4" s="5" customFormat="1" ht="33" customHeight="1" x14ac:dyDescent="0.35">
      <c r="A87" s="100"/>
      <c r="B87" s="94" t="s">
        <v>106</v>
      </c>
      <c r="C87" s="228">
        <v>0.95</v>
      </c>
      <c r="D87" s="228">
        <v>0.76</v>
      </c>
    </row>
    <row r="88" spans="1:4" s="5" customFormat="1" ht="33" customHeight="1" x14ac:dyDescent="0.35">
      <c r="A88" s="100"/>
      <c r="B88" s="94" t="s">
        <v>107</v>
      </c>
      <c r="C88" s="221">
        <v>0.95</v>
      </c>
      <c r="D88" s="221">
        <v>0.75</v>
      </c>
    </row>
    <row r="89" spans="1:4" s="5" customFormat="1" ht="33" customHeight="1" x14ac:dyDescent="0.35">
      <c r="A89" s="100"/>
      <c r="B89" s="94" t="s">
        <v>108</v>
      </c>
      <c r="C89" s="221">
        <v>1</v>
      </c>
      <c r="D89" s="221">
        <v>0.77</v>
      </c>
    </row>
    <row r="90" spans="1:4" s="5" customFormat="1" ht="33" customHeight="1" x14ac:dyDescent="0.35">
      <c r="A90" s="100"/>
      <c r="B90" s="94" t="s">
        <v>109</v>
      </c>
      <c r="C90" s="221">
        <v>0.5</v>
      </c>
      <c r="D90" s="221">
        <v>0.48</v>
      </c>
    </row>
    <row r="91" spans="1:4" s="5" customFormat="1" ht="33" customHeight="1" x14ac:dyDescent="0.35">
      <c r="A91" s="100"/>
      <c r="B91" s="94" t="s">
        <v>110</v>
      </c>
      <c r="C91" s="221">
        <v>0.7</v>
      </c>
      <c r="D91" s="221">
        <v>0.76</v>
      </c>
    </row>
    <row r="92" spans="1:4" s="5" customFormat="1" ht="33" customHeight="1" x14ac:dyDescent="0.35">
      <c r="A92" s="61">
        <v>4.5999999999999996</v>
      </c>
      <c r="B92" s="62" t="s">
        <v>111</v>
      </c>
      <c r="C92" s="233">
        <v>0.26</v>
      </c>
      <c r="D92" s="233">
        <v>0.37</v>
      </c>
    </row>
    <row r="93" spans="1:4" s="5" customFormat="1" ht="20.149999999999999" customHeight="1" x14ac:dyDescent="0.35">
      <c r="A93" s="85"/>
      <c r="B93" s="179" t="s">
        <v>112</v>
      </c>
      <c r="C93" s="238"/>
      <c r="D93" s="239"/>
    </row>
    <row r="94" spans="1:4" s="5" customFormat="1" ht="33" customHeight="1" x14ac:dyDescent="0.35">
      <c r="A94" s="68"/>
      <c r="B94" s="107" t="s">
        <v>113</v>
      </c>
      <c r="C94" s="232">
        <v>0.8</v>
      </c>
      <c r="D94" s="232">
        <v>0.4</v>
      </c>
    </row>
    <row r="95" spans="1:4" s="5" customFormat="1" ht="33" customHeight="1" thickBot="1" x14ac:dyDescent="0.4">
      <c r="A95" s="75">
        <v>4.7</v>
      </c>
      <c r="B95" s="76" t="s">
        <v>114</v>
      </c>
      <c r="C95" s="236">
        <v>0.6</v>
      </c>
      <c r="D95" s="236">
        <v>0.34</v>
      </c>
    </row>
    <row r="96" spans="1:4" s="5" customFormat="1" ht="33" customHeight="1" thickTop="1" x14ac:dyDescent="0.35">
      <c r="A96" s="56" t="s">
        <v>115</v>
      </c>
      <c r="B96" s="178"/>
      <c r="C96" s="226"/>
      <c r="D96" s="227"/>
    </row>
    <row r="97" spans="1:4" s="5" customFormat="1" ht="33" customHeight="1" x14ac:dyDescent="0.35">
      <c r="A97" s="69">
        <v>5.0999999999999996</v>
      </c>
      <c r="B97" s="62" t="s">
        <v>116</v>
      </c>
      <c r="C97" s="232">
        <v>0.38</v>
      </c>
      <c r="D97" s="232">
        <v>0.26</v>
      </c>
    </row>
    <row r="98" spans="1:4" s="5" customFormat="1" ht="33" customHeight="1" x14ac:dyDescent="0.35">
      <c r="A98" s="69">
        <v>5.2</v>
      </c>
      <c r="B98" s="62" t="s">
        <v>117</v>
      </c>
      <c r="C98" s="224">
        <v>0.33</v>
      </c>
      <c r="D98" s="224">
        <v>0.23</v>
      </c>
    </row>
    <row r="99" spans="1:4" s="5" customFormat="1" ht="33" customHeight="1" x14ac:dyDescent="0.35">
      <c r="A99" s="69">
        <v>5.3</v>
      </c>
      <c r="B99" s="62" t="s">
        <v>118</v>
      </c>
      <c r="C99" s="224">
        <v>0.67</v>
      </c>
      <c r="D99" s="224">
        <v>0.53</v>
      </c>
    </row>
    <row r="100" spans="1:4" s="5" customFormat="1" ht="33" customHeight="1" thickBot="1" x14ac:dyDescent="0.4">
      <c r="A100" s="68">
        <v>5.4</v>
      </c>
      <c r="B100" s="73" t="s">
        <v>119</v>
      </c>
      <c r="C100" s="236">
        <v>0.48</v>
      </c>
      <c r="D100" s="236">
        <v>0.5</v>
      </c>
    </row>
    <row r="101" spans="1:4" s="5" customFormat="1" ht="33" customHeight="1" thickTop="1" x14ac:dyDescent="0.35">
      <c r="A101" s="56" t="s">
        <v>120</v>
      </c>
      <c r="B101" s="178"/>
      <c r="C101" s="226"/>
      <c r="D101" s="227"/>
    </row>
    <row r="102" spans="1:4" s="5" customFormat="1" ht="33" customHeight="1" x14ac:dyDescent="0.35">
      <c r="A102" s="69">
        <v>6.1</v>
      </c>
      <c r="B102" s="62" t="s">
        <v>121</v>
      </c>
      <c r="C102" s="232">
        <v>0.68</v>
      </c>
      <c r="D102" s="232">
        <v>0.57999999999999996</v>
      </c>
    </row>
    <row r="103" spans="1:4" s="5" customFormat="1" ht="33" customHeight="1" x14ac:dyDescent="0.35">
      <c r="A103" s="69">
        <v>6.2</v>
      </c>
      <c r="B103" s="62" t="s">
        <v>122</v>
      </c>
      <c r="C103" s="224">
        <v>0.84</v>
      </c>
      <c r="D103" s="224">
        <v>0.64</v>
      </c>
    </row>
    <row r="104" spans="1:4" s="5" customFormat="1" ht="33" customHeight="1" x14ac:dyDescent="0.35">
      <c r="A104" s="69">
        <v>6.3</v>
      </c>
      <c r="B104" s="62" t="s">
        <v>123</v>
      </c>
      <c r="C104" s="224">
        <v>0.43</v>
      </c>
      <c r="D104" s="224">
        <v>0.45</v>
      </c>
    </row>
    <row r="105" spans="1:4" s="5" customFormat="1" ht="33" customHeight="1" x14ac:dyDescent="0.35">
      <c r="A105" s="61">
        <v>6.4</v>
      </c>
      <c r="B105" s="62" t="s">
        <v>124</v>
      </c>
      <c r="C105" s="229">
        <v>0.67</v>
      </c>
      <c r="D105" s="229">
        <v>0.47</v>
      </c>
    </row>
    <row r="106" spans="1:4" s="5" customFormat="1" ht="20.149999999999999" customHeight="1" x14ac:dyDescent="0.35">
      <c r="A106" s="66"/>
      <c r="B106" s="179" t="s">
        <v>125</v>
      </c>
      <c r="C106" s="234"/>
      <c r="D106" s="235"/>
    </row>
    <row r="107" spans="1:4" s="5" customFormat="1" ht="33" customHeight="1" x14ac:dyDescent="0.35">
      <c r="A107" s="68"/>
      <c r="B107" s="97" t="s">
        <v>126</v>
      </c>
      <c r="C107" s="228">
        <v>0.86</v>
      </c>
      <c r="D107" s="228">
        <v>0.69</v>
      </c>
    </row>
    <row r="108" spans="1:4" s="5" customFormat="1" ht="33" customHeight="1" x14ac:dyDescent="0.35">
      <c r="A108" s="61">
        <v>6.5</v>
      </c>
      <c r="B108" s="110" t="s">
        <v>127</v>
      </c>
      <c r="C108" s="224">
        <v>0.43</v>
      </c>
      <c r="D108" s="224">
        <v>0.41</v>
      </c>
    </row>
    <row r="109" spans="1:4" s="5" customFormat="1" ht="33" customHeight="1" x14ac:dyDescent="0.35">
      <c r="A109" s="68"/>
      <c r="B109" s="97" t="s">
        <v>128</v>
      </c>
      <c r="C109" s="221">
        <v>0.67</v>
      </c>
      <c r="D109" s="221">
        <v>0.44</v>
      </c>
    </row>
    <row r="110" spans="1:4" s="5" customFormat="1" ht="33" customHeight="1" x14ac:dyDescent="0.35">
      <c r="A110" s="68">
        <v>6.6</v>
      </c>
      <c r="B110" s="73" t="s">
        <v>129</v>
      </c>
      <c r="C110" s="224">
        <v>0.43</v>
      </c>
      <c r="D110" s="224">
        <v>0.22</v>
      </c>
    </row>
    <row r="111" spans="1:4" s="5" customFormat="1" ht="33" customHeight="1" x14ac:dyDescent="0.35">
      <c r="A111" s="61">
        <v>6.7</v>
      </c>
      <c r="B111" s="62" t="s">
        <v>130</v>
      </c>
      <c r="C111" s="229">
        <v>0.48</v>
      </c>
      <c r="D111" s="229">
        <v>0.55000000000000004</v>
      </c>
    </row>
    <row r="112" spans="1:4" s="5" customFormat="1" ht="20.149999999999999" customHeight="1" x14ac:dyDescent="0.35">
      <c r="A112" s="66"/>
      <c r="B112" s="179" t="s">
        <v>131</v>
      </c>
      <c r="C112" s="234"/>
      <c r="D112" s="235"/>
    </row>
    <row r="113" spans="1:4" s="5" customFormat="1" ht="33" customHeight="1" thickBot="1" x14ac:dyDescent="0.4">
      <c r="A113" s="103"/>
      <c r="B113" s="97" t="s">
        <v>132</v>
      </c>
      <c r="C113" s="225">
        <v>0.3</v>
      </c>
      <c r="D113" s="225">
        <v>0.38</v>
      </c>
    </row>
    <row r="114" spans="1:4" s="5" customFormat="1" ht="33" customHeight="1" thickTop="1" x14ac:dyDescent="0.35">
      <c r="A114" s="111" t="s">
        <v>133</v>
      </c>
      <c r="B114" s="78"/>
      <c r="C114" s="226"/>
      <c r="D114" s="227"/>
    </row>
    <row r="115" spans="1:4" s="5" customFormat="1" ht="33" customHeight="1" x14ac:dyDescent="0.35">
      <c r="A115" s="69">
        <v>7.1</v>
      </c>
      <c r="B115" s="62" t="s">
        <v>134</v>
      </c>
      <c r="C115" s="228">
        <v>0.71</v>
      </c>
      <c r="D115" s="228">
        <v>0.7</v>
      </c>
    </row>
    <row r="116" spans="1:4" s="5" customFormat="1" ht="33" customHeight="1" x14ac:dyDescent="0.35">
      <c r="A116" s="69">
        <v>7.2</v>
      </c>
      <c r="B116" s="62" t="s">
        <v>135</v>
      </c>
      <c r="C116" s="224">
        <v>0.48</v>
      </c>
      <c r="D116" s="224">
        <v>0.54</v>
      </c>
    </row>
    <row r="117" spans="1:4" s="5" customFormat="1" ht="33" customHeight="1" x14ac:dyDescent="0.35">
      <c r="A117" s="69">
        <v>7.3</v>
      </c>
      <c r="B117" s="62" t="s">
        <v>136</v>
      </c>
      <c r="C117" s="229">
        <v>0.76</v>
      </c>
      <c r="D117" s="229">
        <v>0.81</v>
      </c>
    </row>
    <row r="118" spans="1:4" s="5" customFormat="1" ht="20.149999999999999" customHeight="1" x14ac:dyDescent="0.35">
      <c r="A118" s="69"/>
      <c r="B118" s="179" t="s">
        <v>137</v>
      </c>
      <c r="C118" s="234"/>
      <c r="D118" s="235"/>
    </row>
    <row r="119" spans="1:4" s="5" customFormat="1" ht="33" customHeight="1" x14ac:dyDescent="0.35">
      <c r="A119" s="69">
        <v>7.4</v>
      </c>
      <c r="B119" s="97" t="s">
        <v>138</v>
      </c>
      <c r="C119" s="232">
        <v>0.81</v>
      </c>
      <c r="D119" s="232">
        <v>0.75</v>
      </c>
    </row>
    <row r="120" spans="1:4" s="5" customFormat="1" ht="33" customHeight="1" thickBot="1" x14ac:dyDescent="0.4">
      <c r="A120" s="75">
        <v>7.5</v>
      </c>
      <c r="B120" s="104" t="s">
        <v>139</v>
      </c>
      <c r="C120" s="225">
        <v>0.81</v>
      </c>
      <c r="D120" s="225">
        <v>0.72</v>
      </c>
    </row>
    <row r="121" spans="1:4" s="5" customFormat="1" ht="33" customHeight="1" thickTop="1" x14ac:dyDescent="0.35">
      <c r="A121" s="56" t="s">
        <v>140</v>
      </c>
      <c r="B121" s="178"/>
      <c r="C121" s="226"/>
      <c r="D121" s="227"/>
    </row>
    <row r="122" spans="1:4" s="5" customFormat="1" ht="33" customHeight="1" x14ac:dyDescent="0.35">
      <c r="A122" s="61">
        <v>8.1</v>
      </c>
      <c r="B122" s="180" t="s">
        <v>308</v>
      </c>
      <c r="C122" s="234"/>
      <c r="D122" s="235"/>
    </row>
    <row r="123" spans="1:4" s="5" customFormat="1" ht="33" customHeight="1" x14ac:dyDescent="0.35">
      <c r="A123" s="66"/>
      <c r="B123" s="97" t="s">
        <v>142</v>
      </c>
      <c r="C123" s="228">
        <v>0.41</v>
      </c>
      <c r="D123" s="228">
        <v>0.44</v>
      </c>
    </row>
    <row r="124" spans="1:4" s="5" customFormat="1" ht="33" customHeight="1" x14ac:dyDescent="0.35">
      <c r="A124" s="66"/>
      <c r="B124" s="97" t="s">
        <v>143</v>
      </c>
      <c r="C124" s="221">
        <v>0</v>
      </c>
      <c r="D124" s="221">
        <v>0.05</v>
      </c>
    </row>
    <row r="125" spans="1:4" s="5" customFormat="1" ht="33" customHeight="1" x14ac:dyDescent="0.35">
      <c r="A125" s="69">
        <v>8.1999999999999993</v>
      </c>
      <c r="B125" s="62" t="s">
        <v>144</v>
      </c>
      <c r="C125" s="221">
        <v>0.57999999999999996</v>
      </c>
      <c r="D125" s="221">
        <v>0.34</v>
      </c>
    </row>
    <row r="126" spans="1:4" s="5" customFormat="1" ht="33" customHeight="1" x14ac:dyDescent="0.35">
      <c r="A126" s="69">
        <v>8.3000000000000007</v>
      </c>
      <c r="B126" s="62" t="s">
        <v>309</v>
      </c>
      <c r="C126" s="224">
        <v>0.79</v>
      </c>
      <c r="D126" s="224">
        <v>0.61</v>
      </c>
    </row>
    <row r="127" spans="1:4" s="5" customFormat="1" ht="33" customHeight="1" x14ac:dyDescent="0.35">
      <c r="A127" s="69">
        <v>8.4</v>
      </c>
      <c r="B127" s="62" t="s">
        <v>146</v>
      </c>
      <c r="C127" s="221">
        <v>0.65</v>
      </c>
      <c r="D127" s="221">
        <v>0.65</v>
      </c>
    </row>
    <row r="128" spans="1:4" s="5" customFormat="1" ht="33" customHeight="1" x14ac:dyDescent="0.35">
      <c r="A128" s="69">
        <v>8.5</v>
      </c>
      <c r="B128" s="62" t="s">
        <v>310</v>
      </c>
      <c r="C128" s="233">
        <v>0.38</v>
      </c>
      <c r="D128" s="233">
        <v>0.33</v>
      </c>
    </row>
    <row r="129" spans="1:4" s="5" customFormat="1" ht="33" customHeight="1" x14ac:dyDescent="0.35">
      <c r="A129" s="61">
        <v>8.6</v>
      </c>
      <c r="B129" s="180" t="s">
        <v>148</v>
      </c>
      <c r="C129" s="234"/>
      <c r="D129" s="235"/>
    </row>
    <row r="130" spans="1:4" s="5" customFormat="1" ht="33" customHeight="1" x14ac:dyDescent="0.35">
      <c r="A130" s="66"/>
      <c r="B130" s="97" t="s">
        <v>149</v>
      </c>
      <c r="C130" s="228">
        <v>0.37</v>
      </c>
      <c r="D130" s="228">
        <v>0.49</v>
      </c>
    </row>
    <row r="131" spans="1:4" s="5" customFormat="1" ht="33" customHeight="1" x14ac:dyDescent="0.35">
      <c r="A131" s="66"/>
      <c r="B131" s="112" t="s">
        <v>150</v>
      </c>
      <c r="C131" s="221">
        <v>0.45</v>
      </c>
      <c r="D131" s="221">
        <v>0.5</v>
      </c>
    </row>
    <row r="132" spans="1:4" s="5" customFormat="1" ht="33" customHeight="1" x14ac:dyDescent="0.35">
      <c r="A132" s="66"/>
      <c r="B132" s="97" t="s">
        <v>151</v>
      </c>
      <c r="C132" s="221">
        <v>0.5</v>
      </c>
      <c r="D132" s="221">
        <v>0.51</v>
      </c>
    </row>
    <row r="133" spans="1:4" s="5" customFormat="1" ht="33" customHeight="1" thickBot="1" x14ac:dyDescent="0.4">
      <c r="A133" s="75">
        <v>8.6999999999999993</v>
      </c>
      <c r="B133" s="76" t="s">
        <v>152</v>
      </c>
      <c r="C133" s="225">
        <v>1</v>
      </c>
      <c r="D133" s="225">
        <v>0.92</v>
      </c>
    </row>
    <row r="134" spans="1:4" s="5" customFormat="1" ht="33" customHeight="1" thickTop="1" x14ac:dyDescent="0.35">
      <c r="A134" s="56" t="s">
        <v>153</v>
      </c>
      <c r="B134" s="178"/>
      <c r="C134" s="226"/>
      <c r="D134" s="227"/>
    </row>
    <row r="135" spans="1:4" s="5" customFormat="1" ht="33" customHeight="1" x14ac:dyDescent="0.35">
      <c r="A135" s="61">
        <v>9.1</v>
      </c>
      <c r="B135" s="62" t="s">
        <v>154</v>
      </c>
      <c r="C135" s="240">
        <v>0.86</v>
      </c>
      <c r="D135" s="240">
        <v>0.87</v>
      </c>
    </row>
    <row r="136" spans="1:4" s="5" customFormat="1" ht="20.149999999999999" customHeight="1" x14ac:dyDescent="0.35">
      <c r="A136" s="66"/>
      <c r="B136" s="179" t="s">
        <v>155</v>
      </c>
      <c r="C136" s="234"/>
      <c r="D136" s="235"/>
    </row>
    <row r="137" spans="1:4" s="5" customFormat="1" ht="33" customHeight="1" x14ac:dyDescent="0.35">
      <c r="A137" s="68"/>
      <c r="B137" s="97" t="s">
        <v>156</v>
      </c>
      <c r="C137" s="228">
        <v>0.61</v>
      </c>
      <c r="D137" s="228">
        <v>0.5</v>
      </c>
    </row>
    <row r="138" spans="1:4" s="5" customFormat="1" ht="33" customHeight="1" x14ac:dyDescent="0.35">
      <c r="A138" s="61">
        <v>9.1999999999999993</v>
      </c>
      <c r="B138" s="62" t="s">
        <v>157</v>
      </c>
      <c r="C138" s="224">
        <v>0.65</v>
      </c>
      <c r="D138" s="224">
        <v>0.5</v>
      </c>
    </row>
    <row r="139" spans="1:4" s="5" customFormat="1" ht="33" customHeight="1" x14ac:dyDescent="0.35">
      <c r="A139" s="85"/>
      <c r="B139" s="62" t="s">
        <v>158</v>
      </c>
      <c r="C139" s="224">
        <v>0</v>
      </c>
      <c r="D139" s="224">
        <v>0.02</v>
      </c>
    </row>
    <row r="140" spans="1:4" s="5" customFormat="1" ht="33" customHeight="1" x14ac:dyDescent="0.35">
      <c r="A140" s="66"/>
      <c r="B140" s="62" t="s">
        <v>159</v>
      </c>
      <c r="C140" s="224">
        <v>0.7</v>
      </c>
      <c r="D140" s="224">
        <v>0.62</v>
      </c>
    </row>
    <row r="141" spans="1:4" s="5" customFormat="1" ht="33" customHeight="1" x14ac:dyDescent="0.35">
      <c r="A141" s="66"/>
      <c r="B141" s="62" t="s">
        <v>160</v>
      </c>
      <c r="C141" s="233">
        <v>0</v>
      </c>
      <c r="D141" s="233">
        <v>0.01</v>
      </c>
    </row>
    <row r="142" spans="1:4" s="5" customFormat="1" ht="33" customHeight="1" x14ac:dyDescent="0.35">
      <c r="A142" s="61">
        <v>9.3000000000000007</v>
      </c>
      <c r="B142" s="180" t="s">
        <v>161</v>
      </c>
      <c r="C142" s="230"/>
      <c r="D142" s="231"/>
    </row>
    <row r="143" spans="1:4" s="5" customFormat="1" ht="33" customHeight="1" x14ac:dyDescent="0.35">
      <c r="A143" s="66"/>
      <c r="B143" s="97" t="s">
        <v>162</v>
      </c>
      <c r="C143" s="228">
        <v>0.95</v>
      </c>
      <c r="D143" s="228">
        <v>0.73</v>
      </c>
    </row>
    <row r="144" spans="1:4" s="5" customFormat="1" ht="33" customHeight="1" x14ac:dyDescent="0.35">
      <c r="A144" s="66"/>
      <c r="B144" s="112" t="s">
        <v>163</v>
      </c>
      <c r="C144" s="221">
        <v>0.5</v>
      </c>
      <c r="D144" s="221">
        <v>0.43</v>
      </c>
    </row>
    <row r="145" spans="1:4" s="5" customFormat="1" ht="33" customHeight="1" x14ac:dyDescent="0.35">
      <c r="A145" s="66"/>
      <c r="B145" s="97" t="s">
        <v>164</v>
      </c>
      <c r="C145" s="229">
        <v>0.3</v>
      </c>
      <c r="D145" s="229">
        <v>0.19</v>
      </c>
    </row>
    <row r="146" spans="1:4" s="5" customFormat="1" ht="33" customHeight="1" x14ac:dyDescent="0.35">
      <c r="A146" s="66"/>
      <c r="B146" s="180" t="s">
        <v>165</v>
      </c>
      <c r="C146" s="230"/>
      <c r="D146" s="231"/>
    </row>
    <row r="147" spans="1:4" s="5" customFormat="1" ht="33" customHeight="1" x14ac:dyDescent="0.35">
      <c r="A147" s="66"/>
      <c r="B147" s="97" t="s">
        <v>162</v>
      </c>
      <c r="C147" s="228">
        <v>1</v>
      </c>
      <c r="D147" s="228">
        <v>0.96</v>
      </c>
    </row>
    <row r="148" spans="1:4" s="5" customFormat="1" ht="33" customHeight="1" x14ac:dyDescent="0.35">
      <c r="A148" s="66"/>
      <c r="B148" s="112" t="s">
        <v>163</v>
      </c>
      <c r="C148" s="221">
        <v>0.81</v>
      </c>
      <c r="D148" s="221">
        <v>0.76</v>
      </c>
    </row>
    <row r="149" spans="1:4" s="5" customFormat="1" ht="33" customHeight="1" x14ac:dyDescent="0.35">
      <c r="A149" s="66"/>
      <c r="B149" s="97" t="s">
        <v>164</v>
      </c>
      <c r="C149" s="229">
        <v>0.33</v>
      </c>
      <c r="D149" s="229">
        <v>0.41</v>
      </c>
    </row>
    <row r="150" spans="1:4" s="5" customFormat="1" ht="33" customHeight="1" x14ac:dyDescent="0.35">
      <c r="A150" s="66"/>
      <c r="B150" s="180" t="s">
        <v>166</v>
      </c>
      <c r="C150" s="230"/>
      <c r="D150" s="231"/>
    </row>
    <row r="151" spans="1:4" s="5" customFormat="1" ht="33" customHeight="1" x14ac:dyDescent="0.35">
      <c r="A151" s="66"/>
      <c r="B151" s="97" t="s">
        <v>162</v>
      </c>
      <c r="C151" s="228">
        <v>0.84</v>
      </c>
      <c r="D151" s="228">
        <v>0.88</v>
      </c>
    </row>
    <row r="152" spans="1:4" s="5" customFormat="1" ht="33" customHeight="1" x14ac:dyDescent="0.35">
      <c r="A152" s="66"/>
      <c r="B152" s="112" t="s">
        <v>163</v>
      </c>
      <c r="C152" s="221">
        <v>0.37</v>
      </c>
      <c r="D152" s="221">
        <v>0.55000000000000004</v>
      </c>
    </row>
    <row r="153" spans="1:4" s="5" customFormat="1" ht="33" customHeight="1" x14ac:dyDescent="0.35">
      <c r="A153" s="66"/>
      <c r="B153" s="97" t="s">
        <v>164</v>
      </c>
      <c r="C153" s="229">
        <v>0.05</v>
      </c>
      <c r="D153" s="229">
        <v>0.25</v>
      </c>
    </row>
    <row r="154" spans="1:4" s="5" customFormat="1" ht="33" customHeight="1" x14ac:dyDescent="0.35">
      <c r="A154" s="66"/>
      <c r="B154" s="180" t="s">
        <v>167</v>
      </c>
      <c r="C154" s="230"/>
      <c r="D154" s="231"/>
    </row>
    <row r="155" spans="1:4" s="5" customFormat="1" ht="33" customHeight="1" x14ac:dyDescent="0.35">
      <c r="A155" s="66"/>
      <c r="B155" s="97" t="s">
        <v>162</v>
      </c>
      <c r="C155" s="228">
        <v>0.8</v>
      </c>
      <c r="D155" s="228">
        <v>0.82</v>
      </c>
    </row>
    <row r="156" spans="1:4" s="5" customFormat="1" ht="33" customHeight="1" x14ac:dyDescent="0.35">
      <c r="A156" s="66"/>
      <c r="B156" s="112" t="s">
        <v>163</v>
      </c>
      <c r="C156" s="221">
        <v>0.05</v>
      </c>
      <c r="D156" s="221">
        <v>0.1</v>
      </c>
    </row>
    <row r="157" spans="1:4" s="5" customFormat="1" ht="33" customHeight="1" x14ac:dyDescent="0.35">
      <c r="A157" s="66"/>
      <c r="B157" s="97" t="s">
        <v>164</v>
      </c>
      <c r="C157" s="229">
        <v>0.05</v>
      </c>
      <c r="D157" s="229">
        <v>0.04</v>
      </c>
    </row>
    <row r="158" spans="1:4" s="5" customFormat="1" ht="33" customHeight="1" x14ac:dyDescent="0.35">
      <c r="A158" s="61">
        <v>9.4</v>
      </c>
      <c r="B158" s="180" t="s">
        <v>168</v>
      </c>
      <c r="C158" s="234"/>
      <c r="D158" s="235"/>
    </row>
    <row r="159" spans="1:4" s="5" customFormat="1" ht="33" customHeight="1" x14ac:dyDescent="0.35">
      <c r="A159" s="66"/>
      <c r="B159" s="97" t="s">
        <v>169</v>
      </c>
      <c r="C159" s="228">
        <v>0.81</v>
      </c>
      <c r="D159" s="228">
        <v>0.6</v>
      </c>
    </row>
    <row r="160" spans="1:4" s="5" customFormat="1" ht="33" customHeight="1" x14ac:dyDescent="0.35">
      <c r="A160" s="66"/>
      <c r="B160" s="112" t="s">
        <v>170</v>
      </c>
      <c r="C160" s="221">
        <v>0.95</v>
      </c>
      <c r="D160" s="221">
        <v>0.85</v>
      </c>
    </row>
    <row r="161" spans="1:4" s="5" customFormat="1" ht="33" customHeight="1" x14ac:dyDescent="0.35">
      <c r="A161" s="66"/>
      <c r="B161" s="97" t="s">
        <v>171</v>
      </c>
      <c r="C161" s="221">
        <v>0.63</v>
      </c>
      <c r="D161" s="221">
        <v>0.68</v>
      </c>
    </row>
    <row r="162" spans="1:4" s="5" customFormat="1" ht="33" customHeight="1" x14ac:dyDescent="0.35">
      <c r="A162" s="66"/>
      <c r="B162" s="97" t="s">
        <v>172</v>
      </c>
      <c r="C162" s="221">
        <v>0.62</v>
      </c>
      <c r="D162" s="221">
        <v>0.33</v>
      </c>
    </row>
    <row r="163" spans="1:4" s="5" customFormat="1" ht="33" customHeight="1" x14ac:dyDescent="0.35">
      <c r="A163" s="61">
        <v>9.5</v>
      </c>
      <c r="B163" s="62" t="s">
        <v>173</v>
      </c>
      <c r="C163" s="237">
        <v>0</v>
      </c>
      <c r="D163" s="221">
        <v>0.26</v>
      </c>
    </row>
    <row r="164" spans="1:4" s="5" customFormat="1" ht="33" customHeight="1" x14ac:dyDescent="0.35">
      <c r="A164" s="66"/>
      <c r="B164" s="62" t="s">
        <v>311</v>
      </c>
      <c r="C164" s="221">
        <v>0.45</v>
      </c>
      <c r="D164" s="221">
        <v>0.23</v>
      </c>
    </row>
    <row r="165" spans="1:4" s="5" customFormat="1" ht="33" customHeight="1" x14ac:dyDescent="0.35">
      <c r="A165" s="68"/>
      <c r="B165" s="62" t="s">
        <v>175</v>
      </c>
      <c r="C165" s="243">
        <v>0.55000000000000004</v>
      </c>
      <c r="D165" s="221">
        <v>0.26</v>
      </c>
    </row>
    <row r="166" spans="1:4" s="5" customFormat="1" ht="33" customHeight="1" thickBot="1" x14ac:dyDescent="0.4">
      <c r="A166" s="75">
        <v>9.6</v>
      </c>
      <c r="B166" s="76" t="s">
        <v>176</v>
      </c>
      <c r="C166" s="236">
        <v>0.5</v>
      </c>
      <c r="D166" s="236">
        <v>0.5</v>
      </c>
    </row>
    <row r="167" spans="1:4" s="5" customFormat="1" ht="33" customHeight="1" thickTop="1" x14ac:dyDescent="0.35">
      <c r="A167" s="115" t="s">
        <v>177</v>
      </c>
      <c r="B167" s="178"/>
      <c r="C167" s="241"/>
      <c r="D167" s="242"/>
    </row>
    <row r="168" spans="1:4" s="5" customFormat="1" ht="33" customHeight="1" x14ac:dyDescent="0.35">
      <c r="A168" s="69">
        <v>10.1</v>
      </c>
      <c r="B168" s="62" t="s">
        <v>178</v>
      </c>
      <c r="C168" s="240">
        <v>0.81</v>
      </c>
      <c r="D168" s="240">
        <v>0.55000000000000004</v>
      </c>
    </row>
    <row r="169" spans="1:4" s="5" customFormat="1" ht="20.149999999999999" customHeight="1" x14ac:dyDescent="0.35">
      <c r="A169" s="69"/>
      <c r="B169" s="179" t="s">
        <v>179</v>
      </c>
      <c r="C169" s="230"/>
      <c r="D169" s="231"/>
    </row>
    <row r="170" spans="1:4" s="5" customFormat="1" ht="33" customHeight="1" x14ac:dyDescent="0.35">
      <c r="A170" s="61">
        <v>10.199999999999999</v>
      </c>
      <c r="B170" s="112" t="s">
        <v>180</v>
      </c>
      <c r="C170" s="228">
        <v>0.53</v>
      </c>
      <c r="D170" s="228">
        <v>0.53</v>
      </c>
    </row>
    <row r="171" spans="1:4" s="5" customFormat="1" ht="33" customHeight="1" x14ac:dyDescent="0.35">
      <c r="A171" s="68"/>
      <c r="B171" s="97" t="s">
        <v>181</v>
      </c>
      <c r="C171" s="221">
        <v>0.44</v>
      </c>
      <c r="D171" s="221">
        <v>0.39</v>
      </c>
    </row>
    <row r="172" spans="1:4" s="5" customFormat="1" ht="33" customHeight="1" x14ac:dyDescent="0.35">
      <c r="A172" s="69">
        <v>10.3</v>
      </c>
      <c r="B172" s="62" t="s">
        <v>182</v>
      </c>
      <c r="C172" s="229">
        <v>0.6</v>
      </c>
      <c r="D172" s="229">
        <v>0.4</v>
      </c>
    </row>
    <row r="173" spans="1:4" s="5" customFormat="1" ht="20.149999999999999" customHeight="1" x14ac:dyDescent="0.35">
      <c r="A173" s="69"/>
      <c r="B173" s="179" t="s">
        <v>183</v>
      </c>
      <c r="C173" s="230"/>
      <c r="D173" s="231"/>
    </row>
    <row r="174" spans="1:4" s="5" customFormat="1" ht="33" customHeight="1" x14ac:dyDescent="0.35">
      <c r="A174" s="61">
        <v>10.4</v>
      </c>
      <c r="B174" s="112" t="s">
        <v>180</v>
      </c>
      <c r="C174" s="228">
        <v>0.27</v>
      </c>
      <c r="D174" s="228">
        <v>0.28000000000000003</v>
      </c>
    </row>
    <row r="175" spans="1:4" s="5" customFormat="1" ht="33" customHeight="1" x14ac:dyDescent="0.35">
      <c r="A175" s="68"/>
      <c r="B175" s="97" t="s">
        <v>181</v>
      </c>
      <c r="C175" s="221">
        <v>0.18</v>
      </c>
      <c r="D175" s="221">
        <v>0.22</v>
      </c>
    </row>
    <row r="176" spans="1:4" s="5" customFormat="1" ht="33" customHeight="1" x14ac:dyDescent="0.35">
      <c r="A176" s="69">
        <v>10.5</v>
      </c>
      <c r="B176" s="119" t="s">
        <v>184</v>
      </c>
      <c r="C176" s="229">
        <v>0.33</v>
      </c>
      <c r="D176" s="229">
        <v>0.48</v>
      </c>
    </row>
    <row r="177" spans="1:226" s="5" customFormat="1" ht="33" customHeight="1" x14ac:dyDescent="0.35">
      <c r="A177" s="61">
        <v>10.6</v>
      </c>
      <c r="B177" s="180" t="s">
        <v>185</v>
      </c>
      <c r="C177" s="230"/>
      <c r="D177" s="231"/>
    </row>
    <row r="178" spans="1:226" s="5" customFormat="1" ht="33" customHeight="1" x14ac:dyDescent="0.35">
      <c r="A178" s="66"/>
      <c r="B178" s="97" t="s">
        <v>312</v>
      </c>
      <c r="C178" s="228">
        <v>0.3</v>
      </c>
      <c r="D178" s="228">
        <v>0.23</v>
      </c>
    </row>
    <row r="179" spans="1:226" s="5" customFormat="1" ht="33" customHeight="1" x14ac:dyDescent="0.35">
      <c r="A179" s="66"/>
      <c r="B179" s="112" t="s">
        <v>313</v>
      </c>
      <c r="C179" s="229">
        <v>0.4</v>
      </c>
      <c r="D179" s="229">
        <v>0.34</v>
      </c>
    </row>
    <row r="180" spans="1:226" s="5" customFormat="1" ht="20.149999999999999" customHeight="1" x14ac:dyDescent="0.35">
      <c r="A180" s="69"/>
      <c r="B180" s="179" t="s">
        <v>188</v>
      </c>
      <c r="C180" s="230"/>
      <c r="D180" s="231"/>
    </row>
    <row r="181" spans="1:226" s="5" customFormat="1" ht="33" customHeight="1" x14ac:dyDescent="0.35">
      <c r="A181" s="61">
        <v>10.7</v>
      </c>
      <c r="B181" s="107" t="s">
        <v>189</v>
      </c>
      <c r="C181" s="228">
        <v>0.5</v>
      </c>
      <c r="D181" s="228">
        <v>0.46</v>
      </c>
    </row>
    <row r="182" spans="1:226" s="5" customFormat="1" ht="33" customHeight="1" x14ac:dyDescent="0.35">
      <c r="A182" s="66"/>
      <c r="B182" s="120" t="s">
        <v>190</v>
      </c>
      <c r="C182" s="221">
        <v>0.65</v>
      </c>
      <c r="D182" s="221">
        <v>0.47</v>
      </c>
    </row>
    <row r="183" spans="1:226" s="5" customFormat="1" ht="33" customHeight="1" x14ac:dyDescent="0.35">
      <c r="A183" s="61">
        <v>10.8</v>
      </c>
      <c r="B183" s="62" t="s">
        <v>314</v>
      </c>
      <c r="C183" s="229">
        <v>0.65</v>
      </c>
      <c r="D183" s="229">
        <v>0.64</v>
      </c>
    </row>
    <row r="184" spans="1:226" s="5" customFormat="1" ht="20.149999999999999" customHeight="1" x14ac:dyDescent="0.35">
      <c r="A184" s="85"/>
      <c r="B184" s="179" t="s">
        <v>192</v>
      </c>
      <c r="C184" s="230"/>
      <c r="D184" s="231"/>
    </row>
    <row r="185" spans="1:226" s="5" customFormat="1" ht="33" customHeight="1" thickBot="1" x14ac:dyDescent="0.4">
      <c r="A185" s="126"/>
      <c r="B185" s="104" t="s">
        <v>315</v>
      </c>
      <c r="C185" s="236">
        <v>0.31</v>
      </c>
      <c r="D185" s="236">
        <v>0.26</v>
      </c>
    </row>
    <row r="186" spans="1:226" s="5" customFormat="1" ht="33" customHeight="1" thickTop="1" x14ac:dyDescent="0.35">
      <c r="A186" s="115" t="s">
        <v>194</v>
      </c>
      <c r="B186" s="178"/>
      <c r="C186" s="241"/>
      <c r="D186" s="242"/>
    </row>
    <row r="187" spans="1:226" s="5" customFormat="1" ht="33" customHeight="1" x14ac:dyDescent="0.35">
      <c r="A187" s="61">
        <v>11.1</v>
      </c>
      <c r="B187" s="180" t="s">
        <v>316</v>
      </c>
      <c r="C187" s="230"/>
      <c r="D187" s="231"/>
    </row>
    <row r="188" spans="1:226" s="5" customFormat="1" ht="33" customHeight="1" x14ac:dyDescent="0.35">
      <c r="A188" s="66"/>
      <c r="B188" s="97" t="s">
        <v>196</v>
      </c>
      <c r="C188" s="228">
        <v>0.65</v>
      </c>
      <c r="D188" s="228">
        <v>0.64</v>
      </c>
    </row>
    <row r="189" spans="1:226" s="5" customFormat="1" ht="33" customHeight="1" x14ac:dyDescent="0.35">
      <c r="A189" s="66"/>
      <c r="B189" s="112" t="s">
        <v>197</v>
      </c>
      <c r="C189" s="221">
        <v>0.63</v>
      </c>
      <c r="D189" s="221">
        <v>0.55000000000000004</v>
      </c>
    </row>
    <row r="190" spans="1:226" s="5" customFormat="1" ht="33" customHeight="1" x14ac:dyDescent="0.35">
      <c r="A190" s="66"/>
      <c r="B190" s="112" t="s">
        <v>198</v>
      </c>
      <c r="C190" s="229">
        <v>0.55000000000000004</v>
      </c>
      <c r="D190" s="229">
        <v>0.51</v>
      </c>
    </row>
    <row r="191" spans="1:226" s="5" customFormat="1" ht="33" customHeight="1" x14ac:dyDescent="0.35">
      <c r="A191" s="61">
        <v>11.2</v>
      </c>
      <c r="B191" s="180" t="s">
        <v>199</v>
      </c>
      <c r="C191" s="230"/>
      <c r="D191" s="231"/>
    </row>
    <row r="192" spans="1:226" s="72" customFormat="1" ht="33" customHeight="1" x14ac:dyDescent="0.35">
      <c r="A192" s="100"/>
      <c r="B192" s="128" t="s">
        <v>200</v>
      </c>
      <c r="C192" s="228">
        <v>0.35</v>
      </c>
      <c r="D192" s="228">
        <v>0.28999999999999998</v>
      </c>
      <c r="E192" s="71"/>
      <c r="F192" s="71"/>
      <c r="G192" s="71"/>
      <c r="H192" s="71"/>
      <c r="I192" s="71"/>
      <c r="J192" s="71"/>
      <c r="K192" s="71"/>
      <c r="L192" s="71"/>
      <c r="M192" s="71"/>
      <c r="N192" s="71"/>
      <c r="O192" s="71"/>
      <c r="P192" s="71"/>
      <c r="Q192" s="71"/>
      <c r="R192" s="71"/>
      <c r="S192" s="71"/>
      <c r="T192" s="71"/>
      <c r="U192" s="71"/>
      <c r="V192" s="71"/>
      <c r="W192" s="71"/>
      <c r="X192" s="71"/>
      <c r="Y192" s="71"/>
      <c r="Z192" s="71"/>
      <c r="AA192" s="71"/>
      <c r="AB192" s="71"/>
      <c r="AC192" s="71"/>
      <c r="AD192" s="71"/>
      <c r="AE192" s="71"/>
      <c r="AF192" s="71"/>
      <c r="AG192" s="71"/>
      <c r="AH192" s="71"/>
      <c r="AI192" s="71"/>
      <c r="AJ192" s="71"/>
      <c r="AK192" s="71"/>
      <c r="AL192" s="71"/>
      <c r="AM192" s="71"/>
      <c r="AN192" s="71"/>
      <c r="AO192" s="71"/>
      <c r="AP192" s="71"/>
      <c r="AQ192" s="71"/>
      <c r="AR192" s="71"/>
      <c r="AS192" s="71"/>
      <c r="AT192" s="71"/>
      <c r="AU192" s="71"/>
      <c r="AV192" s="71"/>
      <c r="AW192" s="71"/>
      <c r="AX192" s="71"/>
      <c r="AY192" s="71"/>
      <c r="AZ192" s="71"/>
      <c r="BA192" s="71"/>
      <c r="BB192" s="71"/>
      <c r="BC192" s="71"/>
      <c r="BD192" s="71"/>
      <c r="BE192" s="71"/>
      <c r="BF192" s="71"/>
      <c r="BG192" s="71"/>
      <c r="BH192" s="71"/>
      <c r="BI192" s="71"/>
      <c r="BJ192" s="71"/>
      <c r="BK192" s="71"/>
      <c r="BL192" s="71"/>
      <c r="BM192" s="71"/>
      <c r="BN192" s="71"/>
      <c r="BO192" s="71"/>
      <c r="BP192" s="71"/>
      <c r="BQ192" s="71"/>
      <c r="BR192" s="71"/>
      <c r="BS192" s="71"/>
      <c r="BT192" s="71"/>
      <c r="BU192" s="71"/>
      <c r="BV192" s="71"/>
      <c r="BW192" s="71"/>
      <c r="BX192" s="71"/>
      <c r="BY192" s="71"/>
      <c r="BZ192" s="71"/>
      <c r="CA192" s="71"/>
      <c r="CB192" s="71"/>
      <c r="CC192" s="71"/>
      <c r="CD192" s="71"/>
      <c r="CE192" s="71"/>
      <c r="CF192" s="71"/>
      <c r="CG192" s="71"/>
      <c r="CH192" s="71"/>
      <c r="CI192" s="71"/>
      <c r="CJ192" s="71"/>
      <c r="CK192" s="71"/>
      <c r="CL192" s="71"/>
      <c r="CM192" s="71"/>
      <c r="CN192" s="71"/>
      <c r="CO192" s="71"/>
      <c r="CP192" s="71"/>
      <c r="CQ192" s="71"/>
      <c r="CR192" s="71"/>
      <c r="CS192" s="71"/>
      <c r="CT192" s="71"/>
      <c r="CU192" s="71"/>
      <c r="CV192" s="71"/>
      <c r="CW192" s="71"/>
      <c r="CX192" s="71"/>
      <c r="CY192" s="71"/>
      <c r="CZ192" s="71"/>
      <c r="DA192" s="71"/>
      <c r="DB192" s="71"/>
      <c r="DC192" s="71"/>
      <c r="DD192" s="71"/>
      <c r="DE192" s="71"/>
      <c r="DF192" s="71"/>
      <c r="DG192" s="71"/>
      <c r="DH192" s="71"/>
      <c r="DI192" s="71"/>
      <c r="DJ192" s="71"/>
      <c r="DK192" s="71"/>
      <c r="DL192" s="71"/>
      <c r="DM192" s="71"/>
      <c r="DN192" s="71"/>
      <c r="DO192" s="71"/>
      <c r="DP192" s="71"/>
      <c r="DQ192" s="71"/>
      <c r="DR192" s="71"/>
      <c r="DS192" s="71"/>
      <c r="DT192" s="71"/>
      <c r="DU192" s="71"/>
      <c r="DV192" s="71"/>
      <c r="DW192" s="71"/>
      <c r="DX192" s="71"/>
      <c r="DY192" s="71"/>
      <c r="DZ192" s="71"/>
      <c r="EA192" s="71"/>
      <c r="EB192" s="71"/>
      <c r="EC192" s="71"/>
      <c r="ED192" s="71"/>
      <c r="EE192" s="71"/>
      <c r="EF192" s="71"/>
      <c r="EG192" s="71"/>
      <c r="EH192" s="71"/>
      <c r="EI192" s="71"/>
      <c r="EJ192" s="71"/>
      <c r="EK192" s="71"/>
      <c r="EL192" s="71"/>
      <c r="EM192" s="71"/>
      <c r="EN192" s="71"/>
      <c r="EO192" s="71"/>
      <c r="EP192" s="71"/>
      <c r="EQ192" s="71"/>
      <c r="ER192" s="71"/>
      <c r="ES192" s="71"/>
      <c r="ET192" s="71"/>
      <c r="EU192" s="71"/>
      <c r="EV192" s="71"/>
      <c r="EW192" s="71"/>
      <c r="EX192" s="71"/>
      <c r="EY192" s="71"/>
      <c r="EZ192" s="71"/>
      <c r="FA192" s="71"/>
      <c r="FB192" s="71"/>
      <c r="FC192" s="71"/>
      <c r="FD192" s="71"/>
      <c r="FE192" s="71"/>
      <c r="FF192" s="71"/>
      <c r="FG192" s="71"/>
      <c r="FH192" s="71"/>
      <c r="FI192" s="71"/>
      <c r="FJ192" s="71"/>
      <c r="FK192" s="71"/>
      <c r="FL192" s="71"/>
      <c r="FM192" s="71"/>
      <c r="FN192" s="71"/>
      <c r="FO192" s="71"/>
      <c r="FP192" s="71"/>
      <c r="FQ192" s="71"/>
      <c r="FR192" s="71"/>
      <c r="FS192" s="71"/>
      <c r="FT192" s="71"/>
      <c r="FU192" s="71"/>
      <c r="FV192" s="71"/>
      <c r="FW192" s="71"/>
      <c r="FX192" s="71"/>
      <c r="FY192" s="71"/>
      <c r="FZ192" s="71"/>
      <c r="GA192" s="71"/>
      <c r="GB192" s="71"/>
      <c r="GC192" s="71"/>
      <c r="GD192" s="71"/>
      <c r="GE192" s="71"/>
      <c r="GF192" s="71"/>
      <c r="GG192" s="71"/>
      <c r="GH192" s="71"/>
      <c r="GI192" s="71"/>
      <c r="GJ192" s="71"/>
      <c r="GK192" s="71"/>
      <c r="GL192" s="71"/>
      <c r="GM192" s="71"/>
      <c r="GN192" s="71"/>
      <c r="GO192" s="71"/>
      <c r="GP192" s="71"/>
      <c r="GQ192" s="71"/>
      <c r="GR192" s="71"/>
      <c r="GS192" s="71"/>
      <c r="GT192" s="71"/>
      <c r="GU192" s="71"/>
      <c r="GV192" s="71"/>
      <c r="GW192" s="71"/>
      <c r="GX192" s="71"/>
      <c r="GY192" s="71"/>
      <c r="GZ192" s="71"/>
      <c r="HA192" s="71"/>
      <c r="HB192" s="71"/>
      <c r="HC192" s="71"/>
      <c r="HD192" s="71"/>
      <c r="HE192" s="71"/>
      <c r="HF192" s="71"/>
      <c r="HG192" s="71"/>
      <c r="HH192" s="71"/>
      <c r="HI192" s="71"/>
      <c r="HJ192" s="71"/>
      <c r="HK192" s="71"/>
      <c r="HL192" s="71"/>
      <c r="HM192" s="71"/>
      <c r="HN192" s="71"/>
      <c r="HO192" s="71"/>
      <c r="HP192" s="71"/>
      <c r="HQ192" s="71"/>
      <c r="HR192" s="71"/>
    </row>
    <row r="193" spans="1:226" s="5" customFormat="1" ht="33" customHeight="1" x14ac:dyDescent="0.35">
      <c r="A193" s="100"/>
      <c r="B193" s="128" t="s">
        <v>201</v>
      </c>
      <c r="C193" s="221">
        <v>0.5</v>
      </c>
      <c r="D193" s="221">
        <v>0.5</v>
      </c>
    </row>
    <row r="194" spans="1:226" s="5" customFormat="1" ht="33" customHeight="1" x14ac:dyDescent="0.35">
      <c r="A194" s="100"/>
      <c r="B194" s="128" t="s">
        <v>202</v>
      </c>
      <c r="C194" s="221">
        <v>0.2</v>
      </c>
      <c r="D194" s="221">
        <v>0.1</v>
      </c>
    </row>
    <row r="195" spans="1:226" s="5" customFormat="1" ht="33" customHeight="1" x14ac:dyDescent="0.35">
      <c r="A195" s="100"/>
      <c r="B195" s="128" t="s">
        <v>203</v>
      </c>
      <c r="C195" s="221">
        <v>0.47</v>
      </c>
      <c r="D195" s="221">
        <v>0.37</v>
      </c>
    </row>
    <row r="196" spans="1:226" s="5" customFormat="1" ht="33" customHeight="1" x14ac:dyDescent="0.35">
      <c r="A196" s="100"/>
      <c r="B196" s="128" t="s">
        <v>204</v>
      </c>
      <c r="C196" s="221">
        <v>0.32</v>
      </c>
      <c r="D196" s="221">
        <v>0.24</v>
      </c>
    </row>
    <row r="197" spans="1:226" s="5" customFormat="1" ht="33" customHeight="1" x14ac:dyDescent="0.35">
      <c r="A197" s="106"/>
      <c r="B197" s="128" t="s">
        <v>205</v>
      </c>
      <c r="C197" s="229">
        <v>0.42</v>
      </c>
      <c r="D197" s="229">
        <v>0.38</v>
      </c>
    </row>
    <row r="198" spans="1:226" s="5" customFormat="1" ht="33" customHeight="1" x14ac:dyDescent="0.35">
      <c r="A198" s="61">
        <v>11.3</v>
      </c>
      <c r="B198" s="180" t="s">
        <v>206</v>
      </c>
      <c r="C198" s="230"/>
      <c r="D198" s="231"/>
    </row>
    <row r="199" spans="1:226" s="72" customFormat="1" ht="33" customHeight="1" x14ac:dyDescent="0.35">
      <c r="A199" s="93"/>
      <c r="B199" s="128" t="s">
        <v>200</v>
      </c>
      <c r="C199" s="228">
        <v>0.4</v>
      </c>
      <c r="D199" s="228">
        <v>0.5</v>
      </c>
      <c r="E199" s="71"/>
      <c r="F199" s="71"/>
      <c r="G199" s="71"/>
      <c r="H199" s="71"/>
      <c r="I199" s="71"/>
      <c r="J199" s="71"/>
      <c r="K199" s="71"/>
      <c r="L199" s="71"/>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1"/>
      <c r="AW199" s="71"/>
      <c r="AX199" s="71"/>
      <c r="AY199" s="71"/>
      <c r="AZ199" s="71"/>
      <c r="BA199" s="71"/>
      <c r="BB199" s="71"/>
      <c r="BC199" s="71"/>
      <c r="BD199" s="71"/>
      <c r="BE199" s="71"/>
      <c r="BF199" s="71"/>
      <c r="BG199" s="71"/>
      <c r="BH199" s="71"/>
      <c r="BI199" s="71"/>
      <c r="BJ199" s="71"/>
      <c r="BK199" s="71"/>
      <c r="BL199" s="71"/>
      <c r="BM199" s="71"/>
      <c r="BN199" s="71"/>
      <c r="BO199" s="71"/>
      <c r="BP199" s="71"/>
      <c r="BQ199" s="71"/>
      <c r="BR199" s="71"/>
      <c r="BS199" s="71"/>
      <c r="BT199" s="71"/>
      <c r="BU199" s="71"/>
      <c r="BV199" s="71"/>
      <c r="BW199" s="71"/>
      <c r="BX199" s="71"/>
      <c r="BY199" s="71"/>
      <c r="BZ199" s="71"/>
      <c r="CA199" s="71"/>
      <c r="CB199" s="71"/>
      <c r="CC199" s="71"/>
      <c r="CD199" s="71"/>
      <c r="CE199" s="71"/>
      <c r="CF199" s="71"/>
      <c r="CG199" s="71"/>
      <c r="CH199" s="71"/>
      <c r="CI199" s="71"/>
      <c r="CJ199" s="71"/>
      <c r="CK199" s="71"/>
      <c r="CL199" s="71"/>
      <c r="CM199" s="71"/>
      <c r="CN199" s="71"/>
      <c r="CO199" s="71"/>
      <c r="CP199" s="71"/>
      <c r="CQ199" s="71"/>
      <c r="CR199" s="71"/>
      <c r="CS199" s="71"/>
      <c r="CT199" s="71"/>
      <c r="CU199" s="71"/>
      <c r="CV199" s="71"/>
      <c r="CW199" s="71"/>
      <c r="CX199" s="71"/>
      <c r="CY199" s="71"/>
      <c r="CZ199" s="71"/>
      <c r="DA199" s="71"/>
      <c r="DB199" s="71"/>
      <c r="DC199" s="71"/>
      <c r="DD199" s="71"/>
      <c r="DE199" s="71"/>
      <c r="DF199" s="71"/>
      <c r="DG199" s="71"/>
      <c r="DH199" s="71"/>
      <c r="DI199" s="71"/>
      <c r="DJ199" s="71"/>
      <c r="DK199" s="71"/>
      <c r="DL199" s="71"/>
      <c r="DM199" s="71"/>
      <c r="DN199" s="71"/>
      <c r="DO199" s="71"/>
      <c r="DP199" s="71"/>
      <c r="DQ199" s="71"/>
      <c r="DR199" s="71"/>
      <c r="DS199" s="71"/>
      <c r="DT199" s="71"/>
      <c r="DU199" s="71"/>
      <c r="DV199" s="71"/>
      <c r="DW199" s="71"/>
      <c r="DX199" s="71"/>
      <c r="DY199" s="71"/>
      <c r="DZ199" s="71"/>
      <c r="EA199" s="71"/>
      <c r="EB199" s="71"/>
      <c r="EC199" s="71"/>
      <c r="ED199" s="71"/>
      <c r="EE199" s="71"/>
      <c r="EF199" s="71"/>
      <c r="EG199" s="71"/>
      <c r="EH199" s="71"/>
      <c r="EI199" s="71"/>
      <c r="EJ199" s="71"/>
      <c r="EK199" s="71"/>
      <c r="EL199" s="71"/>
      <c r="EM199" s="71"/>
      <c r="EN199" s="71"/>
      <c r="EO199" s="71"/>
      <c r="EP199" s="71"/>
      <c r="EQ199" s="71"/>
      <c r="ER199" s="71"/>
      <c r="ES199" s="71"/>
      <c r="ET199" s="71"/>
      <c r="EU199" s="71"/>
      <c r="EV199" s="71"/>
      <c r="EW199" s="71"/>
      <c r="EX199" s="71"/>
      <c r="EY199" s="71"/>
      <c r="EZ199" s="71"/>
      <c r="FA199" s="71"/>
      <c r="FB199" s="71"/>
      <c r="FC199" s="71"/>
      <c r="FD199" s="71"/>
      <c r="FE199" s="71"/>
      <c r="FF199" s="71"/>
      <c r="FG199" s="71"/>
      <c r="FH199" s="71"/>
      <c r="FI199" s="71"/>
      <c r="FJ199" s="71"/>
      <c r="FK199" s="71"/>
      <c r="FL199" s="71"/>
      <c r="FM199" s="71"/>
      <c r="FN199" s="71"/>
      <c r="FO199" s="71"/>
      <c r="FP199" s="71"/>
      <c r="FQ199" s="71"/>
      <c r="FR199" s="71"/>
      <c r="FS199" s="71"/>
      <c r="FT199" s="71"/>
      <c r="FU199" s="71"/>
      <c r="FV199" s="71"/>
      <c r="FW199" s="71"/>
      <c r="FX199" s="71"/>
      <c r="FY199" s="71"/>
      <c r="FZ199" s="71"/>
      <c r="GA199" s="71"/>
      <c r="GB199" s="71"/>
      <c r="GC199" s="71"/>
      <c r="GD199" s="71"/>
      <c r="GE199" s="71"/>
      <c r="GF199" s="71"/>
      <c r="GG199" s="71"/>
      <c r="GH199" s="71"/>
      <c r="GI199" s="71"/>
      <c r="GJ199" s="71"/>
      <c r="GK199" s="71"/>
      <c r="GL199" s="71"/>
      <c r="GM199" s="71"/>
      <c r="GN199" s="71"/>
      <c r="GO199" s="71"/>
      <c r="GP199" s="71"/>
      <c r="GQ199" s="71"/>
      <c r="GR199" s="71"/>
      <c r="GS199" s="71"/>
      <c r="GT199" s="71"/>
      <c r="GU199" s="71"/>
      <c r="GV199" s="71"/>
      <c r="GW199" s="71"/>
      <c r="GX199" s="71"/>
      <c r="GY199" s="71"/>
      <c r="GZ199" s="71"/>
      <c r="HA199" s="71"/>
      <c r="HB199" s="71"/>
      <c r="HC199" s="71"/>
      <c r="HD199" s="71"/>
      <c r="HE199" s="71"/>
      <c r="HF199" s="71"/>
      <c r="HG199" s="71"/>
      <c r="HH199" s="71"/>
      <c r="HI199" s="71"/>
      <c r="HJ199" s="71"/>
      <c r="HK199" s="71"/>
      <c r="HL199" s="71"/>
      <c r="HM199" s="71"/>
      <c r="HN199" s="71"/>
      <c r="HO199" s="71"/>
      <c r="HP199" s="71"/>
      <c r="HQ199" s="71"/>
      <c r="HR199" s="71"/>
    </row>
    <row r="200" spans="1:226" s="5" customFormat="1" ht="33" customHeight="1" x14ac:dyDescent="0.35">
      <c r="A200" s="93"/>
      <c r="B200" s="128" t="s">
        <v>201</v>
      </c>
      <c r="C200" s="221">
        <v>0.45</v>
      </c>
      <c r="D200" s="221">
        <v>0.59</v>
      </c>
    </row>
    <row r="201" spans="1:226" s="5" customFormat="1" ht="33" customHeight="1" x14ac:dyDescent="0.35">
      <c r="A201" s="93"/>
      <c r="B201" s="128" t="s">
        <v>202</v>
      </c>
      <c r="C201" s="221">
        <v>0.25</v>
      </c>
      <c r="D201" s="221">
        <v>0.21</v>
      </c>
    </row>
    <row r="202" spans="1:226" s="5" customFormat="1" ht="33" customHeight="1" x14ac:dyDescent="0.35">
      <c r="A202" s="93"/>
      <c r="B202" s="128" t="s">
        <v>203</v>
      </c>
      <c r="C202" s="221">
        <v>0.47</v>
      </c>
      <c r="D202" s="221">
        <v>0.4</v>
      </c>
    </row>
    <row r="203" spans="1:226" s="5" customFormat="1" ht="33" customHeight="1" x14ac:dyDescent="0.35">
      <c r="A203" s="93"/>
      <c r="B203" s="128" t="s">
        <v>204</v>
      </c>
      <c r="C203" s="221">
        <v>0.21</v>
      </c>
      <c r="D203" s="221">
        <v>0.28000000000000003</v>
      </c>
    </row>
    <row r="204" spans="1:226" s="5" customFormat="1" ht="33" customHeight="1" x14ac:dyDescent="0.35">
      <c r="A204" s="130"/>
      <c r="B204" s="128" t="s">
        <v>205</v>
      </c>
      <c r="C204" s="221">
        <v>0.26</v>
      </c>
      <c r="D204" s="221">
        <v>0.35</v>
      </c>
    </row>
    <row r="205" spans="1:226" s="72" customFormat="1" ht="33" customHeight="1" x14ac:dyDescent="0.35">
      <c r="A205" s="69">
        <v>11.4</v>
      </c>
      <c r="B205" s="62" t="s">
        <v>207</v>
      </c>
      <c r="C205" s="229">
        <v>0.24</v>
      </c>
      <c r="D205" s="229">
        <v>0.42</v>
      </c>
      <c r="E205" s="71"/>
      <c r="F205" s="71"/>
      <c r="G205" s="71"/>
      <c r="H205" s="71"/>
      <c r="I205" s="71"/>
      <c r="J205" s="71"/>
      <c r="K205" s="71"/>
      <c r="L205" s="71"/>
      <c r="M205" s="71"/>
      <c r="N205" s="71"/>
      <c r="O205" s="71"/>
      <c r="P205" s="71"/>
      <c r="Q205" s="71"/>
      <c r="R205" s="71"/>
      <c r="S205" s="71"/>
      <c r="T205" s="71"/>
      <c r="U205" s="71"/>
      <c r="V205" s="71"/>
      <c r="W205" s="71"/>
      <c r="X205" s="71"/>
      <c r="Y205" s="71"/>
      <c r="Z205" s="71"/>
      <c r="AA205" s="71"/>
      <c r="AB205" s="71"/>
      <c r="AC205" s="71"/>
      <c r="AD205" s="71"/>
      <c r="AE205" s="71"/>
      <c r="AF205" s="71"/>
      <c r="AG205" s="71"/>
      <c r="AH205" s="71"/>
      <c r="AI205" s="71"/>
      <c r="AJ205" s="71"/>
      <c r="AK205" s="71"/>
      <c r="AL205" s="71"/>
      <c r="AM205" s="71"/>
      <c r="AN205" s="71"/>
      <c r="AO205" s="71"/>
      <c r="AP205" s="71"/>
      <c r="AQ205" s="71"/>
      <c r="AR205" s="71"/>
      <c r="AS205" s="71"/>
      <c r="AT205" s="71"/>
      <c r="AU205" s="71"/>
      <c r="AV205" s="71"/>
      <c r="AW205" s="71"/>
      <c r="AX205" s="71"/>
      <c r="AY205" s="71"/>
      <c r="AZ205" s="71"/>
      <c r="BA205" s="71"/>
      <c r="BB205" s="71"/>
      <c r="BC205" s="71"/>
      <c r="BD205" s="71"/>
      <c r="BE205" s="71"/>
      <c r="BF205" s="71"/>
      <c r="BG205" s="71"/>
      <c r="BH205" s="71"/>
      <c r="BI205" s="71"/>
      <c r="BJ205" s="71"/>
      <c r="BK205" s="71"/>
      <c r="BL205" s="71"/>
      <c r="BM205" s="71"/>
      <c r="BN205" s="71"/>
      <c r="BO205" s="71"/>
      <c r="BP205" s="71"/>
      <c r="BQ205" s="71"/>
      <c r="BR205" s="71"/>
      <c r="BS205" s="71"/>
      <c r="BT205" s="71"/>
      <c r="BU205" s="71"/>
      <c r="BV205" s="71"/>
      <c r="BW205" s="71"/>
      <c r="BX205" s="71"/>
      <c r="BY205" s="71"/>
      <c r="BZ205" s="71"/>
      <c r="CA205" s="71"/>
      <c r="CB205" s="71"/>
      <c r="CC205" s="71"/>
      <c r="CD205" s="71"/>
      <c r="CE205" s="71"/>
      <c r="CF205" s="71"/>
      <c r="CG205" s="71"/>
      <c r="CH205" s="71"/>
      <c r="CI205" s="71"/>
      <c r="CJ205" s="71"/>
      <c r="CK205" s="71"/>
      <c r="CL205" s="71"/>
      <c r="CM205" s="71"/>
      <c r="CN205" s="71"/>
      <c r="CO205" s="71"/>
      <c r="CP205" s="71"/>
      <c r="CQ205" s="71"/>
      <c r="CR205" s="71"/>
      <c r="CS205" s="71"/>
      <c r="CT205" s="71"/>
      <c r="CU205" s="71"/>
      <c r="CV205" s="71"/>
      <c r="CW205" s="71"/>
      <c r="CX205" s="71"/>
      <c r="CY205" s="71"/>
      <c r="CZ205" s="71"/>
      <c r="DA205" s="71"/>
      <c r="DB205" s="71"/>
      <c r="DC205" s="71"/>
      <c r="DD205" s="71"/>
      <c r="DE205" s="71"/>
      <c r="DF205" s="71"/>
      <c r="DG205" s="71"/>
      <c r="DH205" s="71"/>
      <c r="DI205" s="71"/>
      <c r="DJ205" s="71"/>
      <c r="DK205" s="71"/>
      <c r="DL205" s="71"/>
      <c r="DM205" s="71"/>
      <c r="DN205" s="71"/>
      <c r="DO205" s="71"/>
      <c r="DP205" s="71"/>
      <c r="DQ205" s="71"/>
      <c r="DR205" s="71"/>
      <c r="DS205" s="71"/>
      <c r="DT205" s="71"/>
      <c r="DU205" s="71"/>
      <c r="DV205" s="71"/>
      <c r="DW205" s="71"/>
      <c r="DX205" s="71"/>
      <c r="DY205" s="71"/>
      <c r="DZ205" s="71"/>
      <c r="EA205" s="71"/>
      <c r="EB205" s="71"/>
      <c r="EC205" s="71"/>
      <c r="ED205" s="71"/>
      <c r="EE205" s="71"/>
      <c r="EF205" s="71"/>
      <c r="EG205" s="71"/>
      <c r="EH205" s="71"/>
      <c r="EI205" s="71"/>
      <c r="EJ205" s="71"/>
      <c r="EK205" s="71"/>
      <c r="EL205" s="71"/>
      <c r="EM205" s="71"/>
      <c r="EN205" s="71"/>
      <c r="EO205" s="71"/>
      <c r="EP205" s="71"/>
      <c r="EQ205" s="71"/>
      <c r="ER205" s="71"/>
      <c r="ES205" s="71"/>
      <c r="ET205" s="71"/>
      <c r="EU205" s="71"/>
      <c r="EV205" s="71"/>
      <c r="EW205" s="71"/>
      <c r="EX205" s="71"/>
      <c r="EY205" s="71"/>
      <c r="EZ205" s="71"/>
      <c r="FA205" s="71"/>
      <c r="FB205" s="71"/>
      <c r="FC205" s="71"/>
      <c r="FD205" s="71"/>
      <c r="FE205" s="71"/>
      <c r="FF205" s="71"/>
      <c r="FG205" s="71"/>
      <c r="FH205" s="71"/>
      <c r="FI205" s="71"/>
      <c r="FJ205" s="71"/>
      <c r="FK205" s="71"/>
      <c r="FL205" s="71"/>
      <c r="FM205" s="71"/>
      <c r="FN205" s="71"/>
      <c r="FO205" s="71"/>
      <c r="FP205" s="71"/>
      <c r="FQ205" s="71"/>
      <c r="FR205" s="71"/>
      <c r="FS205" s="71"/>
      <c r="FT205" s="71"/>
      <c r="FU205" s="71"/>
      <c r="FV205" s="71"/>
      <c r="FW205" s="71"/>
      <c r="FX205" s="71"/>
      <c r="FY205" s="71"/>
      <c r="FZ205" s="71"/>
      <c r="GA205" s="71"/>
      <c r="GB205" s="71"/>
      <c r="GC205" s="71"/>
      <c r="GD205" s="71"/>
      <c r="GE205" s="71"/>
      <c r="GF205" s="71"/>
      <c r="GG205" s="71"/>
      <c r="GH205" s="71"/>
      <c r="GI205" s="71"/>
      <c r="GJ205" s="71"/>
      <c r="GK205" s="71"/>
      <c r="GL205" s="71"/>
      <c r="GM205" s="71"/>
      <c r="GN205" s="71"/>
      <c r="GO205" s="71"/>
      <c r="GP205" s="71"/>
      <c r="GQ205" s="71"/>
      <c r="GR205" s="71"/>
      <c r="GS205" s="71"/>
      <c r="GT205" s="71"/>
      <c r="GU205" s="71"/>
      <c r="GV205" s="71"/>
      <c r="GW205" s="71"/>
      <c r="GX205" s="71"/>
      <c r="GY205" s="71"/>
      <c r="GZ205" s="71"/>
      <c r="HA205" s="71"/>
      <c r="HB205" s="71"/>
      <c r="HC205" s="71"/>
      <c r="HD205" s="71"/>
      <c r="HE205" s="71"/>
      <c r="HF205" s="71"/>
      <c r="HG205" s="71"/>
      <c r="HH205" s="71"/>
      <c r="HI205" s="71"/>
      <c r="HJ205" s="71"/>
      <c r="HK205" s="71"/>
      <c r="HL205" s="71"/>
      <c r="HM205" s="71"/>
      <c r="HN205" s="71"/>
      <c r="HO205" s="71"/>
      <c r="HP205" s="71"/>
      <c r="HQ205" s="71"/>
      <c r="HR205" s="71"/>
    </row>
    <row r="206" spans="1:226" s="5" customFormat="1" ht="20.149999999999999" customHeight="1" x14ac:dyDescent="0.35">
      <c r="A206" s="132"/>
      <c r="B206" s="187" t="s">
        <v>208</v>
      </c>
      <c r="C206" s="230"/>
      <c r="D206" s="231"/>
    </row>
    <row r="207" spans="1:226" s="5" customFormat="1" ht="33" customHeight="1" x14ac:dyDescent="0.35">
      <c r="A207" s="132">
        <v>11.5</v>
      </c>
      <c r="B207" s="134" t="s">
        <v>209</v>
      </c>
      <c r="C207" s="228">
        <v>0.6</v>
      </c>
      <c r="D207" s="228">
        <v>0.47</v>
      </c>
    </row>
    <row r="208" spans="1:226" s="72" customFormat="1" ht="33" customHeight="1" thickBot="1" x14ac:dyDescent="0.4">
      <c r="A208" s="69">
        <v>11.6</v>
      </c>
      <c r="B208" s="62" t="s">
        <v>210</v>
      </c>
      <c r="C208" s="236">
        <v>0.33</v>
      </c>
      <c r="D208" s="236">
        <v>0.4</v>
      </c>
      <c r="E208" s="71"/>
      <c r="F208" s="71"/>
      <c r="G208" s="71"/>
      <c r="H208" s="71"/>
      <c r="I208" s="71"/>
      <c r="J208" s="71"/>
      <c r="K208" s="71"/>
      <c r="L208" s="71"/>
      <c r="M208" s="71"/>
      <c r="N208" s="71"/>
      <c r="O208" s="71"/>
      <c r="P208" s="71"/>
      <c r="Q208" s="71"/>
      <c r="R208" s="71"/>
      <c r="S208" s="71"/>
      <c r="T208" s="71"/>
      <c r="U208" s="71"/>
      <c r="V208" s="71"/>
      <c r="W208" s="71"/>
      <c r="X208" s="71"/>
      <c r="Y208" s="71"/>
      <c r="Z208" s="71"/>
      <c r="AA208" s="71"/>
      <c r="AB208" s="71"/>
      <c r="AC208" s="71"/>
      <c r="AD208" s="71"/>
      <c r="AE208" s="71"/>
      <c r="AF208" s="71"/>
      <c r="AG208" s="71"/>
      <c r="AH208" s="71"/>
      <c r="AI208" s="71"/>
      <c r="AJ208" s="71"/>
      <c r="AK208" s="71"/>
      <c r="AL208" s="71"/>
      <c r="AM208" s="71"/>
      <c r="AN208" s="71"/>
      <c r="AO208" s="71"/>
      <c r="AP208" s="71"/>
      <c r="AQ208" s="71"/>
      <c r="AR208" s="71"/>
      <c r="AS208" s="71"/>
      <c r="AT208" s="71"/>
      <c r="AU208" s="71"/>
      <c r="AV208" s="71"/>
      <c r="AW208" s="71"/>
      <c r="AX208" s="71"/>
      <c r="AY208" s="71"/>
      <c r="AZ208" s="71"/>
      <c r="BA208" s="71"/>
      <c r="BB208" s="71"/>
      <c r="BC208" s="71"/>
      <c r="BD208" s="71"/>
      <c r="BE208" s="71"/>
      <c r="BF208" s="71"/>
      <c r="BG208" s="71"/>
      <c r="BH208" s="71"/>
      <c r="BI208" s="71"/>
      <c r="BJ208" s="71"/>
      <c r="BK208" s="71"/>
      <c r="BL208" s="71"/>
      <c r="BM208" s="71"/>
      <c r="BN208" s="71"/>
      <c r="BO208" s="71"/>
      <c r="BP208" s="71"/>
      <c r="BQ208" s="71"/>
      <c r="BR208" s="71"/>
      <c r="BS208" s="71"/>
      <c r="BT208" s="71"/>
      <c r="BU208" s="71"/>
      <c r="BV208" s="71"/>
      <c r="BW208" s="71"/>
      <c r="BX208" s="71"/>
      <c r="BY208" s="71"/>
      <c r="BZ208" s="71"/>
      <c r="CA208" s="71"/>
      <c r="CB208" s="71"/>
      <c r="CC208" s="71"/>
      <c r="CD208" s="71"/>
      <c r="CE208" s="71"/>
      <c r="CF208" s="71"/>
      <c r="CG208" s="71"/>
      <c r="CH208" s="71"/>
      <c r="CI208" s="71"/>
      <c r="CJ208" s="71"/>
      <c r="CK208" s="71"/>
      <c r="CL208" s="71"/>
      <c r="CM208" s="71"/>
      <c r="CN208" s="71"/>
      <c r="CO208" s="71"/>
      <c r="CP208" s="71"/>
      <c r="CQ208" s="71"/>
      <c r="CR208" s="71"/>
      <c r="CS208" s="71"/>
      <c r="CT208" s="71"/>
      <c r="CU208" s="71"/>
      <c r="CV208" s="71"/>
      <c r="CW208" s="71"/>
      <c r="CX208" s="71"/>
      <c r="CY208" s="71"/>
      <c r="CZ208" s="71"/>
      <c r="DA208" s="71"/>
      <c r="DB208" s="71"/>
      <c r="DC208" s="71"/>
      <c r="DD208" s="71"/>
      <c r="DE208" s="71"/>
      <c r="DF208" s="71"/>
      <c r="DG208" s="71"/>
      <c r="DH208" s="71"/>
      <c r="DI208" s="71"/>
      <c r="DJ208" s="71"/>
      <c r="DK208" s="71"/>
      <c r="DL208" s="71"/>
      <c r="DM208" s="71"/>
      <c r="DN208" s="71"/>
      <c r="DO208" s="71"/>
      <c r="DP208" s="71"/>
      <c r="DQ208" s="71"/>
      <c r="DR208" s="71"/>
      <c r="DS208" s="71"/>
      <c r="DT208" s="71"/>
      <c r="DU208" s="71"/>
      <c r="DV208" s="71"/>
      <c r="DW208" s="71"/>
      <c r="DX208" s="71"/>
      <c r="DY208" s="71"/>
      <c r="DZ208" s="71"/>
      <c r="EA208" s="71"/>
      <c r="EB208" s="71"/>
      <c r="EC208" s="71"/>
      <c r="ED208" s="71"/>
      <c r="EE208" s="71"/>
      <c r="EF208" s="71"/>
      <c r="EG208" s="71"/>
      <c r="EH208" s="71"/>
      <c r="EI208" s="71"/>
      <c r="EJ208" s="71"/>
      <c r="EK208" s="71"/>
      <c r="EL208" s="71"/>
      <c r="EM208" s="71"/>
      <c r="EN208" s="71"/>
      <c r="EO208" s="71"/>
      <c r="EP208" s="71"/>
      <c r="EQ208" s="71"/>
      <c r="ER208" s="71"/>
      <c r="ES208" s="71"/>
      <c r="ET208" s="71"/>
      <c r="EU208" s="71"/>
      <c r="EV208" s="71"/>
      <c r="EW208" s="71"/>
      <c r="EX208" s="71"/>
      <c r="EY208" s="71"/>
      <c r="EZ208" s="71"/>
      <c r="FA208" s="71"/>
      <c r="FB208" s="71"/>
      <c r="FC208" s="71"/>
      <c r="FD208" s="71"/>
      <c r="FE208" s="71"/>
      <c r="FF208" s="71"/>
      <c r="FG208" s="71"/>
      <c r="FH208" s="71"/>
      <c r="FI208" s="71"/>
      <c r="FJ208" s="71"/>
      <c r="FK208" s="71"/>
      <c r="FL208" s="71"/>
      <c r="FM208" s="71"/>
      <c r="FN208" s="71"/>
      <c r="FO208" s="71"/>
      <c r="FP208" s="71"/>
      <c r="FQ208" s="71"/>
      <c r="FR208" s="71"/>
      <c r="FS208" s="71"/>
      <c r="FT208" s="71"/>
      <c r="FU208" s="71"/>
      <c r="FV208" s="71"/>
      <c r="FW208" s="71"/>
      <c r="FX208" s="71"/>
      <c r="FY208" s="71"/>
      <c r="FZ208" s="71"/>
      <c r="GA208" s="71"/>
      <c r="GB208" s="71"/>
      <c r="GC208" s="71"/>
      <c r="GD208" s="71"/>
      <c r="GE208" s="71"/>
      <c r="GF208" s="71"/>
      <c r="GG208" s="71"/>
      <c r="GH208" s="71"/>
      <c r="GI208" s="71"/>
      <c r="GJ208" s="71"/>
      <c r="GK208" s="71"/>
      <c r="GL208" s="71"/>
      <c r="GM208" s="71"/>
      <c r="GN208" s="71"/>
      <c r="GO208" s="71"/>
      <c r="GP208" s="71"/>
      <c r="GQ208" s="71"/>
      <c r="GR208" s="71"/>
      <c r="GS208" s="71"/>
      <c r="GT208" s="71"/>
      <c r="GU208" s="71"/>
      <c r="GV208" s="71"/>
      <c r="GW208" s="71"/>
      <c r="GX208" s="71"/>
      <c r="GY208" s="71"/>
      <c r="GZ208" s="71"/>
      <c r="HA208" s="71"/>
      <c r="HB208" s="71"/>
      <c r="HC208" s="71"/>
      <c r="HD208" s="71"/>
      <c r="HE208" s="71"/>
      <c r="HF208" s="71"/>
      <c r="HG208" s="71"/>
      <c r="HH208" s="71"/>
      <c r="HI208" s="71"/>
      <c r="HJ208" s="71"/>
      <c r="HK208" s="71"/>
      <c r="HL208" s="71"/>
      <c r="HM208" s="71"/>
      <c r="HN208" s="71"/>
      <c r="HO208" s="71"/>
      <c r="HP208" s="71"/>
      <c r="HQ208" s="71"/>
      <c r="HR208" s="71"/>
    </row>
    <row r="209" spans="1:226" s="5" customFormat="1" ht="33" customHeight="1" thickTop="1" x14ac:dyDescent="0.35">
      <c r="A209" s="56" t="s">
        <v>211</v>
      </c>
      <c r="B209" s="178"/>
      <c r="C209" s="241"/>
      <c r="D209" s="242"/>
    </row>
    <row r="210" spans="1:226" s="5" customFormat="1" ht="33" customHeight="1" x14ac:dyDescent="0.35">
      <c r="A210" s="61">
        <v>12.1</v>
      </c>
      <c r="B210" s="62" t="s">
        <v>306</v>
      </c>
      <c r="C210" s="240">
        <v>0.55000000000000004</v>
      </c>
      <c r="D210" s="240">
        <v>0.51</v>
      </c>
    </row>
    <row r="211" spans="1:226" s="5" customFormat="1" ht="20.149999999999999" customHeight="1" x14ac:dyDescent="0.35">
      <c r="A211" s="135"/>
      <c r="B211" s="86" t="s">
        <v>212</v>
      </c>
      <c r="C211" s="230"/>
      <c r="D211" s="231"/>
    </row>
    <row r="212" spans="1:226" s="5" customFormat="1" ht="33" customHeight="1" x14ac:dyDescent="0.35">
      <c r="A212" s="68">
        <v>12.2</v>
      </c>
      <c r="B212" s="97" t="s">
        <v>213</v>
      </c>
      <c r="C212" s="228">
        <v>0.17</v>
      </c>
      <c r="D212" s="228">
        <v>0.21</v>
      </c>
    </row>
    <row r="213" spans="1:226" s="5" customFormat="1" ht="33" customHeight="1" x14ac:dyDescent="0.35">
      <c r="A213" s="66">
        <v>12.3</v>
      </c>
      <c r="B213" s="73" t="s">
        <v>50</v>
      </c>
      <c r="C213" s="229">
        <v>0.56999999999999995</v>
      </c>
      <c r="D213" s="229">
        <v>0.62</v>
      </c>
    </row>
    <row r="214" spans="1:226" s="72" customFormat="1" ht="20.149999999999999" customHeight="1" x14ac:dyDescent="0.35">
      <c r="A214" s="135"/>
      <c r="B214" s="86" t="s">
        <v>214</v>
      </c>
      <c r="C214" s="230"/>
      <c r="D214" s="231"/>
      <c r="E214" s="71"/>
      <c r="F214" s="71"/>
      <c r="G214" s="71"/>
      <c r="H214" s="71"/>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71"/>
      <c r="AY214" s="71"/>
      <c r="AZ214" s="71"/>
      <c r="BA214" s="71"/>
      <c r="BB214" s="71"/>
      <c r="BC214" s="71"/>
      <c r="BD214" s="71"/>
      <c r="BE214" s="71"/>
      <c r="BF214" s="71"/>
      <c r="BG214" s="71"/>
      <c r="BH214" s="71"/>
      <c r="BI214" s="71"/>
      <c r="BJ214" s="71"/>
      <c r="BK214" s="71"/>
      <c r="BL214" s="71"/>
      <c r="BM214" s="71"/>
      <c r="BN214" s="71"/>
      <c r="BO214" s="71"/>
      <c r="BP214" s="71"/>
      <c r="BQ214" s="71"/>
      <c r="BR214" s="71"/>
      <c r="BS214" s="71"/>
      <c r="BT214" s="71"/>
      <c r="BU214" s="71"/>
      <c r="BV214" s="71"/>
      <c r="BW214" s="71"/>
      <c r="BX214" s="71"/>
      <c r="BY214" s="71"/>
      <c r="BZ214" s="71"/>
      <c r="CA214" s="71"/>
      <c r="CB214" s="71"/>
      <c r="CC214" s="71"/>
      <c r="CD214" s="71"/>
      <c r="CE214" s="71"/>
      <c r="CF214" s="71"/>
      <c r="CG214" s="71"/>
      <c r="CH214" s="71"/>
      <c r="CI214" s="71"/>
      <c r="CJ214" s="71"/>
      <c r="CK214" s="71"/>
      <c r="CL214" s="71"/>
      <c r="CM214" s="71"/>
      <c r="CN214" s="71"/>
      <c r="CO214" s="71"/>
      <c r="CP214" s="71"/>
      <c r="CQ214" s="71"/>
      <c r="CR214" s="71"/>
      <c r="CS214" s="71"/>
      <c r="CT214" s="71"/>
      <c r="CU214" s="71"/>
      <c r="CV214" s="71"/>
      <c r="CW214" s="71"/>
      <c r="CX214" s="71"/>
      <c r="CY214" s="71"/>
      <c r="CZ214" s="71"/>
      <c r="DA214" s="71"/>
      <c r="DB214" s="71"/>
      <c r="DC214" s="71"/>
      <c r="DD214" s="71"/>
      <c r="DE214" s="71"/>
      <c r="DF214" s="71"/>
      <c r="DG214" s="71"/>
      <c r="DH214" s="71"/>
      <c r="DI214" s="71"/>
      <c r="DJ214" s="71"/>
      <c r="DK214" s="71"/>
      <c r="DL214" s="71"/>
      <c r="DM214" s="71"/>
      <c r="DN214" s="71"/>
      <c r="DO214" s="71"/>
      <c r="DP214" s="71"/>
      <c r="DQ214" s="71"/>
      <c r="DR214" s="71"/>
      <c r="DS214" s="71"/>
      <c r="DT214" s="71"/>
      <c r="DU214" s="71"/>
      <c r="DV214" s="71"/>
      <c r="DW214" s="71"/>
      <c r="DX214" s="71"/>
      <c r="DY214" s="71"/>
      <c r="DZ214" s="71"/>
      <c r="EA214" s="71"/>
      <c r="EB214" s="71"/>
      <c r="EC214" s="71"/>
      <c r="ED214" s="71"/>
      <c r="EE214" s="71"/>
      <c r="EF214" s="71"/>
      <c r="EG214" s="71"/>
      <c r="EH214" s="71"/>
      <c r="EI214" s="71"/>
      <c r="EJ214" s="71"/>
      <c r="EK214" s="71"/>
      <c r="EL214" s="71"/>
      <c r="EM214" s="71"/>
      <c r="EN214" s="71"/>
      <c r="EO214" s="71"/>
      <c r="EP214" s="71"/>
      <c r="EQ214" s="71"/>
      <c r="ER214" s="71"/>
      <c r="ES214" s="71"/>
      <c r="ET214" s="71"/>
      <c r="EU214" s="71"/>
      <c r="EV214" s="71"/>
      <c r="EW214" s="71"/>
      <c r="EX214" s="71"/>
      <c r="EY214" s="71"/>
      <c r="EZ214" s="71"/>
      <c r="FA214" s="71"/>
      <c r="FB214" s="71"/>
      <c r="FC214" s="71"/>
      <c r="FD214" s="71"/>
      <c r="FE214" s="71"/>
      <c r="FF214" s="71"/>
      <c r="FG214" s="71"/>
      <c r="FH214" s="71"/>
      <c r="FI214" s="71"/>
      <c r="FJ214" s="71"/>
      <c r="FK214" s="71"/>
      <c r="FL214" s="71"/>
      <c r="FM214" s="71"/>
      <c r="FN214" s="71"/>
      <c r="FO214" s="71"/>
      <c r="FP214" s="71"/>
      <c r="FQ214" s="71"/>
      <c r="FR214" s="71"/>
      <c r="FS214" s="71"/>
      <c r="FT214" s="71"/>
      <c r="FU214" s="71"/>
      <c r="FV214" s="71"/>
      <c r="FW214" s="71"/>
      <c r="FX214" s="71"/>
      <c r="FY214" s="71"/>
      <c r="FZ214" s="71"/>
      <c r="GA214" s="71"/>
      <c r="GB214" s="71"/>
      <c r="GC214" s="71"/>
      <c r="GD214" s="71"/>
      <c r="GE214" s="71"/>
      <c r="GF214" s="71"/>
      <c r="GG214" s="71"/>
      <c r="GH214" s="71"/>
      <c r="GI214" s="71"/>
      <c r="GJ214" s="71"/>
      <c r="GK214" s="71"/>
      <c r="GL214" s="71"/>
      <c r="GM214" s="71"/>
      <c r="GN214" s="71"/>
      <c r="GO214" s="71"/>
      <c r="GP214" s="71"/>
      <c r="GQ214" s="71"/>
      <c r="GR214" s="71"/>
      <c r="GS214" s="71"/>
      <c r="GT214" s="71"/>
      <c r="GU214" s="71"/>
      <c r="GV214" s="71"/>
      <c r="GW214" s="71"/>
      <c r="GX214" s="71"/>
      <c r="GY214" s="71"/>
      <c r="GZ214" s="71"/>
      <c r="HA214" s="71"/>
      <c r="HB214" s="71"/>
      <c r="HC214" s="71"/>
      <c r="HD214" s="71"/>
      <c r="HE214" s="71"/>
      <c r="HF214" s="71"/>
      <c r="HG214" s="71"/>
      <c r="HH214" s="71"/>
      <c r="HI214" s="71"/>
      <c r="HJ214" s="71"/>
      <c r="HK214" s="71"/>
      <c r="HL214" s="71"/>
      <c r="HM214" s="71"/>
      <c r="HN214" s="71"/>
      <c r="HO214" s="71"/>
      <c r="HP214" s="71"/>
      <c r="HQ214" s="71"/>
      <c r="HR214" s="71"/>
    </row>
    <row r="215" spans="1:226" s="72" customFormat="1" ht="33" customHeight="1" x14ac:dyDescent="0.35">
      <c r="A215" s="68">
        <v>12.4</v>
      </c>
      <c r="B215" s="136" t="s">
        <v>215</v>
      </c>
      <c r="C215" s="228">
        <v>0.33</v>
      </c>
      <c r="D215" s="228">
        <v>0.33</v>
      </c>
      <c r="E215" s="71"/>
      <c r="F215" s="71"/>
      <c r="G215" s="71"/>
      <c r="H215" s="71"/>
      <c r="I215" s="71"/>
      <c r="J215" s="71"/>
      <c r="K215" s="71"/>
      <c r="L215" s="71"/>
      <c r="M215" s="71"/>
      <c r="N215" s="71"/>
      <c r="O215" s="71"/>
      <c r="P215" s="71"/>
      <c r="Q215" s="71"/>
      <c r="R215" s="71"/>
      <c r="S215" s="71"/>
      <c r="T215" s="71"/>
      <c r="U215" s="71"/>
      <c r="V215" s="71"/>
      <c r="W215" s="71"/>
      <c r="X215" s="71"/>
      <c r="Y215" s="71"/>
      <c r="Z215" s="71"/>
      <c r="AA215" s="71"/>
      <c r="AB215" s="71"/>
      <c r="AC215" s="71"/>
      <c r="AD215" s="71"/>
      <c r="AE215" s="71"/>
      <c r="AF215" s="71"/>
      <c r="AG215" s="71"/>
      <c r="AH215" s="71"/>
      <c r="AI215" s="71"/>
      <c r="AJ215" s="71"/>
      <c r="AK215" s="71"/>
      <c r="AL215" s="71"/>
      <c r="AM215" s="71"/>
      <c r="AN215" s="71"/>
      <c r="AO215" s="71"/>
      <c r="AP215" s="71"/>
      <c r="AQ215" s="71"/>
      <c r="AR215" s="71"/>
      <c r="AS215" s="71"/>
      <c r="AT215" s="71"/>
      <c r="AU215" s="71"/>
      <c r="AV215" s="71"/>
      <c r="AW215" s="71"/>
      <c r="AX215" s="71"/>
      <c r="AY215" s="71"/>
      <c r="AZ215" s="71"/>
      <c r="BA215" s="71"/>
      <c r="BB215" s="71"/>
      <c r="BC215" s="71"/>
      <c r="BD215" s="71"/>
      <c r="BE215" s="71"/>
      <c r="BF215" s="71"/>
      <c r="BG215" s="71"/>
      <c r="BH215" s="71"/>
      <c r="BI215" s="71"/>
      <c r="BJ215" s="71"/>
      <c r="BK215" s="71"/>
      <c r="BL215" s="71"/>
      <c r="BM215" s="71"/>
      <c r="BN215" s="71"/>
      <c r="BO215" s="71"/>
      <c r="BP215" s="71"/>
      <c r="BQ215" s="71"/>
      <c r="BR215" s="71"/>
      <c r="BS215" s="71"/>
      <c r="BT215" s="71"/>
      <c r="BU215" s="71"/>
      <c r="BV215" s="71"/>
      <c r="BW215" s="71"/>
      <c r="BX215" s="71"/>
      <c r="BY215" s="71"/>
      <c r="BZ215" s="71"/>
      <c r="CA215" s="71"/>
      <c r="CB215" s="71"/>
      <c r="CC215" s="71"/>
      <c r="CD215" s="71"/>
      <c r="CE215" s="71"/>
      <c r="CF215" s="71"/>
      <c r="CG215" s="71"/>
      <c r="CH215" s="71"/>
      <c r="CI215" s="71"/>
      <c r="CJ215" s="71"/>
      <c r="CK215" s="71"/>
      <c r="CL215" s="71"/>
      <c r="CM215" s="71"/>
      <c r="CN215" s="71"/>
      <c r="CO215" s="71"/>
      <c r="CP215" s="71"/>
      <c r="CQ215" s="71"/>
      <c r="CR215" s="71"/>
      <c r="CS215" s="71"/>
      <c r="CT215" s="71"/>
      <c r="CU215" s="71"/>
      <c r="CV215" s="71"/>
      <c r="CW215" s="71"/>
      <c r="CX215" s="71"/>
      <c r="CY215" s="71"/>
      <c r="CZ215" s="71"/>
      <c r="DA215" s="71"/>
      <c r="DB215" s="71"/>
      <c r="DC215" s="71"/>
      <c r="DD215" s="71"/>
      <c r="DE215" s="71"/>
      <c r="DF215" s="71"/>
      <c r="DG215" s="71"/>
      <c r="DH215" s="71"/>
      <c r="DI215" s="71"/>
      <c r="DJ215" s="71"/>
      <c r="DK215" s="71"/>
      <c r="DL215" s="71"/>
      <c r="DM215" s="71"/>
      <c r="DN215" s="71"/>
      <c r="DO215" s="71"/>
      <c r="DP215" s="71"/>
      <c r="DQ215" s="71"/>
      <c r="DR215" s="71"/>
      <c r="DS215" s="71"/>
      <c r="DT215" s="71"/>
      <c r="DU215" s="71"/>
      <c r="DV215" s="71"/>
      <c r="DW215" s="71"/>
      <c r="DX215" s="71"/>
      <c r="DY215" s="71"/>
      <c r="DZ215" s="71"/>
      <c r="EA215" s="71"/>
      <c r="EB215" s="71"/>
      <c r="EC215" s="71"/>
      <c r="ED215" s="71"/>
      <c r="EE215" s="71"/>
      <c r="EF215" s="71"/>
      <c r="EG215" s="71"/>
      <c r="EH215" s="71"/>
      <c r="EI215" s="71"/>
      <c r="EJ215" s="71"/>
      <c r="EK215" s="71"/>
      <c r="EL215" s="71"/>
      <c r="EM215" s="71"/>
      <c r="EN215" s="71"/>
      <c r="EO215" s="71"/>
      <c r="EP215" s="71"/>
      <c r="EQ215" s="71"/>
      <c r="ER215" s="71"/>
      <c r="ES215" s="71"/>
      <c r="ET215" s="71"/>
      <c r="EU215" s="71"/>
      <c r="EV215" s="71"/>
      <c r="EW215" s="71"/>
      <c r="EX215" s="71"/>
      <c r="EY215" s="71"/>
      <c r="EZ215" s="71"/>
      <c r="FA215" s="71"/>
      <c r="FB215" s="71"/>
      <c r="FC215" s="71"/>
      <c r="FD215" s="71"/>
      <c r="FE215" s="71"/>
      <c r="FF215" s="71"/>
      <c r="FG215" s="71"/>
      <c r="FH215" s="71"/>
      <c r="FI215" s="71"/>
      <c r="FJ215" s="71"/>
      <c r="FK215" s="71"/>
      <c r="FL215" s="71"/>
      <c r="FM215" s="71"/>
      <c r="FN215" s="71"/>
      <c r="FO215" s="71"/>
      <c r="FP215" s="71"/>
      <c r="FQ215" s="71"/>
      <c r="FR215" s="71"/>
      <c r="FS215" s="71"/>
      <c r="FT215" s="71"/>
      <c r="FU215" s="71"/>
      <c r="FV215" s="71"/>
      <c r="FW215" s="71"/>
      <c r="FX215" s="71"/>
      <c r="FY215" s="71"/>
      <c r="FZ215" s="71"/>
      <c r="GA215" s="71"/>
      <c r="GB215" s="71"/>
      <c r="GC215" s="71"/>
      <c r="GD215" s="71"/>
      <c r="GE215" s="71"/>
      <c r="GF215" s="71"/>
      <c r="GG215" s="71"/>
      <c r="GH215" s="71"/>
      <c r="GI215" s="71"/>
      <c r="GJ215" s="71"/>
      <c r="GK215" s="71"/>
      <c r="GL215" s="71"/>
      <c r="GM215" s="71"/>
      <c r="GN215" s="71"/>
      <c r="GO215" s="71"/>
      <c r="GP215" s="71"/>
      <c r="GQ215" s="71"/>
      <c r="GR215" s="71"/>
      <c r="GS215" s="71"/>
      <c r="GT215" s="71"/>
      <c r="GU215" s="71"/>
      <c r="GV215" s="71"/>
      <c r="GW215" s="71"/>
      <c r="GX215" s="71"/>
      <c r="GY215" s="71"/>
      <c r="GZ215" s="71"/>
      <c r="HA215" s="71"/>
      <c r="HB215" s="71"/>
      <c r="HC215" s="71"/>
      <c r="HD215" s="71"/>
      <c r="HE215" s="71"/>
      <c r="HF215" s="71"/>
      <c r="HG215" s="71"/>
      <c r="HH215" s="71"/>
      <c r="HI215" s="71"/>
      <c r="HJ215" s="71"/>
      <c r="HK215" s="71"/>
      <c r="HL215" s="71"/>
      <c r="HM215" s="71"/>
      <c r="HN215" s="71"/>
      <c r="HO215" s="71"/>
      <c r="HP215" s="71"/>
      <c r="HQ215" s="71"/>
      <c r="HR215" s="71"/>
    </row>
    <row r="216" spans="1:226" s="71" customFormat="1" ht="33" customHeight="1" x14ac:dyDescent="0.35">
      <c r="A216" s="66">
        <v>12.5</v>
      </c>
      <c r="B216" s="73" t="s">
        <v>216</v>
      </c>
      <c r="C216" s="221">
        <v>0.05</v>
      </c>
      <c r="D216" s="221">
        <v>0.1</v>
      </c>
    </row>
    <row r="217" spans="1:226" s="71" customFormat="1" ht="33" customHeight="1" x14ac:dyDescent="0.35">
      <c r="A217" s="69">
        <v>12.6</v>
      </c>
      <c r="B217" s="73" t="s">
        <v>51</v>
      </c>
      <c r="C217" s="232">
        <v>0.52</v>
      </c>
      <c r="D217" s="232">
        <v>0.43</v>
      </c>
    </row>
    <row r="218" spans="1:226" s="5" customFormat="1" ht="18" customHeight="1" x14ac:dyDescent="0.35">
      <c r="A218" s="135"/>
      <c r="B218" s="86" t="s">
        <v>217</v>
      </c>
      <c r="C218" s="230"/>
      <c r="D218" s="235"/>
    </row>
    <row r="219" spans="1:226" s="71" customFormat="1" ht="33" customHeight="1" thickBot="1" x14ac:dyDescent="0.4">
      <c r="A219" s="66">
        <v>12.7</v>
      </c>
      <c r="B219" s="97" t="s">
        <v>213</v>
      </c>
      <c r="C219" s="225">
        <v>0.2</v>
      </c>
      <c r="D219" s="225">
        <v>0.18</v>
      </c>
    </row>
    <row r="220" spans="1:226" s="72" customFormat="1" ht="33" customHeight="1" thickTop="1" x14ac:dyDescent="0.35">
      <c r="A220" s="56" t="s">
        <v>218</v>
      </c>
      <c r="B220" s="178"/>
      <c r="C220" s="241"/>
      <c r="D220" s="242"/>
      <c r="E220" s="71"/>
      <c r="F220" s="71"/>
      <c r="G220" s="71"/>
      <c r="H220" s="71"/>
      <c r="I220" s="71"/>
      <c r="J220" s="71"/>
      <c r="K220" s="71"/>
      <c r="L220" s="71"/>
      <c r="M220" s="71"/>
      <c r="N220" s="71"/>
      <c r="O220" s="71"/>
      <c r="P220" s="71"/>
      <c r="Q220" s="71"/>
      <c r="R220" s="71"/>
      <c r="S220" s="71"/>
      <c r="T220" s="71"/>
      <c r="U220" s="71"/>
      <c r="V220" s="71"/>
      <c r="W220" s="71"/>
      <c r="X220" s="71"/>
      <c r="Y220" s="71"/>
      <c r="Z220" s="71"/>
      <c r="AA220" s="71"/>
      <c r="AB220" s="71"/>
      <c r="AC220" s="71"/>
      <c r="AD220" s="71"/>
      <c r="AE220" s="71"/>
      <c r="AF220" s="71"/>
      <c r="AG220" s="71"/>
      <c r="AH220" s="71"/>
      <c r="AI220" s="71"/>
      <c r="AJ220" s="71"/>
      <c r="AK220" s="71"/>
      <c r="AL220" s="71"/>
      <c r="AM220" s="71"/>
      <c r="AN220" s="71"/>
      <c r="AO220" s="71"/>
      <c r="AP220" s="71"/>
      <c r="AQ220" s="71"/>
      <c r="AR220" s="71"/>
      <c r="AS220" s="71"/>
      <c r="AT220" s="71"/>
      <c r="AU220" s="71"/>
      <c r="AV220" s="71"/>
      <c r="AW220" s="71"/>
      <c r="AX220" s="71"/>
      <c r="AY220" s="71"/>
      <c r="AZ220" s="71"/>
      <c r="BA220" s="71"/>
      <c r="BB220" s="71"/>
      <c r="BC220" s="71"/>
      <c r="BD220" s="71"/>
      <c r="BE220" s="71"/>
      <c r="BF220" s="71"/>
      <c r="BG220" s="71"/>
      <c r="BH220" s="71"/>
      <c r="BI220" s="71"/>
      <c r="BJ220" s="71"/>
      <c r="BK220" s="71"/>
      <c r="BL220" s="71"/>
      <c r="BM220" s="71"/>
      <c r="BN220" s="71"/>
      <c r="BO220" s="71"/>
      <c r="BP220" s="71"/>
      <c r="BQ220" s="71"/>
      <c r="BR220" s="71"/>
      <c r="BS220" s="71"/>
      <c r="BT220" s="71"/>
      <c r="BU220" s="71"/>
      <c r="BV220" s="71"/>
      <c r="BW220" s="71"/>
      <c r="BX220" s="71"/>
      <c r="BY220" s="71"/>
      <c r="BZ220" s="71"/>
      <c r="CA220" s="71"/>
      <c r="CB220" s="71"/>
      <c r="CC220" s="71"/>
      <c r="CD220" s="71"/>
      <c r="CE220" s="71"/>
      <c r="CF220" s="71"/>
      <c r="CG220" s="71"/>
      <c r="CH220" s="71"/>
      <c r="CI220" s="71"/>
      <c r="CJ220" s="71"/>
      <c r="CK220" s="71"/>
      <c r="CL220" s="71"/>
      <c r="CM220" s="71"/>
      <c r="CN220" s="71"/>
      <c r="CO220" s="71"/>
      <c r="CP220" s="71"/>
      <c r="CQ220" s="71"/>
      <c r="CR220" s="71"/>
      <c r="CS220" s="71"/>
      <c r="CT220" s="71"/>
      <c r="CU220" s="71"/>
      <c r="CV220" s="71"/>
      <c r="CW220" s="71"/>
      <c r="CX220" s="71"/>
      <c r="CY220" s="71"/>
      <c r="CZ220" s="71"/>
      <c r="DA220" s="71"/>
      <c r="DB220" s="71"/>
      <c r="DC220" s="71"/>
      <c r="DD220" s="71"/>
      <c r="DE220" s="71"/>
      <c r="DF220" s="71"/>
      <c r="DG220" s="71"/>
      <c r="DH220" s="71"/>
      <c r="DI220" s="71"/>
      <c r="DJ220" s="71"/>
      <c r="DK220" s="71"/>
      <c r="DL220" s="71"/>
      <c r="DM220" s="71"/>
      <c r="DN220" s="71"/>
      <c r="DO220" s="71"/>
      <c r="DP220" s="71"/>
      <c r="DQ220" s="71"/>
      <c r="DR220" s="71"/>
      <c r="DS220" s="71"/>
      <c r="DT220" s="71"/>
      <c r="DU220" s="71"/>
      <c r="DV220" s="71"/>
      <c r="DW220" s="71"/>
      <c r="DX220" s="71"/>
      <c r="DY220" s="71"/>
      <c r="DZ220" s="71"/>
      <c r="EA220" s="71"/>
      <c r="EB220" s="71"/>
      <c r="EC220" s="71"/>
      <c r="ED220" s="71"/>
      <c r="EE220" s="71"/>
      <c r="EF220" s="71"/>
      <c r="EG220" s="71"/>
      <c r="EH220" s="71"/>
      <c r="EI220" s="71"/>
      <c r="EJ220" s="71"/>
      <c r="EK220" s="71"/>
      <c r="EL220" s="71"/>
      <c r="EM220" s="71"/>
      <c r="EN220" s="71"/>
      <c r="EO220" s="71"/>
      <c r="EP220" s="71"/>
      <c r="EQ220" s="71"/>
      <c r="ER220" s="71"/>
      <c r="ES220" s="71"/>
      <c r="ET220" s="71"/>
      <c r="EU220" s="71"/>
      <c r="EV220" s="71"/>
      <c r="EW220" s="71"/>
      <c r="EX220" s="71"/>
      <c r="EY220" s="71"/>
      <c r="EZ220" s="71"/>
      <c r="FA220" s="71"/>
      <c r="FB220" s="71"/>
      <c r="FC220" s="71"/>
      <c r="FD220" s="71"/>
      <c r="FE220" s="71"/>
      <c r="FF220" s="71"/>
      <c r="FG220" s="71"/>
      <c r="FH220" s="71"/>
      <c r="FI220" s="71"/>
      <c r="FJ220" s="71"/>
      <c r="FK220" s="71"/>
      <c r="FL220" s="71"/>
      <c r="FM220" s="71"/>
      <c r="FN220" s="71"/>
      <c r="FO220" s="71"/>
      <c r="FP220" s="71"/>
      <c r="FQ220" s="71"/>
      <c r="FR220" s="71"/>
      <c r="FS220" s="71"/>
      <c r="FT220" s="71"/>
      <c r="FU220" s="71"/>
      <c r="FV220" s="71"/>
      <c r="FW220" s="71"/>
      <c r="FX220" s="71"/>
      <c r="FY220" s="71"/>
      <c r="FZ220" s="71"/>
      <c r="GA220" s="71"/>
      <c r="GB220" s="71"/>
      <c r="GC220" s="71"/>
      <c r="GD220" s="71"/>
      <c r="GE220" s="71"/>
      <c r="GF220" s="71"/>
      <c r="GG220" s="71"/>
      <c r="GH220" s="71"/>
      <c r="GI220" s="71"/>
      <c r="GJ220" s="71"/>
      <c r="GK220" s="71"/>
      <c r="GL220" s="71"/>
      <c r="GM220" s="71"/>
      <c r="GN220" s="71"/>
      <c r="GO220" s="71"/>
      <c r="GP220" s="71"/>
      <c r="GQ220" s="71"/>
      <c r="GR220" s="71"/>
      <c r="GS220" s="71"/>
      <c r="GT220" s="71"/>
      <c r="GU220" s="71"/>
      <c r="GV220" s="71"/>
      <c r="GW220" s="71"/>
      <c r="GX220" s="71"/>
      <c r="GY220" s="71"/>
      <c r="GZ220" s="71"/>
      <c r="HA220" s="71"/>
      <c r="HB220" s="71"/>
      <c r="HC220" s="71"/>
      <c r="HD220" s="71"/>
      <c r="HE220" s="71"/>
      <c r="HF220" s="71"/>
      <c r="HG220" s="71"/>
      <c r="HH220" s="71"/>
      <c r="HI220" s="71"/>
      <c r="HJ220" s="71"/>
      <c r="HK220" s="71"/>
      <c r="HL220" s="71"/>
      <c r="HM220" s="71"/>
      <c r="HN220" s="71"/>
      <c r="HO220" s="71"/>
      <c r="HP220" s="71"/>
      <c r="HQ220" s="71"/>
      <c r="HR220" s="71"/>
    </row>
    <row r="221" spans="1:226" s="5" customFormat="1" ht="33" customHeight="1" x14ac:dyDescent="0.35">
      <c r="A221" s="69">
        <v>13.1</v>
      </c>
      <c r="B221" s="62" t="s">
        <v>219</v>
      </c>
      <c r="C221" s="240">
        <v>0.19</v>
      </c>
      <c r="D221" s="240">
        <v>0.32</v>
      </c>
    </row>
    <row r="222" spans="1:226" s="5" customFormat="1" ht="20.149999999999999" customHeight="1" x14ac:dyDescent="0.35">
      <c r="A222" s="135"/>
      <c r="B222" s="86" t="s">
        <v>220</v>
      </c>
      <c r="C222" s="230"/>
      <c r="D222" s="231"/>
    </row>
    <row r="223" spans="1:226" s="5" customFormat="1" ht="33" customHeight="1" x14ac:dyDescent="0.35">
      <c r="A223" s="66">
        <v>13.2</v>
      </c>
      <c r="B223" s="97" t="s">
        <v>221</v>
      </c>
      <c r="C223" s="240">
        <v>1</v>
      </c>
      <c r="D223" s="240">
        <v>0.91</v>
      </c>
    </row>
    <row r="224" spans="1:226" s="5" customFormat="1" ht="20.149999999999999" customHeight="1" x14ac:dyDescent="0.35">
      <c r="A224" s="85"/>
      <c r="B224" s="179" t="s">
        <v>222</v>
      </c>
      <c r="C224" s="230"/>
      <c r="D224" s="231"/>
    </row>
    <row r="225" spans="1:226" s="5" customFormat="1" ht="33" customHeight="1" x14ac:dyDescent="0.35">
      <c r="A225" s="141"/>
      <c r="B225" s="97" t="s">
        <v>223</v>
      </c>
      <c r="C225" s="228">
        <v>0.5</v>
      </c>
      <c r="D225" s="228">
        <v>0.71</v>
      </c>
    </row>
    <row r="226" spans="1:226" s="5" customFormat="1" ht="33" customHeight="1" x14ac:dyDescent="0.35">
      <c r="A226" s="66">
        <v>13.3</v>
      </c>
      <c r="B226" s="62" t="s">
        <v>224</v>
      </c>
      <c r="C226" s="229">
        <v>0.1</v>
      </c>
      <c r="D226" s="229">
        <v>0.16</v>
      </c>
    </row>
    <row r="227" spans="1:226" s="5" customFormat="1" ht="20.149999999999999" customHeight="1" x14ac:dyDescent="0.35">
      <c r="A227" s="85"/>
      <c r="B227" s="179" t="s">
        <v>225</v>
      </c>
      <c r="C227" s="230"/>
      <c r="D227" s="231"/>
    </row>
    <row r="228" spans="1:226" s="72" customFormat="1" ht="33" customHeight="1" x14ac:dyDescent="0.35">
      <c r="A228" s="68"/>
      <c r="B228" s="97" t="s">
        <v>226</v>
      </c>
      <c r="C228" s="240">
        <v>0</v>
      </c>
      <c r="D228" s="240">
        <v>0.41</v>
      </c>
      <c r="E228" s="71"/>
      <c r="F228" s="71"/>
      <c r="G228" s="71"/>
      <c r="H228" s="71"/>
      <c r="I228" s="71"/>
      <c r="J228" s="71"/>
      <c r="K228" s="71"/>
      <c r="L228" s="71"/>
      <c r="M228" s="71"/>
      <c r="N228" s="71"/>
      <c r="O228" s="71"/>
      <c r="P228" s="71"/>
      <c r="Q228" s="71"/>
      <c r="R228" s="71"/>
      <c r="S228" s="71"/>
      <c r="T228" s="71"/>
      <c r="U228" s="71"/>
      <c r="V228" s="71"/>
      <c r="W228" s="71"/>
      <c r="X228" s="71"/>
      <c r="Y228" s="71"/>
      <c r="Z228" s="71"/>
      <c r="AA228" s="71"/>
      <c r="AB228" s="71"/>
      <c r="AC228" s="71"/>
      <c r="AD228" s="71"/>
      <c r="AE228" s="71"/>
      <c r="AF228" s="71"/>
      <c r="AG228" s="71"/>
      <c r="AH228" s="71"/>
      <c r="AI228" s="71"/>
      <c r="AJ228" s="71"/>
      <c r="AK228" s="71"/>
      <c r="AL228" s="71"/>
      <c r="AM228" s="71"/>
      <c r="AN228" s="71"/>
      <c r="AO228" s="71"/>
      <c r="AP228" s="71"/>
      <c r="AQ228" s="71"/>
      <c r="AR228" s="71"/>
      <c r="AS228" s="71"/>
      <c r="AT228" s="71"/>
      <c r="AU228" s="71"/>
      <c r="AV228" s="71"/>
      <c r="AW228" s="71"/>
      <c r="AX228" s="71"/>
      <c r="AY228" s="71"/>
      <c r="AZ228" s="71"/>
      <c r="BA228" s="71"/>
      <c r="BB228" s="71"/>
      <c r="BC228" s="71"/>
      <c r="BD228" s="71"/>
      <c r="BE228" s="71"/>
      <c r="BF228" s="71"/>
      <c r="BG228" s="71"/>
      <c r="BH228" s="71"/>
      <c r="BI228" s="71"/>
      <c r="BJ228" s="71"/>
      <c r="BK228" s="71"/>
      <c r="BL228" s="71"/>
      <c r="BM228" s="71"/>
      <c r="BN228" s="71"/>
      <c r="BO228" s="71"/>
      <c r="BP228" s="71"/>
      <c r="BQ228" s="71"/>
      <c r="BR228" s="71"/>
      <c r="BS228" s="71"/>
      <c r="BT228" s="71"/>
      <c r="BU228" s="71"/>
      <c r="BV228" s="71"/>
      <c r="BW228" s="71"/>
      <c r="BX228" s="71"/>
      <c r="BY228" s="71"/>
      <c r="BZ228" s="71"/>
      <c r="CA228" s="71"/>
      <c r="CB228" s="71"/>
      <c r="CC228" s="71"/>
      <c r="CD228" s="71"/>
      <c r="CE228" s="71"/>
      <c r="CF228" s="71"/>
      <c r="CG228" s="71"/>
      <c r="CH228" s="71"/>
      <c r="CI228" s="71"/>
      <c r="CJ228" s="71"/>
      <c r="CK228" s="71"/>
      <c r="CL228" s="71"/>
      <c r="CM228" s="71"/>
      <c r="CN228" s="71"/>
      <c r="CO228" s="71"/>
      <c r="CP228" s="71"/>
      <c r="CQ228" s="71"/>
      <c r="CR228" s="71"/>
      <c r="CS228" s="71"/>
      <c r="CT228" s="71"/>
      <c r="CU228" s="71"/>
      <c r="CV228" s="71"/>
      <c r="CW228" s="71"/>
      <c r="CX228" s="71"/>
      <c r="CY228" s="71"/>
      <c r="CZ228" s="71"/>
      <c r="DA228" s="71"/>
      <c r="DB228" s="71"/>
      <c r="DC228" s="71"/>
      <c r="DD228" s="71"/>
      <c r="DE228" s="71"/>
      <c r="DF228" s="71"/>
      <c r="DG228" s="71"/>
      <c r="DH228" s="71"/>
      <c r="DI228" s="71"/>
      <c r="DJ228" s="71"/>
      <c r="DK228" s="71"/>
      <c r="DL228" s="71"/>
      <c r="DM228" s="71"/>
      <c r="DN228" s="71"/>
      <c r="DO228" s="71"/>
      <c r="DP228" s="71"/>
      <c r="DQ228" s="71"/>
      <c r="DR228" s="71"/>
      <c r="DS228" s="71"/>
      <c r="DT228" s="71"/>
      <c r="DU228" s="71"/>
      <c r="DV228" s="71"/>
      <c r="DW228" s="71"/>
      <c r="DX228" s="71"/>
      <c r="DY228" s="71"/>
      <c r="DZ228" s="71"/>
      <c r="EA228" s="71"/>
      <c r="EB228" s="71"/>
      <c r="EC228" s="71"/>
      <c r="ED228" s="71"/>
      <c r="EE228" s="71"/>
      <c r="EF228" s="71"/>
      <c r="EG228" s="71"/>
      <c r="EH228" s="71"/>
      <c r="EI228" s="71"/>
      <c r="EJ228" s="71"/>
      <c r="EK228" s="71"/>
      <c r="EL228" s="71"/>
      <c r="EM228" s="71"/>
      <c r="EN228" s="71"/>
      <c r="EO228" s="71"/>
      <c r="EP228" s="71"/>
      <c r="EQ228" s="71"/>
      <c r="ER228" s="71"/>
      <c r="ES228" s="71"/>
      <c r="ET228" s="71"/>
      <c r="EU228" s="71"/>
      <c r="EV228" s="71"/>
      <c r="EW228" s="71"/>
      <c r="EX228" s="71"/>
      <c r="EY228" s="71"/>
      <c r="EZ228" s="71"/>
      <c r="FA228" s="71"/>
      <c r="FB228" s="71"/>
      <c r="FC228" s="71"/>
      <c r="FD228" s="71"/>
      <c r="FE228" s="71"/>
      <c r="FF228" s="71"/>
      <c r="FG228" s="71"/>
      <c r="FH228" s="71"/>
      <c r="FI228" s="71"/>
      <c r="FJ228" s="71"/>
      <c r="FK228" s="71"/>
      <c r="FL228" s="71"/>
      <c r="FM228" s="71"/>
      <c r="FN228" s="71"/>
      <c r="FO228" s="71"/>
      <c r="FP228" s="71"/>
      <c r="FQ228" s="71"/>
      <c r="FR228" s="71"/>
      <c r="FS228" s="71"/>
      <c r="FT228" s="71"/>
      <c r="FU228" s="71"/>
      <c r="FV228" s="71"/>
      <c r="FW228" s="71"/>
      <c r="FX228" s="71"/>
      <c r="FY228" s="71"/>
      <c r="FZ228" s="71"/>
      <c r="GA228" s="71"/>
      <c r="GB228" s="71"/>
      <c r="GC228" s="71"/>
      <c r="GD228" s="71"/>
      <c r="GE228" s="71"/>
      <c r="GF228" s="71"/>
      <c r="GG228" s="71"/>
      <c r="GH228" s="71"/>
      <c r="GI228" s="71"/>
      <c r="GJ228" s="71"/>
      <c r="GK228" s="71"/>
      <c r="GL228" s="71"/>
      <c r="GM228" s="71"/>
      <c r="GN228" s="71"/>
      <c r="GO228" s="71"/>
      <c r="GP228" s="71"/>
      <c r="GQ228" s="71"/>
      <c r="GR228" s="71"/>
      <c r="GS228" s="71"/>
      <c r="GT228" s="71"/>
      <c r="GU228" s="71"/>
      <c r="GV228" s="71"/>
      <c r="GW228" s="71"/>
      <c r="GX228" s="71"/>
      <c r="GY228" s="71"/>
      <c r="GZ228" s="71"/>
      <c r="HA228" s="71"/>
      <c r="HB228" s="71"/>
      <c r="HC228" s="71"/>
      <c r="HD228" s="71"/>
      <c r="HE228" s="71"/>
      <c r="HF228" s="71"/>
      <c r="HG228" s="71"/>
      <c r="HH228" s="71"/>
      <c r="HI228" s="71"/>
      <c r="HJ228" s="71"/>
      <c r="HK228" s="71"/>
      <c r="HL228" s="71"/>
      <c r="HM228" s="71"/>
      <c r="HN228" s="71"/>
      <c r="HO228" s="71"/>
      <c r="HP228" s="71"/>
      <c r="HQ228" s="71"/>
      <c r="HR228" s="71"/>
    </row>
    <row r="229" spans="1:226" s="71" customFormat="1" ht="20.149999999999999" customHeight="1" x14ac:dyDescent="0.35">
      <c r="A229" s="69"/>
      <c r="B229" s="179" t="s">
        <v>227</v>
      </c>
      <c r="C229" s="230"/>
      <c r="D229" s="231"/>
    </row>
    <row r="230" spans="1:226" s="5" customFormat="1" ht="33" customHeight="1" x14ac:dyDescent="0.35">
      <c r="A230" s="69">
        <v>13.4</v>
      </c>
      <c r="B230" s="97" t="s">
        <v>228</v>
      </c>
      <c r="C230" s="240">
        <v>1</v>
      </c>
      <c r="D230" s="240">
        <v>0.4</v>
      </c>
    </row>
    <row r="231" spans="1:226" s="5" customFormat="1" ht="33" customHeight="1" x14ac:dyDescent="0.35">
      <c r="A231" s="61">
        <v>13.5</v>
      </c>
      <c r="B231" s="180" t="s">
        <v>317</v>
      </c>
      <c r="C231" s="230"/>
      <c r="D231" s="231"/>
    </row>
    <row r="232" spans="1:226" s="5" customFormat="1" ht="33" customHeight="1" x14ac:dyDescent="0.35">
      <c r="A232" s="66"/>
      <c r="B232" s="97" t="s">
        <v>230</v>
      </c>
      <c r="C232" s="228">
        <v>0.28999999999999998</v>
      </c>
      <c r="D232" s="228">
        <v>0.44</v>
      </c>
    </row>
    <row r="233" spans="1:226" s="5" customFormat="1" ht="33" customHeight="1" x14ac:dyDescent="0.35">
      <c r="A233" s="66"/>
      <c r="B233" s="112" t="s">
        <v>231</v>
      </c>
      <c r="C233" s="221">
        <v>0.1</v>
      </c>
      <c r="D233" s="221">
        <v>0.32</v>
      </c>
    </row>
    <row r="234" spans="1:226" s="5" customFormat="1" ht="33" customHeight="1" thickBot="1" x14ac:dyDescent="0.4">
      <c r="A234" s="66"/>
      <c r="B234" s="112" t="s">
        <v>232</v>
      </c>
      <c r="C234" s="236">
        <v>0.28999999999999998</v>
      </c>
      <c r="D234" s="236">
        <v>0.42</v>
      </c>
    </row>
    <row r="235" spans="1:226" s="5" customFormat="1" ht="33" customHeight="1" thickTop="1" x14ac:dyDescent="0.35">
      <c r="A235" s="56" t="s">
        <v>233</v>
      </c>
      <c r="B235" s="178"/>
      <c r="C235" s="241"/>
      <c r="D235" s="242"/>
    </row>
    <row r="236" spans="1:226" s="72" customFormat="1" ht="33" customHeight="1" x14ac:dyDescent="0.35">
      <c r="A236" s="69">
        <v>14.1</v>
      </c>
      <c r="B236" s="62" t="s">
        <v>234</v>
      </c>
      <c r="C236" s="228">
        <v>0.62</v>
      </c>
      <c r="D236" s="228">
        <v>0.51</v>
      </c>
      <c r="E236" s="71"/>
      <c r="F236" s="71"/>
      <c r="G236" s="71"/>
      <c r="H236" s="71"/>
      <c r="I236" s="71"/>
      <c r="J236" s="71"/>
      <c r="K236" s="71"/>
      <c r="L236" s="71"/>
      <c r="M236" s="71"/>
      <c r="N236" s="71"/>
      <c r="O236" s="71"/>
      <c r="P236" s="71"/>
      <c r="Q236" s="71"/>
      <c r="R236" s="71"/>
      <c r="S236" s="71"/>
      <c r="T236" s="71"/>
      <c r="U236" s="71"/>
      <c r="V236" s="71"/>
      <c r="W236" s="71"/>
      <c r="X236" s="71"/>
      <c r="Y236" s="71"/>
      <c r="Z236" s="71"/>
      <c r="AA236" s="71"/>
      <c r="AB236" s="71"/>
      <c r="AC236" s="71"/>
      <c r="AD236" s="71"/>
      <c r="AE236" s="71"/>
      <c r="AF236" s="71"/>
      <c r="AG236" s="71"/>
      <c r="AH236" s="71"/>
      <c r="AI236" s="71"/>
      <c r="AJ236" s="71"/>
      <c r="AK236" s="71"/>
      <c r="AL236" s="71"/>
      <c r="AM236" s="71"/>
      <c r="AN236" s="71"/>
      <c r="AO236" s="71"/>
      <c r="AP236" s="71"/>
      <c r="AQ236" s="71"/>
      <c r="AR236" s="71"/>
      <c r="AS236" s="71"/>
      <c r="AT236" s="71"/>
      <c r="AU236" s="71"/>
      <c r="AV236" s="71"/>
      <c r="AW236" s="71"/>
      <c r="AX236" s="71"/>
      <c r="AY236" s="71"/>
      <c r="AZ236" s="71"/>
      <c r="BA236" s="71"/>
      <c r="BB236" s="71"/>
      <c r="BC236" s="71"/>
      <c r="BD236" s="71"/>
      <c r="BE236" s="71"/>
      <c r="BF236" s="71"/>
      <c r="BG236" s="71"/>
      <c r="BH236" s="71"/>
      <c r="BI236" s="71"/>
      <c r="BJ236" s="71"/>
      <c r="BK236" s="71"/>
      <c r="BL236" s="71"/>
      <c r="BM236" s="71"/>
      <c r="BN236" s="71"/>
      <c r="BO236" s="71"/>
      <c r="BP236" s="71"/>
      <c r="BQ236" s="71"/>
      <c r="BR236" s="71"/>
      <c r="BS236" s="71"/>
      <c r="BT236" s="71"/>
      <c r="BU236" s="71"/>
      <c r="BV236" s="71"/>
      <c r="BW236" s="71"/>
      <c r="BX236" s="71"/>
      <c r="BY236" s="71"/>
      <c r="BZ236" s="71"/>
      <c r="CA236" s="71"/>
      <c r="CB236" s="71"/>
      <c r="CC236" s="71"/>
      <c r="CD236" s="71"/>
      <c r="CE236" s="71"/>
      <c r="CF236" s="71"/>
      <c r="CG236" s="71"/>
      <c r="CH236" s="71"/>
      <c r="CI236" s="71"/>
      <c r="CJ236" s="71"/>
      <c r="CK236" s="71"/>
      <c r="CL236" s="71"/>
      <c r="CM236" s="71"/>
      <c r="CN236" s="71"/>
      <c r="CO236" s="71"/>
      <c r="CP236" s="71"/>
      <c r="CQ236" s="71"/>
      <c r="CR236" s="71"/>
      <c r="CS236" s="71"/>
      <c r="CT236" s="71"/>
      <c r="CU236" s="71"/>
      <c r="CV236" s="71"/>
      <c r="CW236" s="71"/>
      <c r="CX236" s="71"/>
      <c r="CY236" s="71"/>
      <c r="CZ236" s="71"/>
      <c r="DA236" s="71"/>
      <c r="DB236" s="71"/>
      <c r="DC236" s="71"/>
      <c r="DD236" s="71"/>
      <c r="DE236" s="71"/>
      <c r="DF236" s="71"/>
      <c r="DG236" s="71"/>
      <c r="DH236" s="71"/>
      <c r="DI236" s="71"/>
      <c r="DJ236" s="71"/>
      <c r="DK236" s="71"/>
      <c r="DL236" s="71"/>
      <c r="DM236" s="71"/>
      <c r="DN236" s="71"/>
      <c r="DO236" s="71"/>
      <c r="DP236" s="71"/>
      <c r="DQ236" s="71"/>
      <c r="DR236" s="71"/>
      <c r="DS236" s="71"/>
      <c r="DT236" s="71"/>
      <c r="DU236" s="71"/>
      <c r="DV236" s="71"/>
      <c r="DW236" s="71"/>
      <c r="DX236" s="71"/>
      <c r="DY236" s="71"/>
      <c r="DZ236" s="71"/>
      <c r="EA236" s="71"/>
      <c r="EB236" s="71"/>
      <c r="EC236" s="71"/>
      <c r="ED236" s="71"/>
      <c r="EE236" s="71"/>
      <c r="EF236" s="71"/>
      <c r="EG236" s="71"/>
      <c r="EH236" s="71"/>
      <c r="EI236" s="71"/>
      <c r="EJ236" s="71"/>
      <c r="EK236" s="71"/>
      <c r="EL236" s="71"/>
      <c r="EM236" s="71"/>
      <c r="EN236" s="71"/>
      <c r="EO236" s="71"/>
      <c r="EP236" s="71"/>
      <c r="EQ236" s="71"/>
      <c r="ER236" s="71"/>
      <c r="ES236" s="71"/>
      <c r="ET236" s="71"/>
      <c r="EU236" s="71"/>
      <c r="EV236" s="71"/>
      <c r="EW236" s="71"/>
      <c r="EX236" s="71"/>
      <c r="EY236" s="71"/>
      <c r="EZ236" s="71"/>
      <c r="FA236" s="71"/>
      <c r="FB236" s="71"/>
      <c r="FC236" s="71"/>
      <c r="FD236" s="71"/>
      <c r="FE236" s="71"/>
      <c r="FF236" s="71"/>
      <c r="FG236" s="71"/>
      <c r="FH236" s="71"/>
      <c r="FI236" s="71"/>
      <c r="FJ236" s="71"/>
      <c r="FK236" s="71"/>
      <c r="FL236" s="71"/>
      <c r="FM236" s="71"/>
      <c r="FN236" s="71"/>
      <c r="FO236" s="71"/>
      <c r="FP236" s="71"/>
      <c r="FQ236" s="71"/>
      <c r="FR236" s="71"/>
      <c r="FS236" s="71"/>
      <c r="FT236" s="71"/>
      <c r="FU236" s="71"/>
      <c r="FV236" s="71"/>
      <c r="FW236" s="71"/>
      <c r="FX236" s="71"/>
      <c r="FY236" s="71"/>
      <c r="FZ236" s="71"/>
      <c r="GA236" s="71"/>
      <c r="GB236" s="71"/>
      <c r="GC236" s="71"/>
      <c r="GD236" s="71"/>
      <c r="GE236" s="71"/>
      <c r="GF236" s="71"/>
      <c r="GG236" s="71"/>
      <c r="GH236" s="71"/>
      <c r="GI236" s="71"/>
      <c r="GJ236" s="71"/>
      <c r="GK236" s="71"/>
      <c r="GL236" s="71"/>
      <c r="GM236" s="71"/>
      <c r="GN236" s="71"/>
      <c r="GO236" s="71"/>
      <c r="GP236" s="71"/>
      <c r="GQ236" s="71"/>
      <c r="GR236" s="71"/>
      <c r="GS236" s="71"/>
      <c r="GT236" s="71"/>
      <c r="GU236" s="71"/>
      <c r="GV236" s="71"/>
      <c r="GW236" s="71"/>
      <c r="GX236" s="71"/>
      <c r="GY236" s="71"/>
      <c r="GZ236" s="71"/>
      <c r="HA236" s="71"/>
      <c r="HB236" s="71"/>
      <c r="HC236" s="71"/>
      <c r="HD236" s="71"/>
      <c r="HE236" s="71"/>
      <c r="HF236" s="71"/>
      <c r="HG236" s="71"/>
      <c r="HH236" s="71"/>
      <c r="HI236" s="71"/>
      <c r="HJ236" s="71"/>
      <c r="HK236" s="71"/>
      <c r="HL236" s="71"/>
      <c r="HM236" s="71"/>
      <c r="HN236" s="71"/>
      <c r="HO236" s="71"/>
      <c r="HP236" s="71"/>
      <c r="HQ236" s="71"/>
      <c r="HR236" s="71"/>
    </row>
    <row r="237" spans="1:226" s="5" customFormat="1" ht="33" customHeight="1" x14ac:dyDescent="0.35">
      <c r="A237" s="69">
        <v>14.2</v>
      </c>
      <c r="B237" s="62" t="s">
        <v>235</v>
      </c>
      <c r="C237" s="229">
        <v>0.25</v>
      </c>
      <c r="D237" s="229">
        <v>0.25</v>
      </c>
    </row>
    <row r="238" spans="1:226" s="5" customFormat="1" ht="33" customHeight="1" x14ac:dyDescent="0.35">
      <c r="A238" s="61">
        <v>14.3</v>
      </c>
      <c r="B238" s="180" t="s">
        <v>318</v>
      </c>
      <c r="C238" s="230"/>
      <c r="D238" s="231"/>
    </row>
    <row r="239" spans="1:226" s="5" customFormat="1" ht="33" customHeight="1" x14ac:dyDescent="0.35">
      <c r="A239" s="66"/>
      <c r="B239" s="97" t="s">
        <v>237</v>
      </c>
      <c r="C239" s="228">
        <v>0.45</v>
      </c>
      <c r="D239" s="228">
        <v>0.35</v>
      </c>
    </row>
    <row r="240" spans="1:226" s="5" customFormat="1" ht="33" customHeight="1" x14ac:dyDescent="0.35">
      <c r="A240" s="66"/>
      <c r="B240" s="112" t="s">
        <v>238</v>
      </c>
      <c r="C240" s="221">
        <v>0.48</v>
      </c>
      <c r="D240" s="221">
        <v>0.42</v>
      </c>
    </row>
    <row r="241" spans="1:4" s="5" customFormat="1" ht="33" customHeight="1" x14ac:dyDescent="0.35">
      <c r="A241" s="61">
        <v>14.4</v>
      </c>
      <c r="B241" s="62" t="s">
        <v>319</v>
      </c>
      <c r="C241" s="229">
        <v>0.5</v>
      </c>
      <c r="D241" s="229">
        <v>0.32</v>
      </c>
    </row>
    <row r="242" spans="1:4" s="5" customFormat="1" ht="33" customHeight="1" x14ac:dyDescent="0.35">
      <c r="A242" s="61">
        <v>14.5</v>
      </c>
      <c r="B242" s="180" t="s">
        <v>240</v>
      </c>
      <c r="C242" s="230"/>
      <c r="D242" s="231"/>
    </row>
    <row r="243" spans="1:4" s="5" customFormat="1" ht="33" customHeight="1" x14ac:dyDescent="0.35">
      <c r="A243" s="100"/>
      <c r="B243" s="128" t="s">
        <v>241</v>
      </c>
      <c r="C243" s="228">
        <v>0.35</v>
      </c>
      <c r="D243" s="228">
        <v>0.2</v>
      </c>
    </row>
    <row r="244" spans="1:4" s="5" customFormat="1" ht="33" customHeight="1" x14ac:dyDescent="0.35">
      <c r="A244" s="100"/>
      <c r="B244" s="128" t="s">
        <v>242</v>
      </c>
      <c r="C244" s="221">
        <v>0.4</v>
      </c>
      <c r="D244" s="221">
        <v>0.18</v>
      </c>
    </row>
    <row r="245" spans="1:4" s="5" customFormat="1" ht="33" customHeight="1" x14ac:dyDescent="0.35">
      <c r="A245" s="100"/>
      <c r="B245" s="128" t="s">
        <v>243</v>
      </c>
      <c r="C245" s="221">
        <v>0.2</v>
      </c>
      <c r="D245" s="221">
        <v>0.14000000000000001</v>
      </c>
    </row>
    <row r="246" spans="1:4" s="5" customFormat="1" ht="33" customHeight="1" x14ac:dyDescent="0.35">
      <c r="A246" s="100"/>
      <c r="B246" s="128" t="s">
        <v>244</v>
      </c>
      <c r="C246" s="221">
        <v>0.1</v>
      </c>
      <c r="D246" s="221">
        <v>0.04</v>
      </c>
    </row>
    <row r="247" spans="1:4" s="5" customFormat="1" ht="33" customHeight="1" x14ac:dyDescent="0.35">
      <c r="A247" s="100"/>
      <c r="B247" s="128" t="s">
        <v>245</v>
      </c>
      <c r="C247" s="221">
        <v>0.25</v>
      </c>
      <c r="D247" s="221">
        <v>0.21</v>
      </c>
    </row>
    <row r="248" spans="1:4" s="5" customFormat="1" ht="33" customHeight="1" x14ac:dyDescent="0.35">
      <c r="A248" s="142"/>
      <c r="B248" s="143" t="s">
        <v>246</v>
      </c>
      <c r="C248" s="221">
        <v>0.15</v>
      </c>
      <c r="D248" s="221">
        <v>0.15</v>
      </c>
    </row>
    <row r="249" spans="1:4" s="5" customFormat="1" ht="33" customHeight="1" x14ac:dyDescent="0.35">
      <c r="A249" s="61">
        <v>14.4</v>
      </c>
      <c r="B249" s="62" t="s">
        <v>320</v>
      </c>
      <c r="C249" s="229">
        <v>0.43</v>
      </c>
      <c r="D249" s="229">
        <v>0.36</v>
      </c>
    </row>
    <row r="250" spans="1:4" s="5" customFormat="1" ht="33" customHeight="1" x14ac:dyDescent="0.35">
      <c r="A250" s="61">
        <v>14.5</v>
      </c>
      <c r="B250" s="180" t="s">
        <v>248</v>
      </c>
      <c r="C250" s="230"/>
      <c r="D250" s="231"/>
    </row>
    <row r="251" spans="1:4" s="5" customFormat="1" ht="33" customHeight="1" x14ac:dyDescent="0.35">
      <c r="A251" s="100"/>
      <c r="B251" s="144" t="s">
        <v>241</v>
      </c>
      <c r="C251" s="228">
        <v>0.24</v>
      </c>
      <c r="D251" s="228">
        <v>0.28000000000000003</v>
      </c>
    </row>
    <row r="252" spans="1:4" s="5" customFormat="1" ht="33" customHeight="1" x14ac:dyDescent="0.35">
      <c r="A252" s="100"/>
      <c r="B252" s="128" t="s">
        <v>242</v>
      </c>
      <c r="C252" s="221">
        <v>0.24</v>
      </c>
      <c r="D252" s="221">
        <v>0.23</v>
      </c>
    </row>
    <row r="253" spans="1:4" s="5" customFormat="1" ht="33" customHeight="1" x14ac:dyDescent="0.35">
      <c r="A253" s="100"/>
      <c r="B253" s="128" t="s">
        <v>243</v>
      </c>
      <c r="C253" s="221">
        <v>0.05</v>
      </c>
      <c r="D253" s="221">
        <v>0.12</v>
      </c>
    </row>
    <row r="254" spans="1:4" s="5" customFormat="1" ht="33" customHeight="1" x14ac:dyDescent="0.35">
      <c r="A254" s="100"/>
      <c r="B254" s="128" t="s">
        <v>244</v>
      </c>
      <c r="C254" s="221">
        <v>0</v>
      </c>
      <c r="D254" s="221">
        <v>0.01</v>
      </c>
    </row>
    <row r="255" spans="1:4" s="5" customFormat="1" ht="33" customHeight="1" x14ac:dyDescent="0.35">
      <c r="A255" s="100"/>
      <c r="B255" s="128" t="s">
        <v>245</v>
      </c>
      <c r="C255" s="221">
        <v>0</v>
      </c>
      <c r="D255" s="221">
        <v>0.13</v>
      </c>
    </row>
    <row r="256" spans="1:4" s="5" customFormat="1" ht="33" customHeight="1" thickBot="1" x14ac:dyDescent="0.4">
      <c r="A256" s="169"/>
      <c r="B256" s="170" t="s">
        <v>246</v>
      </c>
      <c r="C256" s="236">
        <v>0.24</v>
      </c>
      <c r="D256" s="236">
        <v>0.21</v>
      </c>
    </row>
    <row r="257" spans="1:226" s="5" customFormat="1" ht="33" customHeight="1" thickTop="1" x14ac:dyDescent="0.35">
      <c r="A257" s="115" t="s">
        <v>249</v>
      </c>
      <c r="B257" s="178"/>
      <c r="C257" s="241"/>
      <c r="D257" s="242"/>
    </row>
    <row r="258" spans="1:226" s="72" customFormat="1" ht="33" customHeight="1" x14ac:dyDescent="0.35">
      <c r="A258" s="61">
        <v>15.1</v>
      </c>
      <c r="B258" s="180" t="s">
        <v>250</v>
      </c>
      <c r="C258" s="230"/>
      <c r="D258" s="231"/>
      <c r="E258" s="71"/>
      <c r="F258" s="71"/>
      <c r="G258" s="71"/>
      <c r="H258" s="71"/>
      <c r="I258" s="71"/>
      <c r="J258" s="71"/>
      <c r="K258" s="71"/>
      <c r="L258" s="71"/>
      <c r="M258" s="71"/>
      <c r="N258" s="71"/>
      <c r="O258" s="71"/>
      <c r="P258" s="71"/>
      <c r="Q258" s="71"/>
      <c r="R258" s="71"/>
      <c r="S258" s="71"/>
      <c r="T258" s="71"/>
      <c r="U258" s="71"/>
      <c r="V258" s="71"/>
      <c r="W258" s="71"/>
      <c r="X258" s="71"/>
      <c r="Y258" s="71"/>
      <c r="Z258" s="71"/>
      <c r="AA258" s="71"/>
      <c r="AB258" s="71"/>
      <c r="AC258" s="71"/>
      <c r="AD258" s="71"/>
      <c r="AE258" s="71"/>
      <c r="AF258" s="71"/>
      <c r="AG258" s="71"/>
      <c r="AH258" s="71"/>
      <c r="AI258" s="71"/>
      <c r="AJ258" s="71"/>
      <c r="AK258" s="71"/>
      <c r="AL258" s="71"/>
      <c r="AM258" s="71"/>
      <c r="AN258" s="71"/>
      <c r="AO258" s="71"/>
      <c r="AP258" s="71"/>
      <c r="AQ258" s="71"/>
      <c r="AR258" s="71"/>
      <c r="AS258" s="71"/>
      <c r="AT258" s="71"/>
      <c r="AU258" s="71"/>
      <c r="AV258" s="71"/>
      <c r="AW258" s="71"/>
      <c r="AX258" s="71"/>
      <c r="AY258" s="71"/>
      <c r="AZ258" s="71"/>
      <c r="BA258" s="71"/>
      <c r="BB258" s="71"/>
      <c r="BC258" s="71"/>
      <c r="BD258" s="71"/>
      <c r="BE258" s="71"/>
      <c r="BF258" s="71"/>
      <c r="BG258" s="71"/>
      <c r="BH258" s="71"/>
      <c r="BI258" s="71"/>
      <c r="BJ258" s="71"/>
      <c r="BK258" s="71"/>
      <c r="BL258" s="71"/>
      <c r="BM258" s="71"/>
      <c r="BN258" s="71"/>
      <c r="BO258" s="71"/>
      <c r="BP258" s="71"/>
      <c r="BQ258" s="71"/>
      <c r="BR258" s="71"/>
      <c r="BS258" s="71"/>
      <c r="BT258" s="71"/>
      <c r="BU258" s="71"/>
      <c r="BV258" s="71"/>
      <c r="BW258" s="71"/>
      <c r="BX258" s="71"/>
      <c r="BY258" s="71"/>
      <c r="BZ258" s="71"/>
      <c r="CA258" s="71"/>
      <c r="CB258" s="71"/>
      <c r="CC258" s="71"/>
      <c r="CD258" s="71"/>
      <c r="CE258" s="71"/>
      <c r="CF258" s="71"/>
      <c r="CG258" s="71"/>
      <c r="CH258" s="71"/>
      <c r="CI258" s="71"/>
      <c r="CJ258" s="71"/>
      <c r="CK258" s="71"/>
      <c r="CL258" s="71"/>
      <c r="CM258" s="71"/>
      <c r="CN258" s="71"/>
      <c r="CO258" s="71"/>
      <c r="CP258" s="71"/>
      <c r="CQ258" s="71"/>
      <c r="CR258" s="71"/>
      <c r="CS258" s="71"/>
      <c r="CT258" s="71"/>
      <c r="CU258" s="71"/>
      <c r="CV258" s="71"/>
      <c r="CW258" s="71"/>
      <c r="CX258" s="71"/>
      <c r="CY258" s="71"/>
      <c r="CZ258" s="71"/>
      <c r="DA258" s="71"/>
      <c r="DB258" s="71"/>
      <c r="DC258" s="71"/>
      <c r="DD258" s="71"/>
      <c r="DE258" s="71"/>
      <c r="DF258" s="71"/>
      <c r="DG258" s="71"/>
      <c r="DH258" s="71"/>
      <c r="DI258" s="71"/>
      <c r="DJ258" s="71"/>
      <c r="DK258" s="71"/>
      <c r="DL258" s="71"/>
      <c r="DM258" s="71"/>
      <c r="DN258" s="71"/>
      <c r="DO258" s="71"/>
      <c r="DP258" s="71"/>
      <c r="DQ258" s="71"/>
      <c r="DR258" s="71"/>
      <c r="DS258" s="71"/>
      <c r="DT258" s="71"/>
      <c r="DU258" s="71"/>
      <c r="DV258" s="71"/>
      <c r="DW258" s="71"/>
      <c r="DX258" s="71"/>
      <c r="DY258" s="71"/>
      <c r="DZ258" s="71"/>
      <c r="EA258" s="71"/>
      <c r="EB258" s="71"/>
      <c r="EC258" s="71"/>
      <c r="ED258" s="71"/>
      <c r="EE258" s="71"/>
      <c r="EF258" s="71"/>
      <c r="EG258" s="71"/>
      <c r="EH258" s="71"/>
      <c r="EI258" s="71"/>
      <c r="EJ258" s="71"/>
      <c r="EK258" s="71"/>
      <c r="EL258" s="71"/>
      <c r="EM258" s="71"/>
      <c r="EN258" s="71"/>
      <c r="EO258" s="71"/>
      <c r="EP258" s="71"/>
      <c r="EQ258" s="71"/>
      <c r="ER258" s="71"/>
      <c r="ES258" s="71"/>
      <c r="ET258" s="71"/>
      <c r="EU258" s="71"/>
      <c r="EV258" s="71"/>
      <c r="EW258" s="71"/>
      <c r="EX258" s="71"/>
      <c r="EY258" s="71"/>
      <c r="EZ258" s="71"/>
      <c r="FA258" s="71"/>
      <c r="FB258" s="71"/>
      <c r="FC258" s="71"/>
      <c r="FD258" s="71"/>
      <c r="FE258" s="71"/>
      <c r="FF258" s="71"/>
      <c r="FG258" s="71"/>
      <c r="FH258" s="71"/>
      <c r="FI258" s="71"/>
      <c r="FJ258" s="71"/>
      <c r="FK258" s="71"/>
      <c r="FL258" s="71"/>
      <c r="FM258" s="71"/>
      <c r="FN258" s="71"/>
      <c r="FO258" s="71"/>
      <c r="FP258" s="71"/>
      <c r="FQ258" s="71"/>
      <c r="FR258" s="71"/>
      <c r="FS258" s="71"/>
      <c r="FT258" s="71"/>
      <c r="FU258" s="71"/>
      <c r="FV258" s="71"/>
      <c r="FW258" s="71"/>
      <c r="FX258" s="71"/>
      <c r="FY258" s="71"/>
      <c r="FZ258" s="71"/>
      <c r="GA258" s="71"/>
      <c r="GB258" s="71"/>
      <c r="GC258" s="71"/>
      <c r="GD258" s="71"/>
      <c r="GE258" s="71"/>
      <c r="GF258" s="71"/>
      <c r="GG258" s="71"/>
      <c r="GH258" s="71"/>
      <c r="GI258" s="71"/>
      <c r="GJ258" s="71"/>
      <c r="GK258" s="71"/>
      <c r="GL258" s="71"/>
      <c r="GM258" s="71"/>
      <c r="GN258" s="71"/>
      <c r="GO258" s="71"/>
      <c r="GP258" s="71"/>
      <c r="GQ258" s="71"/>
      <c r="GR258" s="71"/>
      <c r="GS258" s="71"/>
      <c r="GT258" s="71"/>
      <c r="GU258" s="71"/>
      <c r="GV258" s="71"/>
      <c r="GW258" s="71"/>
      <c r="GX258" s="71"/>
      <c r="GY258" s="71"/>
      <c r="GZ258" s="71"/>
      <c r="HA258" s="71"/>
      <c r="HB258" s="71"/>
      <c r="HC258" s="71"/>
      <c r="HD258" s="71"/>
      <c r="HE258" s="71"/>
      <c r="HF258" s="71"/>
      <c r="HG258" s="71"/>
      <c r="HH258" s="71"/>
      <c r="HI258" s="71"/>
      <c r="HJ258" s="71"/>
      <c r="HK258" s="71"/>
      <c r="HL258" s="71"/>
      <c r="HM258" s="71"/>
      <c r="HN258" s="71"/>
      <c r="HO258" s="71"/>
      <c r="HP258" s="71"/>
      <c r="HQ258" s="71"/>
      <c r="HR258" s="71"/>
    </row>
    <row r="259" spans="1:226" s="5" customFormat="1" ht="33" customHeight="1" x14ac:dyDescent="0.35">
      <c r="A259" s="66"/>
      <c r="B259" s="97" t="s">
        <v>251</v>
      </c>
      <c r="C259" s="228">
        <v>0.2</v>
      </c>
      <c r="D259" s="228">
        <v>0.25</v>
      </c>
    </row>
    <row r="260" spans="1:226" s="5" customFormat="1" ht="33" customHeight="1" x14ac:dyDescent="0.35">
      <c r="A260" s="66"/>
      <c r="B260" s="112" t="s">
        <v>252</v>
      </c>
      <c r="C260" s="221">
        <v>0.2</v>
      </c>
      <c r="D260" s="221">
        <v>0.26</v>
      </c>
    </row>
    <row r="261" spans="1:226" s="5" customFormat="1" ht="33" customHeight="1" x14ac:dyDescent="0.35">
      <c r="A261" s="61">
        <v>15.2</v>
      </c>
      <c r="B261" s="62" t="s">
        <v>321</v>
      </c>
      <c r="C261" s="229">
        <v>0.19</v>
      </c>
      <c r="D261" s="229">
        <v>0.28000000000000003</v>
      </c>
    </row>
    <row r="262" spans="1:226" s="4" customFormat="1" ht="20.149999999999999" customHeight="1" x14ac:dyDescent="0.35">
      <c r="A262" s="145"/>
      <c r="B262" s="179" t="s">
        <v>254</v>
      </c>
      <c r="C262" s="230"/>
      <c r="D262" s="231"/>
    </row>
    <row r="263" spans="1:226" s="5" customFormat="1" ht="33" customHeight="1" x14ac:dyDescent="0.35">
      <c r="A263" s="66">
        <v>15.3</v>
      </c>
      <c r="B263" s="112" t="s">
        <v>255</v>
      </c>
      <c r="C263" s="228">
        <v>1</v>
      </c>
      <c r="D263" s="228">
        <v>0.88</v>
      </c>
    </row>
    <row r="264" spans="1:226" s="5" customFormat="1" ht="33" customHeight="1" x14ac:dyDescent="0.35">
      <c r="A264" s="69">
        <v>15.4</v>
      </c>
      <c r="B264" s="62" t="s">
        <v>322</v>
      </c>
      <c r="C264" s="221">
        <v>0.15</v>
      </c>
      <c r="D264" s="221">
        <v>0.24</v>
      </c>
    </row>
    <row r="265" spans="1:226" s="5" customFormat="1" ht="33" customHeight="1" x14ac:dyDescent="0.35">
      <c r="A265" s="61">
        <v>15.5</v>
      </c>
      <c r="B265" s="62" t="s">
        <v>257</v>
      </c>
      <c r="C265" s="229">
        <v>0.24</v>
      </c>
      <c r="D265" s="229">
        <v>0.34</v>
      </c>
    </row>
    <row r="266" spans="1:226" s="5" customFormat="1" ht="20.149999999999999" customHeight="1" x14ac:dyDescent="0.35">
      <c r="A266" s="85"/>
      <c r="B266" s="179" t="s">
        <v>258</v>
      </c>
      <c r="C266" s="230"/>
      <c r="D266" s="231"/>
    </row>
    <row r="267" spans="1:226" s="5" customFormat="1" ht="33" customHeight="1" x14ac:dyDescent="0.35">
      <c r="A267" s="68"/>
      <c r="B267" s="97" t="s">
        <v>259</v>
      </c>
      <c r="C267" s="228">
        <v>0.6</v>
      </c>
      <c r="D267" s="228">
        <v>0.11</v>
      </c>
    </row>
    <row r="268" spans="1:226" s="5" customFormat="1" ht="33" customHeight="1" x14ac:dyDescent="0.35">
      <c r="A268" s="69">
        <v>15.6</v>
      </c>
      <c r="B268" s="62" t="s">
        <v>260</v>
      </c>
      <c r="C268" s="229">
        <v>0.05</v>
      </c>
      <c r="D268" s="229">
        <v>0.21</v>
      </c>
    </row>
    <row r="269" spans="1:226" s="5" customFormat="1" ht="33" x14ac:dyDescent="0.35">
      <c r="A269" s="61"/>
      <c r="B269" s="179" t="s">
        <v>261</v>
      </c>
      <c r="C269" s="230"/>
      <c r="D269" s="231"/>
    </row>
    <row r="270" spans="1:226" s="5" customFormat="1" ht="33" customHeight="1" x14ac:dyDescent="0.35">
      <c r="A270" s="85"/>
      <c r="B270" s="97" t="s">
        <v>262</v>
      </c>
      <c r="C270" s="228">
        <v>0</v>
      </c>
      <c r="D270" s="228">
        <v>0.37</v>
      </c>
    </row>
    <row r="271" spans="1:226" s="5" customFormat="1" ht="33" customHeight="1" x14ac:dyDescent="0.35">
      <c r="A271" s="66"/>
      <c r="B271" s="97" t="s">
        <v>263</v>
      </c>
      <c r="C271" s="221">
        <v>0</v>
      </c>
      <c r="D271" s="221">
        <v>0.52</v>
      </c>
    </row>
    <row r="272" spans="1:226" s="5" customFormat="1" ht="33" customHeight="1" x14ac:dyDescent="0.35">
      <c r="A272" s="66"/>
      <c r="B272" s="97" t="s">
        <v>264</v>
      </c>
      <c r="C272" s="221">
        <v>0</v>
      </c>
      <c r="D272" s="221">
        <v>0.46</v>
      </c>
    </row>
    <row r="273" spans="1:226" s="5" customFormat="1" ht="33" customHeight="1" thickBot="1" x14ac:dyDescent="0.4">
      <c r="A273" s="103"/>
      <c r="B273" s="104" t="s">
        <v>265</v>
      </c>
      <c r="C273" s="236">
        <v>0</v>
      </c>
      <c r="D273" s="236">
        <v>0.46</v>
      </c>
    </row>
    <row r="274" spans="1:226" s="5" customFormat="1" ht="33" customHeight="1" thickTop="1" x14ac:dyDescent="0.35">
      <c r="A274" s="146" t="s">
        <v>266</v>
      </c>
      <c r="B274" s="178"/>
      <c r="C274" s="241"/>
      <c r="D274" s="242"/>
    </row>
    <row r="275" spans="1:226" s="72" customFormat="1" ht="33" customHeight="1" x14ac:dyDescent="0.35">
      <c r="A275" s="147">
        <v>16.100000000000001</v>
      </c>
      <c r="B275" s="62" t="s">
        <v>267</v>
      </c>
      <c r="C275" s="240">
        <v>0.6</v>
      </c>
      <c r="D275" s="240">
        <v>0.51</v>
      </c>
      <c r="E275" s="71"/>
      <c r="F275" s="71"/>
      <c r="G275" s="71"/>
      <c r="H275" s="71"/>
      <c r="I275" s="71"/>
      <c r="J275" s="71"/>
      <c r="K275" s="71"/>
      <c r="L275" s="71"/>
      <c r="M275" s="71"/>
      <c r="N275" s="71"/>
      <c r="O275" s="71"/>
      <c r="P275" s="71"/>
      <c r="Q275" s="71"/>
      <c r="R275" s="71"/>
      <c r="S275" s="71"/>
      <c r="T275" s="71"/>
      <c r="U275" s="71"/>
      <c r="V275" s="71"/>
      <c r="W275" s="71"/>
      <c r="X275" s="71"/>
      <c r="Y275" s="71"/>
      <c r="Z275" s="71"/>
      <c r="AA275" s="71"/>
      <c r="AB275" s="71"/>
      <c r="AC275" s="71"/>
      <c r="AD275" s="71"/>
      <c r="AE275" s="71"/>
      <c r="AF275" s="71"/>
      <c r="AG275" s="71"/>
      <c r="AH275" s="71"/>
      <c r="AI275" s="71"/>
      <c r="AJ275" s="71"/>
      <c r="AK275" s="71"/>
      <c r="AL275" s="71"/>
      <c r="AM275" s="71"/>
      <c r="AN275" s="71"/>
      <c r="AO275" s="71"/>
      <c r="AP275" s="71"/>
      <c r="AQ275" s="71"/>
      <c r="AR275" s="71"/>
      <c r="AS275" s="71"/>
      <c r="AT275" s="71"/>
      <c r="AU275" s="71"/>
      <c r="AV275" s="71"/>
      <c r="AW275" s="71"/>
      <c r="AX275" s="71"/>
      <c r="AY275" s="71"/>
      <c r="AZ275" s="71"/>
      <c r="BA275" s="71"/>
      <c r="BB275" s="71"/>
      <c r="BC275" s="71"/>
      <c r="BD275" s="71"/>
      <c r="BE275" s="71"/>
      <c r="BF275" s="71"/>
      <c r="BG275" s="71"/>
      <c r="BH275" s="71"/>
      <c r="BI275" s="71"/>
      <c r="BJ275" s="71"/>
      <c r="BK275" s="71"/>
      <c r="BL275" s="71"/>
      <c r="BM275" s="71"/>
      <c r="BN275" s="71"/>
      <c r="BO275" s="71"/>
      <c r="BP275" s="71"/>
      <c r="BQ275" s="71"/>
      <c r="BR275" s="71"/>
      <c r="BS275" s="71"/>
      <c r="BT275" s="71"/>
      <c r="BU275" s="71"/>
      <c r="BV275" s="71"/>
      <c r="BW275" s="71"/>
      <c r="BX275" s="71"/>
      <c r="BY275" s="71"/>
      <c r="BZ275" s="71"/>
      <c r="CA275" s="71"/>
      <c r="CB275" s="71"/>
      <c r="CC275" s="71"/>
      <c r="CD275" s="71"/>
      <c r="CE275" s="71"/>
      <c r="CF275" s="71"/>
      <c r="CG275" s="71"/>
      <c r="CH275" s="71"/>
      <c r="CI275" s="71"/>
      <c r="CJ275" s="71"/>
      <c r="CK275" s="71"/>
      <c r="CL275" s="71"/>
      <c r="CM275" s="71"/>
      <c r="CN275" s="71"/>
      <c r="CO275" s="71"/>
      <c r="CP275" s="71"/>
      <c r="CQ275" s="71"/>
      <c r="CR275" s="71"/>
      <c r="CS275" s="71"/>
      <c r="CT275" s="71"/>
      <c r="CU275" s="71"/>
      <c r="CV275" s="71"/>
      <c r="CW275" s="71"/>
      <c r="CX275" s="71"/>
      <c r="CY275" s="71"/>
      <c r="CZ275" s="71"/>
      <c r="DA275" s="71"/>
      <c r="DB275" s="71"/>
      <c r="DC275" s="71"/>
      <c r="DD275" s="71"/>
      <c r="DE275" s="71"/>
      <c r="DF275" s="71"/>
      <c r="DG275" s="71"/>
      <c r="DH275" s="71"/>
      <c r="DI275" s="71"/>
      <c r="DJ275" s="71"/>
      <c r="DK275" s="71"/>
      <c r="DL275" s="71"/>
      <c r="DM275" s="71"/>
      <c r="DN275" s="71"/>
      <c r="DO275" s="71"/>
      <c r="DP275" s="71"/>
      <c r="DQ275" s="71"/>
      <c r="DR275" s="71"/>
      <c r="DS275" s="71"/>
      <c r="DT275" s="71"/>
      <c r="DU275" s="71"/>
      <c r="DV275" s="71"/>
      <c r="DW275" s="71"/>
      <c r="DX275" s="71"/>
      <c r="DY275" s="71"/>
      <c r="DZ275" s="71"/>
      <c r="EA275" s="71"/>
      <c r="EB275" s="71"/>
      <c r="EC275" s="71"/>
      <c r="ED275" s="71"/>
      <c r="EE275" s="71"/>
      <c r="EF275" s="71"/>
      <c r="EG275" s="71"/>
      <c r="EH275" s="71"/>
      <c r="EI275" s="71"/>
      <c r="EJ275" s="71"/>
      <c r="EK275" s="71"/>
      <c r="EL275" s="71"/>
      <c r="EM275" s="71"/>
      <c r="EN275" s="71"/>
      <c r="EO275" s="71"/>
      <c r="EP275" s="71"/>
      <c r="EQ275" s="71"/>
      <c r="ER275" s="71"/>
      <c r="ES275" s="71"/>
      <c r="ET275" s="71"/>
      <c r="EU275" s="71"/>
      <c r="EV275" s="71"/>
      <c r="EW275" s="71"/>
      <c r="EX275" s="71"/>
      <c r="EY275" s="71"/>
      <c r="EZ275" s="71"/>
      <c r="FA275" s="71"/>
      <c r="FB275" s="71"/>
      <c r="FC275" s="71"/>
      <c r="FD275" s="71"/>
      <c r="FE275" s="71"/>
      <c r="FF275" s="71"/>
      <c r="FG275" s="71"/>
      <c r="FH275" s="71"/>
      <c r="FI275" s="71"/>
      <c r="FJ275" s="71"/>
      <c r="FK275" s="71"/>
      <c r="FL275" s="71"/>
      <c r="FM275" s="71"/>
      <c r="FN275" s="71"/>
      <c r="FO275" s="71"/>
      <c r="FP275" s="71"/>
      <c r="FQ275" s="71"/>
      <c r="FR275" s="71"/>
      <c r="FS275" s="71"/>
      <c r="FT275" s="71"/>
      <c r="FU275" s="71"/>
      <c r="FV275" s="71"/>
      <c r="FW275" s="71"/>
      <c r="FX275" s="71"/>
      <c r="FY275" s="71"/>
      <c r="FZ275" s="71"/>
      <c r="GA275" s="71"/>
      <c r="GB275" s="71"/>
      <c r="GC275" s="71"/>
      <c r="GD275" s="71"/>
      <c r="GE275" s="71"/>
      <c r="GF275" s="71"/>
      <c r="GG275" s="71"/>
      <c r="GH275" s="71"/>
      <c r="GI275" s="71"/>
      <c r="GJ275" s="71"/>
      <c r="GK275" s="71"/>
      <c r="GL275" s="71"/>
      <c r="GM275" s="71"/>
      <c r="GN275" s="71"/>
      <c r="GO275" s="71"/>
      <c r="GP275" s="71"/>
      <c r="GQ275" s="71"/>
      <c r="GR275" s="71"/>
      <c r="GS275" s="71"/>
      <c r="GT275" s="71"/>
      <c r="GU275" s="71"/>
      <c r="GV275" s="71"/>
      <c r="GW275" s="71"/>
      <c r="GX275" s="71"/>
      <c r="GY275" s="71"/>
      <c r="GZ275" s="71"/>
      <c r="HA275" s="71"/>
      <c r="HB275" s="71"/>
      <c r="HC275" s="71"/>
      <c r="HD275" s="71"/>
      <c r="HE275" s="71"/>
      <c r="HF275" s="71"/>
      <c r="HG275" s="71"/>
      <c r="HH275" s="71"/>
      <c r="HI275" s="71"/>
      <c r="HJ275" s="71"/>
      <c r="HK275" s="71"/>
      <c r="HL275" s="71"/>
      <c r="HM275" s="71"/>
      <c r="HN275" s="71"/>
      <c r="HO275" s="71"/>
      <c r="HP275" s="71"/>
      <c r="HQ275" s="71"/>
      <c r="HR275" s="71"/>
    </row>
    <row r="276" spans="1:226" s="5" customFormat="1" ht="18" customHeight="1" x14ac:dyDescent="0.35">
      <c r="A276" s="66"/>
      <c r="B276" s="179" t="s">
        <v>268</v>
      </c>
      <c r="C276" s="230"/>
      <c r="D276" s="231"/>
    </row>
    <row r="277" spans="1:226" s="72" customFormat="1" ht="33" customHeight="1" x14ac:dyDescent="0.35">
      <c r="A277" s="68"/>
      <c r="B277" s="97" t="s">
        <v>323</v>
      </c>
      <c r="C277" s="228">
        <v>0.57999999999999996</v>
      </c>
      <c r="D277" s="228">
        <v>0.47</v>
      </c>
      <c r="E277" s="71"/>
      <c r="F277" s="71"/>
      <c r="G277" s="71"/>
      <c r="H277" s="71"/>
      <c r="I277" s="71"/>
      <c r="J277" s="71"/>
      <c r="K277" s="71"/>
      <c r="L277" s="71"/>
      <c r="M277" s="71"/>
      <c r="N277" s="71"/>
      <c r="O277" s="71"/>
      <c r="P277" s="71"/>
      <c r="Q277" s="71"/>
      <c r="R277" s="71"/>
      <c r="S277" s="71"/>
      <c r="T277" s="71"/>
      <c r="U277" s="71"/>
      <c r="V277" s="71"/>
      <c r="W277" s="71"/>
      <c r="X277" s="71"/>
      <c r="Y277" s="71"/>
      <c r="Z277" s="71"/>
      <c r="AA277" s="71"/>
      <c r="AB277" s="71"/>
      <c r="AC277" s="71"/>
      <c r="AD277" s="71"/>
      <c r="AE277" s="71"/>
      <c r="AF277" s="71"/>
      <c r="AG277" s="71"/>
      <c r="AH277" s="71"/>
      <c r="AI277" s="71"/>
      <c r="AJ277" s="71"/>
      <c r="AK277" s="71"/>
      <c r="AL277" s="71"/>
      <c r="AM277" s="71"/>
      <c r="AN277" s="71"/>
      <c r="AO277" s="71"/>
      <c r="AP277" s="71"/>
      <c r="AQ277" s="71"/>
      <c r="AR277" s="71"/>
      <c r="AS277" s="71"/>
      <c r="AT277" s="71"/>
      <c r="AU277" s="71"/>
      <c r="AV277" s="71"/>
      <c r="AW277" s="71"/>
      <c r="AX277" s="71"/>
      <c r="AY277" s="71"/>
      <c r="AZ277" s="71"/>
      <c r="BA277" s="71"/>
      <c r="BB277" s="71"/>
      <c r="BC277" s="71"/>
      <c r="BD277" s="71"/>
      <c r="BE277" s="71"/>
      <c r="BF277" s="71"/>
      <c r="BG277" s="71"/>
      <c r="BH277" s="71"/>
      <c r="BI277" s="71"/>
      <c r="BJ277" s="71"/>
      <c r="BK277" s="71"/>
      <c r="BL277" s="71"/>
      <c r="BM277" s="71"/>
      <c r="BN277" s="71"/>
      <c r="BO277" s="71"/>
      <c r="BP277" s="71"/>
      <c r="BQ277" s="71"/>
      <c r="BR277" s="71"/>
      <c r="BS277" s="71"/>
      <c r="BT277" s="71"/>
      <c r="BU277" s="71"/>
      <c r="BV277" s="71"/>
      <c r="BW277" s="71"/>
      <c r="BX277" s="71"/>
      <c r="BY277" s="71"/>
      <c r="BZ277" s="71"/>
      <c r="CA277" s="71"/>
      <c r="CB277" s="71"/>
      <c r="CC277" s="71"/>
      <c r="CD277" s="71"/>
      <c r="CE277" s="71"/>
      <c r="CF277" s="71"/>
      <c r="CG277" s="71"/>
      <c r="CH277" s="71"/>
      <c r="CI277" s="71"/>
      <c r="CJ277" s="71"/>
      <c r="CK277" s="71"/>
      <c r="CL277" s="71"/>
      <c r="CM277" s="71"/>
      <c r="CN277" s="71"/>
      <c r="CO277" s="71"/>
      <c r="CP277" s="71"/>
      <c r="CQ277" s="71"/>
      <c r="CR277" s="71"/>
      <c r="CS277" s="71"/>
      <c r="CT277" s="71"/>
      <c r="CU277" s="71"/>
      <c r="CV277" s="71"/>
      <c r="CW277" s="71"/>
      <c r="CX277" s="71"/>
      <c r="CY277" s="71"/>
      <c r="CZ277" s="71"/>
      <c r="DA277" s="71"/>
      <c r="DB277" s="71"/>
      <c r="DC277" s="71"/>
      <c r="DD277" s="71"/>
      <c r="DE277" s="71"/>
      <c r="DF277" s="71"/>
      <c r="DG277" s="71"/>
      <c r="DH277" s="71"/>
      <c r="DI277" s="71"/>
      <c r="DJ277" s="71"/>
      <c r="DK277" s="71"/>
      <c r="DL277" s="71"/>
      <c r="DM277" s="71"/>
      <c r="DN277" s="71"/>
      <c r="DO277" s="71"/>
      <c r="DP277" s="71"/>
      <c r="DQ277" s="71"/>
      <c r="DR277" s="71"/>
      <c r="DS277" s="71"/>
      <c r="DT277" s="71"/>
      <c r="DU277" s="71"/>
      <c r="DV277" s="71"/>
      <c r="DW277" s="71"/>
      <c r="DX277" s="71"/>
      <c r="DY277" s="71"/>
      <c r="DZ277" s="71"/>
      <c r="EA277" s="71"/>
      <c r="EB277" s="71"/>
      <c r="EC277" s="71"/>
      <c r="ED277" s="71"/>
      <c r="EE277" s="71"/>
      <c r="EF277" s="71"/>
      <c r="EG277" s="71"/>
      <c r="EH277" s="71"/>
      <c r="EI277" s="71"/>
      <c r="EJ277" s="71"/>
      <c r="EK277" s="71"/>
      <c r="EL277" s="71"/>
      <c r="EM277" s="71"/>
      <c r="EN277" s="71"/>
      <c r="EO277" s="71"/>
      <c r="EP277" s="71"/>
      <c r="EQ277" s="71"/>
      <c r="ER277" s="71"/>
      <c r="ES277" s="71"/>
      <c r="ET277" s="71"/>
      <c r="EU277" s="71"/>
      <c r="EV277" s="71"/>
      <c r="EW277" s="71"/>
      <c r="EX277" s="71"/>
      <c r="EY277" s="71"/>
      <c r="EZ277" s="71"/>
      <c r="FA277" s="71"/>
      <c r="FB277" s="71"/>
      <c r="FC277" s="71"/>
      <c r="FD277" s="71"/>
      <c r="FE277" s="71"/>
      <c r="FF277" s="71"/>
      <c r="FG277" s="71"/>
      <c r="FH277" s="71"/>
      <c r="FI277" s="71"/>
      <c r="FJ277" s="71"/>
      <c r="FK277" s="71"/>
      <c r="FL277" s="71"/>
      <c r="FM277" s="71"/>
      <c r="FN277" s="71"/>
      <c r="FO277" s="71"/>
      <c r="FP277" s="71"/>
      <c r="FQ277" s="71"/>
      <c r="FR277" s="71"/>
      <c r="FS277" s="71"/>
      <c r="FT277" s="71"/>
      <c r="FU277" s="71"/>
      <c r="FV277" s="71"/>
      <c r="FW277" s="71"/>
      <c r="FX277" s="71"/>
      <c r="FY277" s="71"/>
      <c r="FZ277" s="71"/>
      <c r="GA277" s="71"/>
      <c r="GB277" s="71"/>
      <c r="GC277" s="71"/>
      <c r="GD277" s="71"/>
      <c r="GE277" s="71"/>
      <c r="GF277" s="71"/>
      <c r="GG277" s="71"/>
      <c r="GH277" s="71"/>
      <c r="GI277" s="71"/>
      <c r="GJ277" s="71"/>
      <c r="GK277" s="71"/>
      <c r="GL277" s="71"/>
      <c r="GM277" s="71"/>
      <c r="GN277" s="71"/>
      <c r="GO277" s="71"/>
      <c r="GP277" s="71"/>
      <c r="GQ277" s="71"/>
      <c r="GR277" s="71"/>
      <c r="GS277" s="71"/>
      <c r="GT277" s="71"/>
      <c r="GU277" s="71"/>
      <c r="GV277" s="71"/>
      <c r="GW277" s="71"/>
      <c r="GX277" s="71"/>
      <c r="GY277" s="71"/>
      <c r="GZ277" s="71"/>
      <c r="HA277" s="71"/>
      <c r="HB277" s="71"/>
      <c r="HC277" s="71"/>
      <c r="HD277" s="71"/>
      <c r="HE277" s="71"/>
      <c r="HF277" s="71"/>
      <c r="HG277" s="71"/>
      <c r="HH277" s="71"/>
      <c r="HI277" s="71"/>
      <c r="HJ277" s="71"/>
      <c r="HK277" s="71"/>
      <c r="HL277" s="71"/>
      <c r="HM277" s="71"/>
      <c r="HN277" s="71"/>
      <c r="HO277" s="71"/>
      <c r="HP277" s="71"/>
      <c r="HQ277" s="71"/>
      <c r="HR277" s="71"/>
    </row>
    <row r="278" spans="1:226" s="5" customFormat="1" ht="33" customHeight="1" x14ac:dyDescent="0.35">
      <c r="A278" s="61">
        <v>16.2</v>
      </c>
      <c r="B278" s="180" t="s">
        <v>270</v>
      </c>
      <c r="C278" s="230"/>
      <c r="D278" s="231"/>
    </row>
    <row r="279" spans="1:226" s="5" customFormat="1" ht="33" customHeight="1" x14ac:dyDescent="0.35">
      <c r="A279" s="93"/>
      <c r="B279" s="128" t="s">
        <v>271</v>
      </c>
      <c r="C279" s="228">
        <v>0.61</v>
      </c>
      <c r="D279" s="228">
        <v>0.6</v>
      </c>
    </row>
    <row r="280" spans="1:226" s="5" customFormat="1" ht="33" customHeight="1" x14ac:dyDescent="0.35">
      <c r="A280" s="93"/>
      <c r="B280" s="128" t="s">
        <v>272</v>
      </c>
      <c r="C280" s="221">
        <v>0.44</v>
      </c>
      <c r="D280" s="221">
        <v>0.49</v>
      </c>
    </row>
    <row r="281" spans="1:226" s="5" customFormat="1" ht="33" customHeight="1" x14ac:dyDescent="0.35">
      <c r="A281" s="93"/>
      <c r="B281" s="128" t="s">
        <v>273</v>
      </c>
      <c r="C281" s="221">
        <v>0.85</v>
      </c>
      <c r="D281" s="221">
        <v>0.66</v>
      </c>
    </row>
    <row r="282" spans="1:226" s="5" customFormat="1" ht="33" customHeight="1" x14ac:dyDescent="0.35">
      <c r="A282" s="93"/>
      <c r="B282" s="128" t="s">
        <v>274</v>
      </c>
      <c r="C282" s="229">
        <v>0.42</v>
      </c>
      <c r="D282" s="229">
        <v>0.38</v>
      </c>
    </row>
    <row r="283" spans="1:226" s="5" customFormat="1" ht="33" x14ac:dyDescent="0.35">
      <c r="A283" s="66"/>
      <c r="B283" s="179" t="s">
        <v>324</v>
      </c>
      <c r="C283" s="230"/>
      <c r="D283" s="231"/>
    </row>
    <row r="284" spans="1:226" s="5" customFormat="1" ht="33" customHeight="1" x14ac:dyDescent="0.35">
      <c r="A284" s="93"/>
      <c r="B284" s="128" t="s">
        <v>271</v>
      </c>
      <c r="C284" s="228">
        <v>0.55000000000000004</v>
      </c>
      <c r="D284" s="228">
        <v>0.75</v>
      </c>
    </row>
    <row r="285" spans="1:226" s="5" customFormat="1" ht="33" customHeight="1" x14ac:dyDescent="0.35">
      <c r="A285" s="93"/>
      <c r="B285" s="128" t="s">
        <v>272</v>
      </c>
      <c r="C285" s="221">
        <v>0.38</v>
      </c>
      <c r="D285" s="221">
        <v>0.6</v>
      </c>
    </row>
    <row r="286" spans="1:226" s="5" customFormat="1" ht="33" customHeight="1" x14ac:dyDescent="0.35">
      <c r="A286" s="93"/>
      <c r="B286" s="128" t="s">
        <v>273</v>
      </c>
      <c r="C286" s="221">
        <v>0.71</v>
      </c>
      <c r="D286" s="221">
        <v>0.6</v>
      </c>
    </row>
    <row r="287" spans="1:226" s="5" customFormat="1" ht="33" customHeight="1" x14ac:dyDescent="0.35">
      <c r="A287" s="93"/>
      <c r="B287" s="128" t="s">
        <v>274</v>
      </c>
      <c r="C287" s="221">
        <v>0.5</v>
      </c>
      <c r="D287" s="221">
        <v>0.57999999999999996</v>
      </c>
    </row>
    <row r="288" spans="1:226" s="5" customFormat="1" ht="33" customHeight="1" x14ac:dyDescent="0.35">
      <c r="A288" s="69">
        <v>16.3</v>
      </c>
      <c r="B288" s="62" t="s">
        <v>325</v>
      </c>
      <c r="C288" s="221">
        <v>0.57999999999999996</v>
      </c>
      <c r="D288" s="221">
        <v>0.49</v>
      </c>
    </row>
    <row r="289" spans="1:226" s="5" customFormat="1" ht="33" customHeight="1" thickBot="1" x14ac:dyDescent="0.4">
      <c r="A289" s="103">
        <v>16.399999999999999</v>
      </c>
      <c r="B289" s="148" t="s">
        <v>326</v>
      </c>
      <c r="C289" s="236">
        <v>0.35</v>
      </c>
      <c r="D289" s="236">
        <v>0.39</v>
      </c>
    </row>
    <row r="290" spans="1:226" s="5" customFormat="1" ht="33" customHeight="1" thickTop="1" x14ac:dyDescent="0.35">
      <c r="A290" s="56" t="s">
        <v>278</v>
      </c>
      <c r="B290" s="178"/>
      <c r="C290" s="241"/>
      <c r="D290" s="242"/>
    </row>
    <row r="291" spans="1:226" s="72" customFormat="1" ht="33" customHeight="1" x14ac:dyDescent="0.35">
      <c r="A291" s="69">
        <v>17.100000000000001</v>
      </c>
      <c r="B291" s="62" t="s">
        <v>279</v>
      </c>
      <c r="C291" s="240">
        <v>0.67</v>
      </c>
      <c r="D291" s="240">
        <v>0.17</v>
      </c>
      <c r="E291" s="71"/>
      <c r="F291" s="71"/>
      <c r="G291" s="71"/>
      <c r="H291" s="71"/>
      <c r="I291" s="71"/>
      <c r="J291" s="71"/>
      <c r="K291" s="71"/>
      <c r="L291" s="71"/>
      <c r="M291" s="71"/>
      <c r="N291" s="71"/>
      <c r="O291" s="71"/>
      <c r="P291" s="71"/>
      <c r="Q291" s="71"/>
      <c r="R291" s="71"/>
      <c r="S291" s="71"/>
      <c r="T291" s="71"/>
      <c r="U291" s="71"/>
      <c r="V291" s="71"/>
      <c r="W291" s="71"/>
      <c r="X291" s="71"/>
      <c r="Y291" s="71"/>
      <c r="Z291" s="71"/>
      <c r="AA291" s="71"/>
      <c r="AB291" s="71"/>
      <c r="AC291" s="71"/>
      <c r="AD291" s="71"/>
      <c r="AE291" s="71"/>
      <c r="AF291" s="71"/>
      <c r="AG291" s="71"/>
      <c r="AH291" s="71"/>
      <c r="AI291" s="71"/>
      <c r="AJ291" s="71"/>
      <c r="AK291" s="71"/>
      <c r="AL291" s="71"/>
      <c r="AM291" s="71"/>
      <c r="AN291" s="71"/>
      <c r="AO291" s="71"/>
      <c r="AP291" s="71"/>
      <c r="AQ291" s="71"/>
      <c r="AR291" s="71"/>
      <c r="AS291" s="71"/>
      <c r="AT291" s="71"/>
      <c r="AU291" s="71"/>
      <c r="AV291" s="71"/>
      <c r="AW291" s="71"/>
      <c r="AX291" s="71"/>
      <c r="AY291" s="71"/>
      <c r="AZ291" s="71"/>
      <c r="BA291" s="71"/>
      <c r="BB291" s="71"/>
      <c r="BC291" s="71"/>
      <c r="BD291" s="71"/>
      <c r="BE291" s="71"/>
      <c r="BF291" s="71"/>
      <c r="BG291" s="71"/>
      <c r="BH291" s="71"/>
      <c r="BI291" s="71"/>
      <c r="BJ291" s="71"/>
      <c r="BK291" s="71"/>
      <c r="BL291" s="71"/>
      <c r="BM291" s="71"/>
      <c r="BN291" s="71"/>
      <c r="BO291" s="71"/>
      <c r="BP291" s="71"/>
      <c r="BQ291" s="71"/>
      <c r="BR291" s="71"/>
      <c r="BS291" s="71"/>
      <c r="BT291" s="71"/>
      <c r="BU291" s="71"/>
      <c r="BV291" s="71"/>
      <c r="BW291" s="71"/>
      <c r="BX291" s="71"/>
      <c r="BY291" s="71"/>
      <c r="BZ291" s="71"/>
      <c r="CA291" s="71"/>
      <c r="CB291" s="71"/>
      <c r="CC291" s="71"/>
      <c r="CD291" s="71"/>
      <c r="CE291" s="71"/>
      <c r="CF291" s="71"/>
      <c r="CG291" s="71"/>
      <c r="CH291" s="71"/>
      <c r="CI291" s="71"/>
      <c r="CJ291" s="71"/>
      <c r="CK291" s="71"/>
      <c r="CL291" s="71"/>
      <c r="CM291" s="71"/>
      <c r="CN291" s="71"/>
      <c r="CO291" s="71"/>
      <c r="CP291" s="71"/>
      <c r="CQ291" s="71"/>
      <c r="CR291" s="71"/>
      <c r="CS291" s="71"/>
      <c r="CT291" s="71"/>
      <c r="CU291" s="71"/>
      <c r="CV291" s="71"/>
      <c r="CW291" s="71"/>
      <c r="CX291" s="71"/>
      <c r="CY291" s="71"/>
      <c r="CZ291" s="71"/>
      <c r="DA291" s="71"/>
      <c r="DB291" s="71"/>
      <c r="DC291" s="71"/>
      <c r="DD291" s="71"/>
      <c r="DE291" s="71"/>
      <c r="DF291" s="71"/>
      <c r="DG291" s="71"/>
      <c r="DH291" s="71"/>
      <c r="DI291" s="71"/>
      <c r="DJ291" s="71"/>
      <c r="DK291" s="71"/>
      <c r="DL291" s="71"/>
      <c r="DM291" s="71"/>
      <c r="DN291" s="71"/>
      <c r="DO291" s="71"/>
      <c r="DP291" s="71"/>
      <c r="DQ291" s="71"/>
      <c r="DR291" s="71"/>
      <c r="DS291" s="71"/>
      <c r="DT291" s="71"/>
      <c r="DU291" s="71"/>
      <c r="DV291" s="71"/>
      <c r="DW291" s="71"/>
      <c r="DX291" s="71"/>
      <c r="DY291" s="71"/>
      <c r="DZ291" s="71"/>
      <c r="EA291" s="71"/>
      <c r="EB291" s="71"/>
      <c r="EC291" s="71"/>
      <c r="ED291" s="71"/>
      <c r="EE291" s="71"/>
      <c r="EF291" s="71"/>
      <c r="EG291" s="71"/>
      <c r="EH291" s="71"/>
      <c r="EI291" s="71"/>
      <c r="EJ291" s="71"/>
      <c r="EK291" s="71"/>
      <c r="EL291" s="71"/>
      <c r="EM291" s="71"/>
      <c r="EN291" s="71"/>
      <c r="EO291" s="71"/>
      <c r="EP291" s="71"/>
      <c r="EQ291" s="71"/>
      <c r="ER291" s="71"/>
      <c r="ES291" s="71"/>
      <c r="ET291" s="71"/>
      <c r="EU291" s="71"/>
      <c r="EV291" s="71"/>
      <c r="EW291" s="71"/>
      <c r="EX291" s="71"/>
      <c r="EY291" s="71"/>
      <c r="EZ291" s="71"/>
      <c r="FA291" s="71"/>
      <c r="FB291" s="71"/>
      <c r="FC291" s="71"/>
      <c r="FD291" s="71"/>
      <c r="FE291" s="71"/>
      <c r="FF291" s="71"/>
      <c r="FG291" s="71"/>
      <c r="FH291" s="71"/>
      <c r="FI291" s="71"/>
      <c r="FJ291" s="71"/>
      <c r="FK291" s="71"/>
      <c r="FL291" s="71"/>
      <c r="FM291" s="71"/>
      <c r="FN291" s="71"/>
      <c r="FO291" s="71"/>
      <c r="FP291" s="71"/>
      <c r="FQ291" s="71"/>
      <c r="FR291" s="71"/>
      <c r="FS291" s="71"/>
      <c r="FT291" s="71"/>
      <c r="FU291" s="71"/>
      <c r="FV291" s="71"/>
      <c r="FW291" s="71"/>
      <c r="FX291" s="71"/>
      <c r="FY291" s="71"/>
      <c r="FZ291" s="71"/>
      <c r="GA291" s="71"/>
      <c r="GB291" s="71"/>
      <c r="GC291" s="71"/>
      <c r="GD291" s="71"/>
      <c r="GE291" s="71"/>
      <c r="GF291" s="71"/>
      <c r="GG291" s="71"/>
      <c r="GH291" s="71"/>
      <c r="GI291" s="71"/>
      <c r="GJ291" s="71"/>
      <c r="GK291" s="71"/>
      <c r="GL291" s="71"/>
      <c r="GM291" s="71"/>
      <c r="GN291" s="71"/>
      <c r="GO291" s="71"/>
      <c r="GP291" s="71"/>
      <c r="GQ291" s="71"/>
      <c r="GR291" s="71"/>
      <c r="GS291" s="71"/>
      <c r="GT291" s="71"/>
      <c r="GU291" s="71"/>
      <c r="GV291" s="71"/>
      <c r="GW291" s="71"/>
      <c r="GX291" s="71"/>
      <c r="GY291" s="71"/>
      <c r="GZ291" s="71"/>
      <c r="HA291" s="71"/>
      <c r="HB291" s="71"/>
      <c r="HC291" s="71"/>
      <c r="HD291" s="71"/>
      <c r="HE291" s="71"/>
      <c r="HF291" s="71"/>
      <c r="HG291" s="71"/>
      <c r="HH291" s="71"/>
      <c r="HI291" s="71"/>
      <c r="HJ291" s="71"/>
      <c r="HK291" s="71"/>
      <c r="HL291" s="71"/>
      <c r="HM291" s="71"/>
      <c r="HN291" s="71"/>
      <c r="HO291" s="71"/>
      <c r="HP291" s="71"/>
      <c r="HQ291" s="71"/>
      <c r="HR291" s="71"/>
    </row>
    <row r="292" spans="1:226" s="5" customFormat="1" ht="20.149999999999999" customHeight="1" x14ac:dyDescent="0.35">
      <c r="A292" s="69"/>
      <c r="B292" s="179" t="s">
        <v>280</v>
      </c>
      <c r="C292" s="230"/>
      <c r="D292" s="231"/>
    </row>
    <row r="293" spans="1:226" s="5" customFormat="1" ht="33" customHeight="1" x14ac:dyDescent="0.35">
      <c r="A293" s="61">
        <v>17.2</v>
      </c>
      <c r="B293" s="97" t="s">
        <v>281</v>
      </c>
      <c r="C293" s="240">
        <v>1</v>
      </c>
      <c r="D293" s="240">
        <v>1</v>
      </c>
    </row>
    <row r="294" spans="1:226" s="5" customFormat="1" ht="20.149999999999999" customHeight="1" x14ac:dyDescent="0.35">
      <c r="A294" s="85"/>
      <c r="B294" s="179" t="s">
        <v>282</v>
      </c>
      <c r="C294" s="230"/>
      <c r="D294" s="231"/>
    </row>
    <row r="295" spans="1:226" s="5" customFormat="1" ht="33" customHeight="1" x14ac:dyDescent="0.35">
      <c r="A295" s="85"/>
      <c r="B295" s="97" t="s">
        <v>283</v>
      </c>
      <c r="C295" s="228">
        <v>1</v>
      </c>
      <c r="D295" s="228">
        <v>0.67</v>
      </c>
    </row>
    <row r="296" spans="1:226" s="5" customFormat="1" ht="33" customHeight="1" x14ac:dyDescent="0.35">
      <c r="A296" s="150"/>
      <c r="B296" s="107" t="s">
        <v>284</v>
      </c>
      <c r="C296" s="221">
        <v>0.75</v>
      </c>
      <c r="D296" s="221">
        <v>0.33</v>
      </c>
    </row>
    <row r="297" spans="1:226" s="5" customFormat="1" ht="33" customHeight="1" thickBot="1" x14ac:dyDescent="0.4">
      <c r="A297" s="150"/>
      <c r="B297" s="107" t="s">
        <v>285</v>
      </c>
      <c r="C297" s="236">
        <v>0.75</v>
      </c>
      <c r="D297" s="236">
        <v>0.17</v>
      </c>
    </row>
    <row r="298" spans="1:226" s="5" customFormat="1" ht="33" customHeight="1" thickTop="1" x14ac:dyDescent="0.35">
      <c r="A298" s="56" t="s">
        <v>286</v>
      </c>
      <c r="B298" s="178"/>
      <c r="C298" s="241"/>
      <c r="D298" s="242"/>
    </row>
    <row r="299" spans="1:226" s="72" customFormat="1" ht="33" customHeight="1" x14ac:dyDescent="0.35">
      <c r="A299" s="69">
        <v>18.100000000000001</v>
      </c>
      <c r="B299" s="62" t="s">
        <v>287</v>
      </c>
      <c r="C299" s="240">
        <v>0.24</v>
      </c>
      <c r="D299" s="240">
        <v>0.33</v>
      </c>
      <c r="E299" s="71"/>
      <c r="F299" s="71"/>
      <c r="G299" s="71"/>
      <c r="H299" s="71"/>
      <c r="I299" s="71"/>
      <c r="J299" s="71"/>
      <c r="K299" s="71"/>
      <c r="L299" s="71"/>
      <c r="M299" s="71"/>
      <c r="N299" s="71"/>
      <c r="O299" s="71"/>
      <c r="P299" s="71"/>
      <c r="Q299" s="71"/>
      <c r="R299" s="71"/>
      <c r="S299" s="71"/>
      <c r="T299" s="71"/>
      <c r="U299" s="71"/>
      <c r="V299" s="71"/>
      <c r="W299" s="71"/>
      <c r="X299" s="71"/>
      <c r="Y299" s="71"/>
      <c r="Z299" s="71"/>
      <c r="AA299" s="71"/>
      <c r="AB299" s="71"/>
      <c r="AC299" s="71"/>
      <c r="AD299" s="71"/>
      <c r="AE299" s="71"/>
      <c r="AF299" s="71"/>
      <c r="AG299" s="71"/>
      <c r="AH299" s="71"/>
      <c r="AI299" s="71"/>
      <c r="AJ299" s="71"/>
      <c r="AK299" s="71"/>
      <c r="AL299" s="71"/>
      <c r="AM299" s="71"/>
      <c r="AN299" s="71"/>
      <c r="AO299" s="71"/>
      <c r="AP299" s="71"/>
      <c r="AQ299" s="71"/>
      <c r="AR299" s="71"/>
      <c r="AS299" s="71"/>
      <c r="AT299" s="71"/>
      <c r="AU299" s="71"/>
      <c r="AV299" s="71"/>
      <c r="AW299" s="71"/>
      <c r="AX299" s="71"/>
      <c r="AY299" s="71"/>
      <c r="AZ299" s="71"/>
      <c r="BA299" s="71"/>
      <c r="BB299" s="71"/>
      <c r="BC299" s="71"/>
      <c r="BD299" s="71"/>
      <c r="BE299" s="71"/>
      <c r="BF299" s="71"/>
      <c r="BG299" s="71"/>
      <c r="BH299" s="71"/>
      <c r="BI299" s="71"/>
      <c r="BJ299" s="71"/>
      <c r="BK299" s="71"/>
      <c r="BL299" s="71"/>
      <c r="BM299" s="71"/>
      <c r="BN299" s="71"/>
      <c r="BO299" s="71"/>
      <c r="BP299" s="71"/>
      <c r="BQ299" s="71"/>
      <c r="BR299" s="71"/>
      <c r="BS299" s="71"/>
      <c r="BT299" s="71"/>
      <c r="BU299" s="71"/>
      <c r="BV299" s="71"/>
      <c r="BW299" s="71"/>
      <c r="BX299" s="71"/>
      <c r="BY299" s="71"/>
      <c r="BZ299" s="71"/>
      <c r="CA299" s="71"/>
      <c r="CB299" s="71"/>
      <c r="CC299" s="71"/>
      <c r="CD299" s="71"/>
      <c r="CE299" s="71"/>
      <c r="CF299" s="71"/>
      <c r="CG299" s="71"/>
      <c r="CH299" s="71"/>
      <c r="CI299" s="71"/>
      <c r="CJ299" s="71"/>
      <c r="CK299" s="71"/>
      <c r="CL299" s="71"/>
      <c r="CM299" s="71"/>
      <c r="CN299" s="71"/>
      <c r="CO299" s="71"/>
      <c r="CP299" s="71"/>
      <c r="CQ299" s="71"/>
      <c r="CR299" s="71"/>
      <c r="CS299" s="71"/>
      <c r="CT299" s="71"/>
      <c r="CU299" s="71"/>
      <c r="CV299" s="71"/>
      <c r="CW299" s="71"/>
      <c r="CX299" s="71"/>
      <c r="CY299" s="71"/>
      <c r="CZ299" s="71"/>
      <c r="DA299" s="71"/>
      <c r="DB299" s="71"/>
      <c r="DC299" s="71"/>
      <c r="DD299" s="71"/>
      <c r="DE299" s="71"/>
      <c r="DF299" s="71"/>
      <c r="DG299" s="71"/>
      <c r="DH299" s="71"/>
      <c r="DI299" s="71"/>
      <c r="DJ299" s="71"/>
      <c r="DK299" s="71"/>
      <c r="DL299" s="71"/>
      <c r="DM299" s="71"/>
      <c r="DN299" s="71"/>
      <c r="DO299" s="71"/>
      <c r="DP299" s="71"/>
      <c r="DQ299" s="71"/>
      <c r="DR299" s="71"/>
      <c r="DS299" s="71"/>
      <c r="DT299" s="71"/>
      <c r="DU299" s="71"/>
      <c r="DV299" s="71"/>
      <c r="DW299" s="71"/>
      <c r="DX299" s="71"/>
      <c r="DY299" s="71"/>
      <c r="DZ299" s="71"/>
      <c r="EA299" s="71"/>
      <c r="EB299" s="71"/>
      <c r="EC299" s="71"/>
      <c r="ED299" s="71"/>
      <c r="EE299" s="71"/>
      <c r="EF299" s="71"/>
      <c r="EG299" s="71"/>
      <c r="EH299" s="71"/>
      <c r="EI299" s="71"/>
      <c r="EJ299" s="71"/>
      <c r="EK299" s="71"/>
      <c r="EL299" s="71"/>
      <c r="EM299" s="71"/>
      <c r="EN299" s="71"/>
      <c r="EO299" s="71"/>
      <c r="EP299" s="71"/>
      <c r="EQ299" s="71"/>
      <c r="ER299" s="71"/>
      <c r="ES299" s="71"/>
      <c r="ET299" s="71"/>
      <c r="EU299" s="71"/>
      <c r="EV299" s="71"/>
      <c r="EW299" s="71"/>
      <c r="EX299" s="71"/>
      <c r="EY299" s="71"/>
      <c r="EZ299" s="71"/>
      <c r="FA299" s="71"/>
      <c r="FB299" s="71"/>
      <c r="FC299" s="71"/>
      <c r="FD299" s="71"/>
      <c r="FE299" s="71"/>
      <c r="FF299" s="71"/>
      <c r="FG299" s="71"/>
      <c r="FH299" s="71"/>
      <c r="FI299" s="71"/>
      <c r="FJ299" s="71"/>
      <c r="FK299" s="71"/>
      <c r="FL299" s="71"/>
      <c r="FM299" s="71"/>
      <c r="FN299" s="71"/>
      <c r="FO299" s="71"/>
      <c r="FP299" s="71"/>
      <c r="FQ299" s="71"/>
      <c r="FR299" s="71"/>
      <c r="FS299" s="71"/>
      <c r="FT299" s="71"/>
      <c r="FU299" s="71"/>
      <c r="FV299" s="71"/>
      <c r="FW299" s="71"/>
      <c r="FX299" s="71"/>
      <c r="FY299" s="71"/>
      <c r="FZ299" s="71"/>
      <c r="GA299" s="71"/>
      <c r="GB299" s="71"/>
      <c r="GC299" s="71"/>
      <c r="GD299" s="71"/>
      <c r="GE299" s="71"/>
      <c r="GF299" s="71"/>
      <c r="GG299" s="71"/>
      <c r="GH299" s="71"/>
      <c r="GI299" s="71"/>
      <c r="GJ299" s="71"/>
      <c r="GK299" s="71"/>
      <c r="GL299" s="71"/>
      <c r="GM299" s="71"/>
      <c r="GN299" s="71"/>
      <c r="GO299" s="71"/>
      <c r="GP299" s="71"/>
      <c r="GQ299" s="71"/>
      <c r="GR299" s="71"/>
      <c r="GS299" s="71"/>
      <c r="GT299" s="71"/>
      <c r="GU299" s="71"/>
      <c r="GV299" s="71"/>
      <c r="GW299" s="71"/>
      <c r="GX299" s="71"/>
      <c r="GY299" s="71"/>
      <c r="GZ299" s="71"/>
      <c r="HA299" s="71"/>
      <c r="HB299" s="71"/>
      <c r="HC299" s="71"/>
      <c r="HD299" s="71"/>
      <c r="HE299" s="71"/>
      <c r="HF299" s="71"/>
      <c r="HG299" s="71"/>
      <c r="HH299" s="71"/>
      <c r="HI299" s="71"/>
      <c r="HJ299" s="71"/>
      <c r="HK299" s="71"/>
      <c r="HL299" s="71"/>
      <c r="HM299" s="71"/>
      <c r="HN299" s="71"/>
      <c r="HO299" s="71"/>
      <c r="HP299" s="71"/>
      <c r="HQ299" s="71"/>
      <c r="HR299" s="71"/>
    </row>
    <row r="300" spans="1:226" s="72" customFormat="1" ht="20.149999999999999" customHeight="1" x14ac:dyDescent="0.35">
      <c r="A300" s="69"/>
      <c r="B300" s="179" t="s">
        <v>288</v>
      </c>
      <c r="C300" s="230"/>
      <c r="D300" s="231"/>
      <c r="E300" s="71"/>
      <c r="F300" s="71"/>
      <c r="G300" s="71"/>
      <c r="H300" s="71"/>
      <c r="I300" s="71"/>
      <c r="J300" s="71"/>
      <c r="K300" s="71"/>
      <c r="L300" s="71"/>
      <c r="M300" s="71"/>
      <c r="N300" s="71"/>
      <c r="O300" s="71"/>
      <c r="P300" s="71"/>
      <c r="Q300" s="71"/>
      <c r="R300" s="71"/>
      <c r="S300" s="71"/>
      <c r="T300" s="71"/>
      <c r="U300" s="71"/>
      <c r="V300" s="71"/>
      <c r="W300" s="71"/>
      <c r="X300" s="71"/>
      <c r="Y300" s="71"/>
      <c r="Z300" s="71"/>
      <c r="AA300" s="71"/>
      <c r="AB300" s="71"/>
      <c r="AC300" s="71"/>
      <c r="AD300" s="71"/>
      <c r="AE300" s="71"/>
      <c r="AF300" s="71"/>
      <c r="AG300" s="71"/>
      <c r="AH300" s="71"/>
      <c r="AI300" s="71"/>
      <c r="AJ300" s="71"/>
      <c r="AK300" s="71"/>
      <c r="AL300" s="71"/>
      <c r="AM300" s="71"/>
      <c r="AN300" s="71"/>
      <c r="AO300" s="71"/>
      <c r="AP300" s="71"/>
      <c r="AQ300" s="71"/>
      <c r="AR300" s="71"/>
      <c r="AS300" s="71"/>
      <c r="AT300" s="71"/>
      <c r="AU300" s="71"/>
      <c r="AV300" s="71"/>
      <c r="AW300" s="71"/>
      <c r="AX300" s="71"/>
      <c r="AY300" s="71"/>
      <c r="AZ300" s="71"/>
      <c r="BA300" s="71"/>
      <c r="BB300" s="71"/>
      <c r="BC300" s="71"/>
      <c r="BD300" s="71"/>
      <c r="BE300" s="71"/>
      <c r="BF300" s="71"/>
      <c r="BG300" s="71"/>
      <c r="BH300" s="71"/>
      <c r="BI300" s="71"/>
      <c r="BJ300" s="71"/>
      <c r="BK300" s="71"/>
      <c r="BL300" s="71"/>
      <c r="BM300" s="71"/>
      <c r="BN300" s="71"/>
      <c r="BO300" s="71"/>
      <c r="BP300" s="71"/>
      <c r="BQ300" s="71"/>
      <c r="BR300" s="71"/>
      <c r="BS300" s="71"/>
      <c r="BT300" s="71"/>
      <c r="BU300" s="71"/>
      <c r="BV300" s="71"/>
      <c r="BW300" s="71"/>
      <c r="BX300" s="71"/>
      <c r="BY300" s="71"/>
      <c r="BZ300" s="71"/>
      <c r="CA300" s="71"/>
      <c r="CB300" s="71"/>
      <c r="CC300" s="71"/>
      <c r="CD300" s="71"/>
      <c r="CE300" s="71"/>
      <c r="CF300" s="71"/>
      <c r="CG300" s="71"/>
      <c r="CH300" s="71"/>
      <c r="CI300" s="71"/>
      <c r="CJ300" s="71"/>
      <c r="CK300" s="71"/>
      <c r="CL300" s="71"/>
      <c r="CM300" s="71"/>
      <c r="CN300" s="71"/>
      <c r="CO300" s="71"/>
      <c r="CP300" s="71"/>
      <c r="CQ300" s="71"/>
      <c r="CR300" s="71"/>
      <c r="CS300" s="71"/>
      <c r="CT300" s="71"/>
      <c r="CU300" s="71"/>
      <c r="CV300" s="71"/>
      <c r="CW300" s="71"/>
      <c r="CX300" s="71"/>
      <c r="CY300" s="71"/>
      <c r="CZ300" s="71"/>
      <c r="DA300" s="71"/>
      <c r="DB300" s="71"/>
      <c r="DC300" s="71"/>
      <c r="DD300" s="71"/>
      <c r="DE300" s="71"/>
      <c r="DF300" s="71"/>
      <c r="DG300" s="71"/>
      <c r="DH300" s="71"/>
      <c r="DI300" s="71"/>
      <c r="DJ300" s="71"/>
      <c r="DK300" s="71"/>
      <c r="DL300" s="71"/>
      <c r="DM300" s="71"/>
      <c r="DN300" s="71"/>
      <c r="DO300" s="71"/>
      <c r="DP300" s="71"/>
      <c r="DQ300" s="71"/>
      <c r="DR300" s="71"/>
      <c r="DS300" s="71"/>
      <c r="DT300" s="71"/>
      <c r="DU300" s="71"/>
      <c r="DV300" s="71"/>
      <c r="DW300" s="71"/>
      <c r="DX300" s="71"/>
      <c r="DY300" s="71"/>
      <c r="DZ300" s="71"/>
      <c r="EA300" s="71"/>
      <c r="EB300" s="71"/>
      <c r="EC300" s="71"/>
      <c r="ED300" s="71"/>
      <c r="EE300" s="71"/>
      <c r="EF300" s="71"/>
      <c r="EG300" s="71"/>
      <c r="EH300" s="71"/>
      <c r="EI300" s="71"/>
      <c r="EJ300" s="71"/>
      <c r="EK300" s="71"/>
      <c r="EL300" s="71"/>
      <c r="EM300" s="71"/>
      <c r="EN300" s="71"/>
      <c r="EO300" s="71"/>
      <c r="EP300" s="71"/>
      <c r="EQ300" s="71"/>
      <c r="ER300" s="71"/>
      <c r="ES300" s="71"/>
      <c r="ET300" s="71"/>
      <c r="EU300" s="71"/>
      <c r="EV300" s="71"/>
      <c r="EW300" s="71"/>
      <c r="EX300" s="71"/>
      <c r="EY300" s="71"/>
      <c r="EZ300" s="71"/>
      <c r="FA300" s="71"/>
      <c r="FB300" s="71"/>
      <c r="FC300" s="71"/>
      <c r="FD300" s="71"/>
      <c r="FE300" s="71"/>
      <c r="FF300" s="71"/>
      <c r="FG300" s="71"/>
      <c r="FH300" s="71"/>
      <c r="FI300" s="71"/>
      <c r="FJ300" s="71"/>
      <c r="FK300" s="71"/>
      <c r="FL300" s="71"/>
      <c r="FM300" s="71"/>
      <c r="FN300" s="71"/>
      <c r="FO300" s="71"/>
      <c r="FP300" s="71"/>
      <c r="FQ300" s="71"/>
      <c r="FR300" s="71"/>
      <c r="FS300" s="71"/>
      <c r="FT300" s="71"/>
      <c r="FU300" s="71"/>
      <c r="FV300" s="71"/>
      <c r="FW300" s="71"/>
      <c r="FX300" s="71"/>
      <c r="FY300" s="71"/>
      <c r="FZ300" s="71"/>
      <c r="GA300" s="71"/>
      <c r="GB300" s="71"/>
      <c r="GC300" s="71"/>
      <c r="GD300" s="71"/>
      <c r="GE300" s="71"/>
      <c r="GF300" s="71"/>
      <c r="GG300" s="71"/>
      <c r="GH300" s="71"/>
      <c r="GI300" s="71"/>
      <c r="GJ300" s="71"/>
      <c r="GK300" s="71"/>
      <c r="GL300" s="71"/>
      <c r="GM300" s="71"/>
      <c r="GN300" s="71"/>
      <c r="GO300" s="71"/>
      <c r="GP300" s="71"/>
      <c r="GQ300" s="71"/>
      <c r="GR300" s="71"/>
      <c r="GS300" s="71"/>
      <c r="GT300" s="71"/>
      <c r="GU300" s="71"/>
      <c r="GV300" s="71"/>
      <c r="GW300" s="71"/>
      <c r="GX300" s="71"/>
      <c r="GY300" s="71"/>
      <c r="GZ300" s="71"/>
      <c r="HA300" s="71"/>
      <c r="HB300" s="71"/>
      <c r="HC300" s="71"/>
      <c r="HD300" s="71"/>
      <c r="HE300" s="71"/>
      <c r="HF300" s="71"/>
      <c r="HG300" s="71"/>
      <c r="HH300" s="71"/>
      <c r="HI300" s="71"/>
      <c r="HJ300" s="71"/>
      <c r="HK300" s="71"/>
      <c r="HL300" s="71"/>
      <c r="HM300" s="71"/>
      <c r="HN300" s="71"/>
      <c r="HO300" s="71"/>
      <c r="HP300" s="71"/>
      <c r="HQ300" s="71"/>
      <c r="HR300" s="71"/>
    </row>
    <row r="301" spans="1:226" s="5" customFormat="1" ht="33" customHeight="1" x14ac:dyDescent="0.35">
      <c r="A301" s="69">
        <v>18.2</v>
      </c>
      <c r="B301" s="97" t="s">
        <v>289</v>
      </c>
      <c r="C301" s="228">
        <v>0.6</v>
      </c>
      <c r="D301" s="228">
        <v>0.75</v>
      </c>
    </row>
    <row r="302" spans="1:226" s="5" customFormat="1" ht="33" customHeight="1" x14ac:dyDescent="0.35">
      <c r="A302" s="69">
        <v>18.3</v>
      </c>
      <c r="B302" s="97" t="s">
        <v>327</v>
      </c>
      <c r="C302" s="229">
        <v>0.2</v>
      </c>
      <c r="D302" s="229">
        <v>0.36</v>
      </c>
    </row>
    <row r="303" spans="1:226" s="5" customFormat="1" ht="33" customHeight="1" x14ac:dyDescent="0.35">
      <c r="A303" s="61">
        <v>18.399999999999999</v>
      </c>
      <c r="B303" s="180" t="s">
        <v>291</v>
      </c>
      <c r="C303" s="230"/>
      <c r="D303" s="231"/>
    </row>
    <row r="304" spans="1:226" s="5" customFormat="1" ht="33" customHeight="1" x14ac:dyDescent="0.35">
      <c r="A304" s="100"/>
      <c r="B304" s="94" t="s">
        <v>292</v>
      </c>
      <c r="C304" s="228">
        <v>0.5</v>
      </c>
      <c r="D304" s="228">
        <v>0.67</v>
      </c>
    </row>
    <row r="305" spans="1:226" s="5" customFormat="1" ht="33" customHeight="1" x14ac:dyDescent="0.35">
      <c r="A305" s="100"/>
      <c r="B305" s="94" t="s">
        <v>293</v>
      </c>
      <c r="C305" s="221">
        <v>0.75</v>
      </c>
      <c r="D305" s="221">
        <v>0.57999999999999996</v>
      </c>
    </row>
    <row r="306" spans="1:226" s="5" customFormat="1" ht="33" customHeight="1" x14ac:dyDescent="0.35">
      <c r="A306" s="150"/>
      <c r="B306" s="94" t="s">
        <v>294</v>
      </c>
      <c r="C306" s="221">
        <v>0.33</v>
      </c>
      <c r="D306" s="221">
        <v>0.74</v>
      </c>
    </row>
    <row r="307" spans="1:226" s="72" customFormat="1" ht="33" customHeight="1" x14ac:dyDescent="0.35">
      <c r="A307" s="150"/>
      <c r="B307" s="94" t="s">
        <v>295</v>
      </c>
      <c r="C307" s="221">
        <v>0.33</v>
      </c>
      <c r="D307" s="221">
        <v>0.6</v>
      </c>
      <c r="E307" s="71"/>
      <c r="F307" s="71"/>
      <c r="G307" s="71"/>
      <c r="H307" s="71"/>
      <c r="I307" s="71"/>
      <c r="J307" s="71"/>
      <c r="K307" s="71"/>
      <c r="L307" s="71"/>
      <c r="M307" s="71"/>
      <c r="N307" s="71"/>
      <c r="O307" s="71"/>
      <c r="P307" s="71"/>
      <c r="Q307" s="71"/>
      <c r="R307" s="71"/>
      <c r="S307" s="71"/>
      <c r="T307" s="71"/>
      <c r="U307" s="71"/>
      <c r="V307" s="71"/>
      <c r="W307" s="71"/>
      <c r="X307" s="71"/>
      <c r="Y307" s="71"/>
      <c r="Z307" s="71"/>
      <c r="AA307" s="71"/>
      <c r="AB307" s="71"/>
      <c r="AC307" s="71"/>
      <c r="AD307" s="71"/>
      <c r="AE307" s="71"/>
      <c r="AF307" s="71"/>
      <c r="AG307" s="71"/>
      <c r="AH307" s="71"/>
      <c r="AI307" s="71"/>
      <c r="AJ307" s="71"/>
      <c r="AK307" s="71"/>
      <c r="AL307" s="71"/>
      <c r="AM307" s="71"/>
      <c r="AN307" s="71"/>
      <c r="AO307" s="71"/>
      <c r="AP307" s="71"/>
      <c r="AQ307" s="71"/>
      <c r="AR307" s="71"/>
      <c r="AS307" s="71"/>
      <c r="AT307" s="71"/>
      <c r="AU307" s="71"/>
      <c r="AV307" s="71"/>
      <c r="AW307" s="71"/>
      <c r="AX307" s="71"/>
      <c r="AY307" s="71"/>
      <c r="AZ307" s="71"/>
      <c r="BA307" s="71"/>
      <c r="BB307" s="71"/>
      <c r="BC307" s="71"/>
      <c r="BD307" s="71"/>
      <c r="BE307" s="71"/>
      <c r="BF307" s="71"/>
      <c r="BG307" s="71"/>
      <c r="BH307" s="71"/>
      <c r="BI307" s="71"/>
      <c r="BJ307" s="71"/>
      <c r="BK307" s="71"/>
      <c r="BL307" s="71"/>
      <c r="BM307" s="71"/>
      <c r="BN307" s="71"/>
      <c r="BO307" s="71"/>
      <c r="BP307" s="71"/>
      <c r="BQ307" s="71"/>
      <c r="BR307" s="71"/>
      <c r="BS307" s="71"/>
      <c r="BT307" s="71"/>
      <c r="BU307" s="71"/>
      <c r="BV307" s="71"/>
      <c r="BW307" s="71"/>
      <c r="BX307" s="71"/>
      <c r="BY307" s="71"/>
      <c r="BZ307" s="71"/>
      <c r="CA307" s="71"/>
      <c r="CB307" s="71"/>
      <c r="CC307" s="71"/>
      <c r="CD307" s="71"/>
      <c r="CE307" s="71"/>
      <c r="CF307" s="71"/>
      <c r="CG307" s="71"/>
      <c r="CH307" s="71"/>
      <c r="CI307" s="71"/>
      <c r="CJ307" s="71"/>
      <c r="CK307" s="71"/>
      <c r="CL307" s="71"/>
      <c r="CM307" s="71"/>
      <c r="CN307" s="71"/>
      <c r="CO307" s="71"/>
      <c r="CP307" s="71"/>
      <c r="CQ307" s="71"/>
      <c r="CR307" s="71"/>
      <c r="CS307" s="71"/>
      <c r="CT307" s="71"/>
      <c r="CU307" s="71"/>
      <c r="CV307" s="71"/>
      <c r="CW307" s="71"/>
      <c r="CX307" s="71"/>
      <c r="CY307" s="71"/>
      <c r="CZ307" s="71"/>
      <c r="DA307" s="71"/>
      <c r="DB307" s="71"/>
      <c r="DC307" s="71"/>
      <c r="DD307" s="71"/>
      <c r="DE307" s="71"/>
      <c r="DF307" s="71"/>
      <c r="DG307" s="71"/>
      <c r="DH307" s="71"/>
      <c r="DI307" s="71"/>
      <c r="DJ307" s="71"/>
      <c r="DK307" s="71"/>
      <c r="DL307" s="71"/>
      <c r="DM307" s="71"/>
      <c r="DN307" s="71"/>
      <c r="DO307" s="71"/>
      <c r="DP307" s="71"/>
      <c r="DQ307" s="71"/>
      <c r="DR307" s="71"/>
      <c r="DS307" s="71"/>
      <c r="DT307" s="71"/>
      <c r="DU307" s="71"/>
      <c r="DV307" s="71"/>
      <c r="DW307" s="71"/>
      <c r="DX307" s="71"/>
      <c r="DY307" s="71"/>
      <c r="DZ307" s="71"/>
      <c r="EA307" s="71"/>
      <c r="EB307" s="71"/>
      <c r="EC307" s="71"/>
      <c r="ED307" s="71"/>
      <c r="EE307" s="71"/>
      <c r="EF307" s="71"/>
      <c r="EG307" s="71"/>
      <c r="EH307" s="71"/>
      <c r="EI307" s="71"/>
      <c r="EJ307" s="71"/>
      <c r="EK307" s="71"/>
      <c r="EL307" s="71"/>
      <c r="EM307" s="71"/>
      <c r="EN307" s="71"/>
      <c r="EO307" s="71"/>
      <c r="EP307" s="71"/>
      <c r="EQ307" s="71"/>
      <c r="ER307" s="71"/>
      <c r="ES307" s="71"/>
      <c r="ET307" s="71"/>
      <c r="EU307" s="71"/>
      <c r="EV307" s="71"/>
      <c r="EW307" s="71"/>
      <c r="EX307" s="71"/>
      <c r="EY307" s="71"/>
      <c r="EZ307" s="71"/>
      <c r="FA307" s="71"/>
      <c r="FB307" s="71"/>
      <c r="FC307" s="71"/>
      <c r="FD307" s="71"/>
      <c r="FE307" s="71"/>
      <c r="FF307" s="71"/>
      <c r="FG307" s="71"/>
      <c r="FH307" s="71"/>
      <c r="FI307" s="71"/>
      <c r="FJ307" s="71"/>
      <c r="FK307" s="71"/>
      <c r="FL307" s="71"/>
      <c r="FM307" s="71"/>
      <c r="FN307" s="71"/>
      <c r="FO307" s="71"/>
      <c r="FP307" s="71"/>
      <c r="FQ307" s="71"/>
      <c r="FR307" s="71"/>
      <c r="FS307" s="71"/>
      <c r="FT307" s="71"/>
      <c r="FU307" s="71"/>
      <c r="FV307" s="71"/>
      <c r="FW307" s="71"/>
      <c r="FX307" s="71"/>
      <c r="FY307" s="71"/>
      <c r="FZ307" s="71"/>
      <c r="GA307" s="71"/>
      <c r="GB307" s="71"/>
      <c r="GC307" s="71"/>
      <c r="GD307" s="71"/>
      <c r="GE307" s="71"/>
      <c r="GF307" s="71"/>
      <c r="GG307" s="71"/>
      <c r="GH307" s="71"/>
      <c r="GI307" s="71"/>
      <c r="GJ307" s="71"/>
      <c r="GK307" s="71"/>
      <c r="GL307" s="71"/>
      <c r="GM307" s="71"/>
      <c r="GN307" s="71"/>
      <c r="GO307" s="71"/>
      <c r="GP307" s="71"/>
      <c r="GQ307" s="71"/>
      <c r="GR307" s="71"/>
      <c r="GS307" s="71"/>
      <c r="GT307" s="71"/>
      <c r="GU307" s="71"/>
      <c r="GV307" s="71"/>
      <c r="GW307" s="71"/>
      <c r="GX307" s="71"/>
      <c r="GY307" s="71"/>
      <c r="GZ307" s="71"/>
      <c r="HA307" s="71"/>
      <c r="HB307" s="71"/>
      <c r="HC307" s="71"/>
      <c r="HD307" s="71"/>
      <c r="HE307" s="71"/>
      <c r="HF307" s="71"/>
      <c r="HG307" s="71"/>
      <c r="HH307" s="71"/>
      <c r="HI307" s="71"/>
      <c r="HJ307" s="71"/>
      <c r="HK307" s="71"/>
      <c r="HL307" s="71"/>
      <c r="HM307" s="71"/>
      <c r="HN307" s="71"/>
      <c r="HO307" s="71"/>
      <c r="HP307" s="71"/>
      <c r="HQ307" s="71"/>
      <c r="HR307" s="71"/>
    </row>
    <row r="308" spans="1:226" s="72" customFormat="1" ht="33" customHeight="1" x14ac:dyDescent="0.35">
      <c r="A308" s="150"/>
      <c r="B308" s="94" t="s">
        <v>296</v>
      </c>
      <c r="C308" s="221">
        <v>0.33</v>
      </c>
      <c r="D308" s="221">
        <v>0.53</v>
      </c>
      <c r="E308" s="71"/>
      <c r="F308" s="71"/>
      <c r="G308" s="71"/>
      <c r="H308" s="71"/>
      <c r="I308" s="71"/>
      <c r="J308" s="71"/>
      <c r="K308" s="71"/>
      <c r="L308" s="71"/>
      <c r="M308" s="71"/>
      <c r="N308" s="71"/>
      <c r="O308" s="71"/>
      <c r="P308" s="71"/>
      <c r="Q308" s="71"/>
      <c r="R308" s="71"/>
      <c r="S308" s="71"/>
      <c r="T308" s="71"/>
      <c r="U308" s="71"/>
      <c r="V308" s="71"/>
      <c r="W308" s="71"/>
      <c r="X308" s="71"/>
      <c r="Y308" s="71"/>
      <c r="Z308" s="71"/>
      <c r="AA308" s="71"/>
      <c r="AB308" s="71"/>
      <c r="AC308" s="71"/>
      <c r="AD308" s="71"/>
      <c r="AE308" s="71"/>
      <c r="AF308" s="71"/>
      <c r="AG308" s="71"/>
      <c r="AH308" s="71"/>
      <c r="AI308" s="71"/>
      <c r="AJ308" s="71"/>
      <c r="AK308" s="71"/>
      <c r="AL308" s="71"/>
      <c r="AM308" s="71"/>
      <c r="AN308" s="71"/>
      <c r="AO308" s="71"/>
      <c r="AP308" s="71"/>
      <c r="AQ308" s="71"/>
      <c r="AR308" s="71"/>
      <c r="AS308" s="71"/>
      <c r="AT308" s="71"/>
      <c r="AU308" s="71"/>
      <c r="AV308" s="71"/>
      <c r="AW308" s="71"/>
      <c r="AX308" s="71"/>
      <c r="AY308" s="71"/>
      <c r="AZ308" s="71"/>
      <c r="BA308" s="71"/>
      <c r="BB308" s="71"/>
      <c r="BC308" s="71"/>
      <c r="BD308" s="71"/>
      <c r="BE308" s="71"/>
      <c r="BF308" s="71"/>
      <c r="BG308" s="71"/>
      <c r="BH308" s="71"/>
      <c r="BI308" s="71"/>
      <c r="BJ308" s="71"/>
      <c r="BK308" s="71"/>
      <c r="BL308" s="71"/>
      <c r="BM308" s="71"/>
      <c r="BN308" s="71"/>
      <c r="BO308" s="71"/>
      <c r="BP308" s="71"/>
      <c r="BQ308" s="71"/>
      <c r="BR308" s="71"/>
      <c r="BS308" s="71"/>
      <c r="BT308" s="71"/>
      <c r="BU308" s="71"/>
      <c r="BV308" s="71"/>
      <c r="BW308" s="71"/>
      <c r="BX308" s="71"/>
      <c r="BY308" s="71"/>
      <c r="BZ308" s="71"/>
      <c r="CA308" s="71"/>
      <c r="CB308" s="71"/>
      <c r="CC308" s="71"/>
      <c r="CD308" s="71"/>
      <c r="CE308" s="71"/>
      <c r="CF308" s="71"/>
      <c r="CG308" s="71"/>
      <c r="CH308" s="71"/>
      <c r="CI308" s="71"/>
      <c r="CJ308" s="71"/>
      <c r="CK308" s="71"/>
      <c r="CL308" s="71"/>
      <c r="CM308" s="71"/>
      <c r="CN308" s="71"/>
      <c r="CO308" s="71"/>
      <c r="CP308" s="71"/>
      <c r="CQ308" s="71"/>
      <c r="CR308" s="71"/>
      <c r="CS308" s="71"/>
      <c r="CT308" s="71"/>
      <c r="CU308" s="71"/>
      <c r="CV308" s="71"/>
      <c r="CW308" s="71"/>
      <c r="CX308" s="71"/>
      <c r="CY308" s="71"/>
      <c r="CZ308" s="71"/>
      <c r="DA308" s="71"/>
      <c r="DB308" s="71"/>
      <c r="DC308" s="71"/>
      <c r="DD308" s="71"/>
      <c r="DE308" s="71"/>
      <c r="DF308" s="71"/>
      <c r="DG308" s="71"/>
      <c r="DH308" s="71"/>
      <c r="DI308" s="71"/>
      <c r="DJ308" s="71"/>
      <c r="DK308" s="71"/>
      <c r="DL308" s="71"/>
      <c r="DM308" s="71"/>
      <c r="DN308" s="71"/>
      <c r="DO308" s="71"/>
      <c r="DP308" s="71"/>
      <c r="DQ308" s="71"/>
      <c r="DR308" s="71"/>
      <c r="DS308" s="71"/>
      <c r="DT308" s="71"/>
      <c r="DU308" s="71"/>
      <c r="DV308" s="71"/>
      <c r="DW308" s="71"/>
      <c r="DX308" s="71"/>
      <c r="DY308" s="71"/>
      <c r="DZ308" s="71"/>
      <c r="EA308" s="71"/>
      <c r="EB308" s="71"/>
      <c r="EC308" s="71"/>
      <c r="ED308" s="71"/>
      <c r="EE308" s="71"/>
      <c r="EF308" s="71"/>
      <c r="EG308" s="71"/>
      <c r="EH308" s="71"/>
      <c r="EI308" s="71"/>
      <c r="EJ308" s="71"/>
      <c r="EK308" s="71"/>
      <c r="EL308" s="71"/>
      <c r="EM308" s="71"/>
      <c r="EN308" s="71"/>
      <c r="EO308" s="71"/>
      <c r="EP308" s="71"/>
      <c r="EQ308" s="71"/>
      <c r="ER308" s="71"/>
      <c r="ES308" s="71"/>
      <c r="ET308" s="71"/>
      <c r="EU308" s="71"/>
      <c r="EV308" s="71"/>
      <c r="EW308" s="71"/>
      <c r="EX308" s="71"/>
      <c r="EY308" s="71"/>
      <c r="EZ308" s="71"/>
      <c r="FA308" s="71"/>
      <c r="FB308" s="71"/>
      <c r="FC308" s="71"/>
      <c r="FD308" s="71"/>
      <c r="FE308" s="71"/>
      <c r="FF308" s="71"/>
      <c r="FG308" s="71"/>
      <c r="FH308" s="71"/>
      <c r="FI308" s="71"/>
      <c r="FJ308" s="71"/>
      <c r="FK308" s="71"/>
      <c r="FL308" s="71"/>
      <c r="FM308" s="71"/>
      <c r="FN308" s="71"/>
      <c r="FO308" s="71"/>
      <c r="FP308" s="71"/>
      <c r="FQ308" s="71"/>
      <c r="FR308" s="71"/>
      <c r="FS308" s="71"/>
      <c r="FT308" s="71"/>
      <c r="FU308" s="71"/>
      <c r="FV308" s="71"/>
      <c r="FW308" s="71"/>
      <c r="FX308" s="71"/>
      <c r="FY308" s="71"/>
      <c r="FZ308" s="71"/>
      <c r="GA308" s="71"/>
      <c r="GB308" s="71"/>
      <c r="GC308" s="71"/>
      <c r="GD308" s="71"/>
      <c r="GE308" s="71"/>
      <c r="GF308" s="71"/>
      <c r="GG308" s="71"/>
      <c r="GH308" s="71"/>
      <c r="GI308" s="71"/>
      <c r="GJ308" s="71"/>
      <c r="GK308" s="71"/>
      <c r="GL308" s="71"/>
      <c r="GM308" s="71"/>
      <c r="GN308" s="71"/>
      <c r="GO308" s="71"/>
      <c r="GP308" s="71"/>
      <c r="GQ308" s="71"/>
      <c r="GR308" s="71"/>
      <c r="GS308" s="71"/>
      <c r="GT308" s="71"/>
      <c r="GU308" s="71"/>
      <c r="GV308" s="71"/>
      <c r="GW308" s="71"/>
      <c r="GX308" s="71"/>
      <c r="GY308" s="71"/>
      <c r="GZ308" s="71"/>
      <c r="HA308" s="71"/>
      <c r="HB308" s="71"/>
      <c r="HC308" s="71"/>
      <c r="HD308" s="71"/>
      <c r="HE308" s="71"/>
      <c r="HF308" s="71"/>
      <c r="HG308" s="71"/>
      <c r="HH308" s="71"/>
      <c r="HI308" s="71"/>
      <c r="HJ308" s="71"/>
      <c r="HK308" s="71"/>
      <c r="HL308" s="71"/>
      <c r="HM308" s="71"/>
      <c r="HN308" s="71"/>
      <c r="HO308" s="71"/>
      <c r="HP308" s="71"/>
      <c r="HQ308" s="71"/>
      <c r="HR308" s="71"/>
    </row>
    <row r="309" spans="1:226" s="72" customFormat="1" ht="33" customHeight="1" x14ac:dyDescent="0.35">
      <c r="A309" s="150"/>
      <c r="B309" s="94" t="s">
        <v>299</v>
      </c>
      <c r="C309" s="229">
        <v>0.5</v>
      </c>
      <c r="D309" s="229">
        <v>0.66</v>
      </c>
      <c r="E309" s="71"/>
      <c r="F309" s="71"/>
      <c r="G309" s="71"/>
      <c r="H309" s="71"/>
      <c r="I309" s="71"/>
      <c r="J309" s="71"/>
      <c r="K309" s="71"/>
      <c r="L309" s="71"/>
      <c r="M309" s="71"/>
      <c r="N309" s="71"/>
      <c r="O309" s="71"/>
      <c r="P309" s="71"/>
      <c r="Q309" s="71"/>
      <c r="R309" s="71"/>
      <c r="S309" s="71"/>
      <c r="T309" s="71"/>
      <c r="U309" s="71"/>
      <c r="V309" s="71"/>
      <c r="W309" s="71"/>
      <c r="X309" s="71"/>
      <c r="Y309" s="71"/>
      <c r="Z309" s="71"/>
      <c r="AA309" s="71"/>
      <c r="AB309" s="71"/>
      <c r="AC309" s="71"/>
      <c r="AD309" s="71"/>
      <c r="AE309" s="71"/>
      <c r="AF309" s="71"/>
      <c r="AG309" s="71"/>
      <c r="AH309" s="71"/>
      <c r="AI309" s="71"/>
      <c r="AJ309" s="71"/>
      <c r="AK309" s="71"/>
      <c r="AL309" s="71"/>
      <c r="AM309" s="71"/>
      <c r="AN309" s="71"/>
      <c r="AO309" s="71"/>
      <c r="AP309" s="71"/>
      <c r="AQ309" s="71"/>
      <c r="AR309" s="71"/>
      <c r="AS309" s="71"/>
      <c r="AT309" s="71"/>
      <c r="AU309" s="71"/>
      <c r="AV309" s="71"/>
      <c r="AW309" s="71"/>
      <c r="AX309" s="71"/>
      <c r="AY309" s="71"/>
      <c r="AZ309" s="71"/>
      <c r="BA309" s="71"/>
      <c r="BB309" s="71"/>
      <c r="BC309" s="71"/>
      <c r="BD309" s="71"/>
      <c r="BE309" s="71"/>
      <c r="BF309" s="71"/>
      <c r="BG309" s="71"/>
      <c r="BH309" s="71"/>
      <c r="BI309" s="71"/>
      <c r="BJ309" s="71"/>
      <c r="BK309" s="71"/>
      <c r="BL309" s="71"/>
      <c r="BM309" s="71"/>
      <c r="BN309" s="71"/>
      <c r="BO309" s="71"/>
      <c r="BP309" s="71"/>
      <c r="BQ309" s="71"/>
      <c r="BR309" s="71"/>
      <c r="BS309" s="71"/>
      <c r="BT309" s="71"/>
      <c r="BU309" s="71"/>
      <c r="BV309" s="71"/>
      <c r="BW309" s="71"/>
      <c r="BX309" s="71"/>
      <c r="BY309" s="71"/>
      <c r="BZ309" s="71"/>
      <c r="CA309" s="71"/>
      <c r="CB309" s="71"/>
      <c r="CC309" s="71"/>
      <c r="CD309" s="71"/>
      <c r="CE309" s="71"/>
      <c r="CF309" s="71"/>
      <c r="CG309" s="71"/>
      <c r="CH309" s="71"/>
      <c r="CI309" s="71"/>
      <c r="CJ309" s="71"/>
      <c r="CK309" s="71"/>
      <c r="CL309" s="71"/>
      <c r="CM309" s="71"/>
      <c r="CN309" s="71"/>
      <c r="CO309" s="71"/>
      <c r="CP309" s="71"/>
      <c r="CQ309" s="71"/>
      <c r="CR309" s="71"/>
      <c r="CS309" s="71"/>
      <c r="CT309" s="71"/>
      <c r="CU309" s="71"/>
      <c r="CV309" s="71"/>
      <c r="CW309" s="71"/>
      <c r="CX309" s="71"/>
      <c r="CY309" s="71"/>
      <c r="CZ309" s="71"/>
      <c r="DA309" s="71"/>
      <c r="DB309" s="71"/>
      <c r="DC309" s="71"/>
      <c r="DD309" s="71"/>
      <c r="DE309" s="71"/>
      <c r="DF309" s="71"/>
      <c r="DG309" s="71"/>
      <c r="DH309" s="71"/>
      <c r="DI309" s="71"/>
      <c r="DJ309" s="71"/>
      <c r="DK309" s="71"/>
      <c r="DL309" s="71"/>
      <c r="DM309" s="71"/>
      <c r="DN309" s="71"/>
      <c r="DO309" s="71"/>
      <c r="DP309" s="71"/>
      <c r="DQ309" s="71"/>
      <c r="DR309" s="71"/>
      <c r="DS309" s="71"/>
      <c r="DT309" s="71"/>
      <c r="DU309" s="71"/>
      <c r="DV309" s="71"/>
      <c r="DW309" s="71"/>
      <c r="DX309" s="71"/>
      <c r="DY309" s="71"/>
      <c r="DZ309" s="71"/>
      <c r="EA309" s="71"/>
      <c r="EB309" s="71"/>
      <c r="EC309" s="71"/>
      <c r="ED309" s="71"/>
      <c r="EE309" s="71"/>
      <c r="EF309" s="71"/>
      <c r="EG309" s="71"/>
      <c r="EH309" s="71"/>
      <c r="EI309" s="71"/>
      <c r="EJ309" s="71"/>
      <c r="EK309" s="71"/>
      <c r="EL309" s="71"/>
      <c r="EM309" s="71"/>
      <c r="EN309" s="71"/>
      <c r="EO309" s="71"/>
      <c r="EP309" s="71"/>
      <c r="EQ309" s="71"/>
      <c r="ER309" s="71"/>
      <c r="ES309" s="71"/>
      <c r="ET309" s="71"/>
      <c r="EU309" s="71"/>
      <c r="EV309" s="71"/>
      <c r="EW309" s="71"/>
      <c r="EX309" s="71"/>
      <c r="EY309" s="71"/>
      <c r="EZ309" s="71"/>
      <c r="FA309" s="71"/>
      <c r="FB309" s="71"/>
      <c r="FC309" s="71"/>
      <c r="FD309" s="71"/>
      <c r="FE309" s="71"/>
      <c r="FF309" s="71"/>
      <c r="FG309" s="71"/>
      <c r="FH309" s="71"/>
      <c r="FI309" s="71"/>
      <c r="FJ309" s="71"/>
      <c r="FK309" s="71"/>
      <c r="FL309" s="71"/>
      <c r="FM309" s="71"/>
      <c r="FN309" s="71"/>
      <c r="FO309" s="71"/>
      <c r="FP309" s="71"/>
      <c r="FQ309" s="71"/>
      <c r="FR309" s="71"/>
      <c r="FS309" s="71"/>
      <c r="FT309" s="71"/>
      <c r="FU309" s="71"/>
      <c r="FV309" s="71"/>
      <c r="FW309" s="71"/>
      <c r="FX309" s="71"/>
      <c r="FY309" s="71"/>
      <c r="FZ309" s="71"/>
      <c r="GA309" s="71"/>
      <c r="GB309" s="71"/>
      <c r="GC309" s="71"/>
      <c r="GD309" s="71"/>
      <c r="GE309" s="71"/>
      <c r="GF309" s="71"/>
      <c r="GG309" s="71"/>
      <c r="GH309" s="71"/>
      <c r="GI309" s="71"/>
      <c r="GJ309" s="71"/>
      <c r="GK309" s="71"/>
      <c r="GL309" s="71"/>
      <c r="GM309" s="71"/>
      <c r="GN309" s="71"/>
      <c r="GO309" s="71"/>
      <c r="GP309" s="71"/>
      <c r="GQ309" s="71"/>
      <c r="GR309" s="71"/>
      <c r="GS309" s="71"/>
      <c r="GT309" s="71"/>
      <c r="GU309" s="71"/>
      <c r="GV309" s="71"/>
      <c r="GW309" s="71"/>
      <c r="GX309" s="71"/>
      <c r="GY309" s="71"/>
      <c r="GZ309" s="71"/>
      <c r="HA309" s="71"/>
      <c r="HB309" s="71"/>
      <c r="HC309" s="71"/>
      <c r="HD309" s="71"/>
      <c r="HE309" s="71"/>
      <c r="HF309" s="71"/>
      <c r="HG309" s="71"/>
      <c r="HH309" s="71"/>
      <c r="HI309" s="71"/>
      <c r="HJ309" s="71"/>
      <c r="HK309" s="71"/>
      <c r="HL309" s="71"/>
      <c r="HM309" s="71"/>
      <c r="HN309" s="71"/>
      <c r="HO309" s="71"/>
      <c r="HP309" s="71"/>
      <c r="HQ309" s="71"/>
      <c r="HR309" s="71"/>
    </row>
    <row r="310" spans="1:226" s="72" customFormat="1" ht="33" customHeight="1" x14ac:dyDescent="0.35">
      <c r="A310" s="61">
        <v>18.399999999999999</v>
      </c>
      <c r="B310" s="180" t="s">
        <v>298</v>
      </c>
      <c r="C310" s="230"/>
      <c r="D310" s="231"/>
      <c r="E310" s="71"/>
      <c r="F310" s="71"/>
      <c r="G310" s="71"/>
      <c r="H310" s="71"/>
      <c r="I310" s="71"/>
      <c r="J310" s="71"/>
      <c r="K310" s="71"/>
      <c r="L310" s="71"/>
      <c r="M310" s="71"/>
      <c r="N310" s="71"/>
      <c r="O310" s="71"/>
      <c r="P310" s="71"/>
      <c r="Q310" s="71"/>
      <c r="R310" s="71"/>
      <c r="S310" s="71"/>
      <c r="T310" s="71"/>
      <c r="U310" s="71"/>
      <c r="V310" s="71"/>
      <c r="W310" s="71"/>
      <c r="X310" s="71"/>
      <c r="Y310" s="71"/>
      <c r="Z310" s="71"/>
      <c r="AA310" s="71"/>
      <c r="AB310" s="71"/>
      <c r="AC310" s="71"/>
      <c r="AD310" s="71"/>
      <c r="AE310" s="71"/>
      <c r="AF310" s="71"/>
      <c r="AG310" s="71"/>
      <c r="AH310" s="71"/>
      <c r="AI310" s="71"/>
      <c r="AJ310" s="71"/>
      <c r="AK310" s="71"/>
      <c r="AL310" s="71"/>
      <c r="AM310" s="71"/>
      <c r="AN310" s="71"/>
      <c r="AO310" s="71"/>
      <c r="AP310" s="71"/>
      <c r="AQ310" s="71"/>
      <c r="AR310" s="71"/>
      <c r="AS310" s="71"/>
      <c r="AT310" s="71"/>
      <c r="AU310" s="71"/>
      <c r="AV310" s="71"/>
      <c r="AW310" s="71"/>
      <c r="AX310" s="71"/>
      <c r="AY310" s="71"/>
      <c r="AZ310" s="71"/>
      <c r="BA310" s="71"/>
      <c r="BB310" s="71"/>
      <c r="BC310" s="71"/>
      <c r="BD310" s="71"/>
      <c r="BE310" s="71"/>
      <c r="BF310" s="71"/>
      <c r="BG310" s="71"/>
      <c r="BH310" s="71"/>
      <c r="BI310" s="71"/>
      <c r="BJ310" s="71"/>
      <c r="BK310" s="71"/>
      <c r="BL310" s="71"/>
      <c r="BM310" s="71"/>
      <c r="BN310" s="71"/>
      <c r="BO310" s="71"/>
      <c r="BP310" s="71"/>
      <c r="BQ310" s="71"/>
      <c r="BR310" s="71"/>
      <c r="BS310" s="71"/>
      <c r="BT310" s="71"/>
      <c r="BU310" s="71"/>
      <c r="BV310" s="71"/>
      <c r="BW310" s="71"/>
      <c r="BX310" s="71"/>
      <c r="BY310" s="71"/>
      <c r="BZ310" s="71"/>
      <c r="CA310" s="71"/>
      <c r="CB310" s="71"/>
      <c r="CC310" s="71"/>
      <c r="CD310" s="71"/>
      <c r="CE310" s="71"/>
      <c r="CF310" s="71"/>
      <c r="CG310" s="71"/>
      <c r="CH310" s="71"/>
      <c r="CI310" s="71"/>
      <c r="CJ310" s="71"/>
      <c r="CK310" s="71"/>
      <c r="CL310" s="71"/>
      <c r="CM310" s="71"/>
      <c r="CN310" s="71"/>
      <c r="CO310" s="71"/>
      <c r="CP310" s="71"/>
      <c r="CQ310" s="71"/>
      <c r="CR310" s="71"/>
      <c r="CS310" s="71"/>
      <c r="CT310" s="71"/>
      <c r="CU310" s="71"/>
      <c r="CV310" s="71"/>
      <c r="CW310" s="71"/>
      <c r="CX310" s="71"/>
      <c r="CY310" s="71"/>
      <c r="CZ310" s="71"/>
      <c r="DA310" s="71"/>
      <c r="DB310" s="71"/>
      <c r="DC310" s="71"/>
      <c r="DD310" s="71"/>
      <c r="DE310" s="71"/>
      <c r="DF310" s="71"/>
      <c r="DG310" s="71"/>
      <c r="DH310" s="71"/>
      <c r="DI310" s="71"/>
      <c r="DJ310" s="71"/>
      <c r="DK310" s="71"/>
      <c r="DL310" s="71"/>
      <c r="DM310" s="71"/>
      <c r="DN310" s="71"/>
      <c r="DO310" s="71"/>
      <c r="DP310" s="71"/>
      <c r="DQ310" s="71"/>
      <c r="DR310" s="71"/>
      <c r="DS310" s="71"/>
      <c r="DT310" s="71"/>
      <c r="DU310" s="71"/>
      <c r="DV310" s="71"/>
      <c r="DW310" s="71"/>
      <c r="DX310" s="71"/>
      <c r="DY310" s="71"/>
      <c r="DZ310" s="71"/>
      <c r="EA310" s="71"/>
      <c r="EB310" s="71"/>
      <c r="EC310" s="71"/>
      <c r="ED310" s="71"/>
      <c r="EE310" s="71"/>
      <c r="EF310" s="71"/>
      <c r="EG310" s="71"/>
      <c r="EH310" s="71"/>
      <c r="EI310" s="71"/>
      <c r="EJ310" s="71"/>
      <c r="EK310" s="71"/>
      <c r="EL310" s="71"/>
      <c r="EM310" s="71"/>
      <c r="EN310" s="71"/>
      <c r="EO310" s="71"/>
      <c r="EP310" s="71"/>
      <c r="EQ310" s="71"/>
      <c r="ER310" s="71"/>
      <c r="ES310" s="71"/>
      <c r="ET310" s="71"/>
      <c r="EU310" s="71"/>
      <c r="EV310" s="71"/>
      <c r="EW310" s="71"/>
      <c r="EX310" s="71"/>
      <c r="EY310" s="71"/>
      <c r="EZ310" s="71"/>
      <c r="FA310" s="71"/>
      <c r="FB310" s="71"/>
      <c r="FC310" s="71"/>
      <c r="FD310" s="71"/>
      <c r="FE310" s="71"/>
      <c r="FF310" s="71"/>
      <c r="FG310" s="71"/>
      <c r="FH310" s="71"/>
      <c r="FI310" s="71"/>
      <c r="FJ310" s="71"/>
      <c r="FK310" s="71"/>
      <c r="FL310" s="71"/>
      <c r="FM310" s="71"/>
      <c r="FN310" s="71"/>
      <c r="FO310" s="71"/>
      <c r="FP310" s="71"/>
      <c r="FQ310" s="71"/>
      <c r="FR310" s="71"/>
      <c r="FS310" s="71"/>
      <c r="FT310" s="71"/>
      <c r="FU310" s="71"/>
      <c r="FV310" s="71"/>
      <c r="FW310" s="71"/>
      <c r="FX310" s="71"/>
      <c r="FY310" s="71"/>
      <c r="FZ310" s="71"/>
      <c r="GA310" s="71"/>
      <c r="GB310" s="71"/>
      <c r="GC310" s="71"/>
      <c r="GD310" s="71"/>
      <c r="GE310" s="71"/>
      <c r="GF310" s="71"/>
      <c r="GG310" s="71"/>
      <c r="GH310" s="71"/>
      <c r="GI310" s="71"/>
      <c r="GJ310" s="71"/>
      <c r="GK310" s="71"/>
      <c r="GL310" s="71"/>
      <c r="GM310" s="71"/>
      <c r="GN310" s="71"/>
      <c r="GO310" s="71"/>
      <c r="GP310" s="71"/>
      <c r="GQ310" s="71"/>
      <c r="GR310" s="71"/>
      <c r="GS310" s="71"/>
      <c r="GT310" s="71"/>
      <c r="GU310" s="71"/>
      <c r="GV310" s="71"/>
      <c r="GW310" s="71"/>
      <c r="GX310" s="71"/>
      <c r="GY310" s="71"/>
      <c r="GZ310" s="71"/>
      <c r="HA310" s="71"/>
      <c r="HB310" s="71"/>
      <c r="HC310" s="71"/>
      <c r="HD310" s="71"/>
      <c r="HE310" s="71"/>
      <c r="HF310" s="71"/>
      <c r="HG310" s="71"/>
      <c r="HH310" s="71"/>
      <c r="HI310" s="71"/>
      <c r="HJ310" s="71"/>
      <c r="HK310" s="71"/>
      <c r="HL310" s="71"/>
      <c r="HM310" s="71"/>
      <c r="HN310" s="71"/>
      <c r="HO310" s="71"/>
      <c r="HP310" s="71"/>
      <c r="HQ310" s="71"/>
      <c r="HR310" s="71"/>
    </row>
    <row r="311" spans="1:226" s="5" customFormat="1" ht="33" customHeight="1" x14ac:dyDescent="0.35">
      <c r="A311" s="93"/>
      <c r="B311" s="94" t="s">
        <v>292</v>
      </c>
      <c r="C311" s="228">
        <v>0.5</v>
      </c>
      <c r="D311" s="228">
        <v>0.33</v>
      </c>
    </row>
    <row r="312" spans="1:226" s="5" customFormat="1" ht="33" customHeight="1" x14ac:dyDescent="0.35">
      <c r="A312" s="93"/>
      <c r="B312" s="94" t="s">
        <v>293</v>
      </c>
      <c r="C312" s="221">
        <v>0.33</v>
      </c>
      <c r="D312" s="221">
        <v>0.3</v>
      </c>
    </row>
    <row r="313" spans="1:226" s="5" customFormat="1" ht="33" customHeight="1" x14ac:dyDescent="0.35">
      <c r="A313" s="93"/>
      <c r="B313" s="94" t="s">
        <v>294</v>
      </c>
      <c r="C313" s="221">
        <v>1</v>
      </c>
      <c r="D313" s="221">
        <v>0.19</v>
      </c>
    </row>
    <row r="314" spans="1:226" s="72" customFormat="1" ht="33" customHeight="1" x14ac:dyDescent="0.35">
      <c r="A314" s="93"/>
      <c r="B314" s="94" t="s">
        <v>295</v>
      </c>
      <c r="C314" s="221">
        <v>0</v>
      </c>
      <c r="D314" s="221">
        <v>0.17</v>
      </c>
      <c r="E314" s="71"/>
      <c r="F314" s="71"/>
      <c r="G314" s="71"/>
      <c r="H314" s="71"/>
      <c r="I314" s="71"/>
      <c r="J314" s="71"/>
      <c r="K314" s="71"/>
      <c r="L314" s="71"/>
      <c r="M314" s="71"/>
      <c r="N314" s="71"/>
      <c r="O314" s="71"/>
      <c r="P314" s="71"/>
      <c r="Q314" s="71"/>
      <c r="R314" s="71"/>
      <c r="S314" s="71"/>
      <c r="T314" s="71"/>
      <c r="U314" s="71"/>
      <c r="V314" s="71"/>
      <c r="W314" s="71"/>
      <c r="X314" s="71"/>
      <c r="Y314" s="71"/>
      <c r="Z314" s="71"/>
      <c r="AA314" s="71"/>
      <c r="AB314" s="71"/>
      <c r="AC314" s="71"/>
      <c r="AD314" s="71"/>
      <c r="AE314" s="71"/>
      <c r="AF314" s="71"/>
      <c r="AG314" s="71"/>
      <c r="AH314" s="71"/>
      <c r="AI314" s="71"/>
      <c r="AJ314" s="71"/>
      <c r="AK314" s="71"/>
      <c r="AL314" s="71"/>
      <c r="AM314" s="71"/>
      <c r="AN314" s="71"/>
      <c r="AO314" s="71"/>
      <c r="AP314" s="71"/>
      <c r="AQ314" s="71"/>
      <c r="AR314" s="71"/>
      <c r="AS314" s="71"/>
      <c r="AT314" s="71"/>
      <c r="AU314" s="71"/>
      <c r="AV314" s="71"/>
      <c r="AW314" s="71"/>
      <c r="AX314" s="71"/>
      <c r="AY314" s="71"/>
      <c r="AZ314" s="71"/>
      <c r="BA314" s="71"/>
      <c r="BB314" s="71"/>
      <c r="BC314" s="71"/>
      <c r="BD314" s="71"/>
      <c r="BE314" s="71"/>
      <c r="BF314" s="71"/>
      <c r="BG314" s="71"/>
      <c r="BH314" s="71"/>
      <c r="BI314" s="71"/>
      <c r="BJ314" s="71"/>
      <c r="BK314" s="71"/>
      <c r="BL314" s="71"/>
      <c r="BM314" s="71"/>
      <c r="BN314" s="71"/>
      <c r="BO314" s="71"/>
      <c r="BP314" s="71"/>
      <c r="BQ314" s="71"/>
      <c r="BR314" s="71"/>
      <c r="BS314" s="71"/>
      <c r="BT314" s="71"/>
      <c r="BU314" s="71"/>
      <c r="BV314" s="71"/>
      <c r="BW314" s="71"/>
      <c r="BX314" s="71"/>
      <c r="BY314" s="71"/>
      <c r="BZ314" s="71"/>
      <c r="CA314" s="71"/>
      <c r="CB314" s="71"/>
      <c r="CC314" s="71"/>
      <c r="CD314" s="71"/>
      <c r="CE314" s="71"/>
      <c r="CF314" s="71"/>
      <c r="CG314" s="71"/>
      <c r="CH314" s="71"/>
      <c r="CI314" s="71"/>
      <c r="CJ314" s="71"/>
      <c r="CK314" s="71"/>
      <c r="CL314" s="71"/>
      <c r="CM314" s="71"/>
      <c r="CN314" s="71"/>
      <c r="CO314" s="71"/>
      <c r="CP314" s="71"/>
      <c r="CQ314" s="71"/>
      <c r="CR314" s="71"/>
      <c r="CS314" s="71"/>
      <c r="CT314" s="71"/>
      <c r="CU314" s="71"/>
      <c r="CV314" s="71"/>
      <c r="CW314" s="71"/>
      <c r="CX314" s="71"/>
      <c r="CY314" s="71"/>
      <c r="CZ314" s="71"/>
      <c r="DA314" s="71"/>
      <c r="DB314" s="71"/>
      <c r="DC314" s="71"/>
      <c r="DD314" s="71"/>
      <c r="DE314" s="71"/>
      <c r="DF314" s="71"/>
      <c r="DG314" s="71"/>
      <c r="DH314" s="71"/>
      <c r="DI314" s="71"/>
      <c r="DJ314" s="71"/>
      <c r="DK314" s="71"/>
      <c r="DL314" s="71"/>
      <c r="DM314" s="71"/>
      <c r="DN314" s="71"/>
      <c r="DO314" s="71"/>
      <c r="DP314" s="71"/>
      <c r="DQ314" s="71"/>
      <c r="DR314" s="71"/>
      <c r="DS314" s="71"/>
      <c r="DT314" s="71"/>
      <c r="DU314" s="71"/>
      <c r="DV314" s="71"/>
      <c r="DW314" s="71"/>
      <c r="DX314" s="71"/>
      <c r="DY314" s="71"/>
      <c r="DZ314" s="71"/>
      <c r="EA314" s="71"/>
      <c r="EB314" s="71"/>
      <c r="EC314" s="71"/>
      <c r="ED314" s="71"/>
      <c r="EE314" s="71"/>
      <c r="EF314" s="71"/>
      <c r="EG314" s="71"/>
      <c r="EH314" s="71"/>
      <c r="EI314" s="71"/>
      <c r="EJ314" s="71"/>
      <c r="EK314" s="71"/>
      <c r="EL314" s="71"/>
      <c r="EM314" s="71"/>
      <c r="EN314" s="71"/>
      <c r="EO314" s="71"/>
      <c r="EP314" s="71"/>
      <c r="EQ314" s="71"/>
      <c r="ER314" s="71"/>
      <c r="ES314" s="71"/>
      <c r="ET314" s="71"/>
      <c r="EU314" s="71"/>
      <c r="EV314" s="71"/>
      <c r="EW314" s="71"/>
      <c r="EX314" s="71"/>
      <c r="EY314" s="71"/>
      <c r="EZ314" s="71"/>
      <c r="FA314" s="71"/>
      <c r="FB314" s="71"/>
      <c r="FC314" s="71"/>
      <c r="FD314" s="71"/>
      <c r="FE314" s="71"/>
      <c r="FF314" s="71"/>
      <c r="FG314" s="71"/>
      <c r="FH314" s="71"/>
      <c r="FI314" s="71"/>
      <c r="FJ314" s="71"/>
      <c r="FK314" s="71"/>
      <c r="FL314" s="71"/>
      <c r="FM314" s="71"/>
      <c r="FN314" s="71"/>
      <c r="FO314" s="71"/>
      <c r="FP314" s="71"/>
      <c r="FQ314" s="71"/>
      <c r="FR314" s="71"/>
      <c r="FS314" s="71"/>
      <c r="FT314" s="71"/>
      <c r="FU314" s="71"/>
      <c r="FV314" s="71"/>
      <c r="FW314" s="71"/>
      <c r="FX314" s="71"/>
      <c r="FY314" s="71"/>
      <c r="FZ314" s="71"/>
      <c r="GA314" s="71"/>
      <c r="GB314" s="71"/>
      <c r="GC314" s="71"/>
      <c r="GD314" s="71"/>
      <c r="GE314" s="71"/>
      <c r="GF314" s="71"/>
      <c r="GG314" s="71"/>
      <c r="GH314" s="71"/>
      <c r="GI314" s="71"/>
      <c r="GJ314" s="71"/>
      <c r="GK314" s="71"/>
      <c r="GL314" s="71"/>
      <c r="GM314" s="71"/>
      <c r="GN314" s="71"/>
      <c r="GO314" s="71"/>
      <c r="GP314" s="71"/>
      <c r="GQ314" s="71"/>
      <c r="GR314" s="71"/>
      <c r="GS314" s="71"/>
      <c r="GT314" s="71"/>
      <c r="GU314" s="71"/>
      <c r="GV314" s="71"/>
      <c r="GW314" s="71"/>
      <c r="GX314" s="71"/>
      <c r="GY314" s="71"/>
      <c r="GZ314" s="71"/>
      <c r="HA314" s="71"/>
      <c r="HB314" s="71"/>
      <c r="HC314" s="71"/>
      <c r="HD314" s="71"/>
      <c r="HE314" s="71"/>
      <c r="HF314" s="71"/>
      <c r="HG314" s="71"/>
      <c r="HH314" s="71"/>
      <c r="HI314" s="71"/>
      <c r="HJ314" s="71"/>
      <c r="HK314" s="71"/>
      <c r="HL314" s="71"/>
      <c r="HM314" s="71"/>
      <c r="HN314" s="71"/>
      <c r="HO314" s="71"/>
      <c r="HP314" s="71"/>
      <c r="HQ314" s="71"/>
      <c r="HR314" s="71"/>
    </row>
    <row r="315" spans="1:226" s="72" customFormat="1" ht="33" customHeight="1" x14ac:dyDescent="0.35">
      <c r="A315" s="93"/>
      <c r="B315" s="94" t="s">
        <v>296</v>
      </c>
      <c r="C315" s="221">
        <v>0</v>
      </c>
      <c r="D315" s="221">
        <v>0.28999999999999998</v>
      </c>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1"/>
      <c r="BS315" s="71"/>
      <c r="BT315" s="71"/>
      <c r="BU315" s="71"/>
      <c r="BV315" s="71"/>
      <c r="BW315" s="71"/>
      <c r="BX315" s="71"/>
      <c r="BY315" s="71"/>
      <c r="BZ315" s="71"/>
      <c r="CA315" s="71"/>
      <c r="CB315" s="71"/>
      <c r="CC315" s="71"/>
      <c r="CD315" s="71"/>
      <c r="CE315" s="71"/>
      <c r="CF315" s="71"/>
      <c r="CG315" s="71"/>
      <c r="CH315" s="71"/>
      <c r="CI315" s="71"/>
      <c r="CJ315" s="71"/>
      <c r="CK315" s="71"/>
      <c r="CL315" s="71"/>
      <c r="CM315" s="71"/>
      <c r="CN315" s="71"/>
      <c r="CO315" s="71"/>
      <c r="CP315" s="71"/>
      <c r="CQ315" s="71"/>
      <c r="CR315" s="71"/>
      <c r="CS315" s="71"/>
      <c r="CT315" s="71"/>
      <c r="CU315" s="71"/>
      <c r="CV315" s="71"/>
      <c r="CW315" s="71"/>
      <c r="CX315" s="71"/>
      <c r="CY315" s="71"/>
      <c r="CZ315" s="71"/>
      <c r="DA315" s="71"/>
      <c r="DB315" s="71"/>
      <c r="DC315" s="71"/>
      <c r="DD315" s="71"/>
      <c r="DE315" s="71"/>
      <c r="DF315" s="71"/>
      <c r="DG315" s="71"/>
      <c r="DH315" s="71"/>
      <c r="DI315" s="71"/>
      <c r="DJ315" s="71"/>
      <c r="DK315" s="71"/>
      <c r="DL315" s="71"/>
      <c r="DM315" s="71"/>
      <c r="DN315" s="71"/>
      <c r="DO315" s="71"/>
      <c r="DP315" s="71"/>
      <c r="DQ315" s="71"/>
      <c r="DR315" s="71"/>
      <c r="DS315" s="71"/>
      <c r="DT315" s="71"/>
      <c r="DU315" s="71"/>
      <c r="DV315" s="71"/>
      <c r="DW315" s="71"/>
      <c r="DX315" s="71"/>
      <c r="DY315" s="71"/>
      <c r="DZ315" s="71"/>
      <c r="EA315" s="71"/>
      <c r="EB315" s="71"/>
      <c r="EC315" s="71"/>
      <c r="ED315" s="71"/>
      <c r="EE315" s="71"/>
      <c r="EF315" s="71"/>
      <c r="EG315" s="71"/>
      <c r="EH315" s="71"/>
      <c r="EI315" s="71"/>
      <c r="EJ315" s="71"/>
      <c r="EK315" s="71"/>
      <c r="EL315" s="71"/>
      <c r="EM315" s="71"/>
      <c r="EN315" s="71"/>
      <c r="EO315" s="71"/>
      <c r="EP315" s="71"/>
      <c r="EQ315" s="71"/>
      <c r="ER315" s="71"/>
      <c r="ES315" s="71"/>
      <c r="ET315" s="71"/>
      <c r="EU315" s="71"/>
      <c r="EV315" s="71"/>
      <c r="EW315" s="71"/>
      <c r="EX315" s="71"/>
      <c r="EY315" s="71"/>
      <c r="EZ315" s="71"/>
      <c r="FA315" s="71"/>
      <c r="FB315" s="71"/>
      <c r="FC315" s="71"/>
      <c r="FD315" s="71"/>
      <c r="FE315" s="71"/>
      <c r="FF315" s="71"/>
      <c r="FG315" s="71"/>
      <c r="FH315" s="71"/>
      <c r="FI315" s="71"/>
      <c r="FJ315" s="71"/>
      <c r="FK315" s="71"/>
      <c r="FL315" s="71"/>
      <c r="FM315" s="71"/>
      <c r="FN315" s="71"/>
      <c r="FO315" s="71"/>
      <c r="FP315" s="71"/>
      <c r="FQ315" s="71"/>
      <c r="FR315" s="71"/>
      <c r="FS315" s="71"/>
      <c r="FT315" s="71"/>
      <c r="FU315" s="71"/>
      <c r="FV315" s="71"/>
      <c r="FW315" s="71"/>
      <c r="FX315" s="71"/>
      <c r="FY315" s="71"/>
      <c r="FZ315" s="71"/>
      <c r="GA315" s="71"/>
      <c r="GB315" s="71"/>
      <c r="GC315" s="71"/>
      <c r="GD315" s="71"/>
      <c r="GE315" s="71"/>
      <c r="GF315" s="71"/>
      <c r="GG315" s="71"/>
      <c r="GH315" s="71"/>
      <c r="GI315" s="71"/>
      <c r="GJ315" s="71"/>
      <c r="GK315" s="71"/>
      <c r="GL315" s="71"/>
      <c r="GM315" s="71"/>
      <c r="GN315" s="71"/>
      <c r="GO315" s="71"/>
      <c r="GP315" s="71"/>
      <c r="GQ315" s="71"/>
      <c r="GR315" s="71"/>
      <c r="GS315" s="71"/>
      <c r="GT315" s="71"/>
      <c r="GU315" s="71"/>
      <c r="GV315" s="71"/>
      <c r="GW315" s="71"/>
      <c r="GX315" s="71"/>
      <c r="GY315" s="71"/>
      <c r="GZ315" s="71"/>
      <c r="HA315" s="71"/>
      <c r="HB315" s="71"/>
      <c r="HC315" s="71"/>
      <c r="HD315" s="71"/>
      <c r="HE315" s="71"/>
      <c r="HF315" s="71"/>
      <c r="HG315" s="71"/>
      <c r="HH315" s="71"/>
      <c r="HI315" s="71"/>
      <c r="HJ315" s="71"/>
      <c r="HK315" s="71"/>
      <c r="HL315" s="71"/>
      <c r="HM315" s="71"/>
      <c r="HN315" s="71"/>
      <c r="HO315" s="71"/>
      <c r="HP315" s="71"/>
      <c r="HQ315" s="71"/>
      <c r="HR315" s="71"/>
    </row>
    <row r="316" spans="1:226" s="72" customFormat="1" ht="33" customHeight="1" thickBot="1" x14ac:dyDescent="0.4">
      <c r="A316" s="150"/>
      <c r="B316" s="94" t="s">
        <v>299</v>
      </c>
      <c r="C316" s="236">
        <v>0.5</v>
      </c>
      <c r="D316" s="236">
        <v>0.22</v>
      </c>
      <c r="E316" s="71"/>
      <c r="F316" s="71"/>
      <c r="G316" s="71"/>
      <c r="H316" s="71"/>
      <c r="I316" s="71"/>
      <c r="J316" s="71"/>
      <c r="K316" s="71"/>
      <c r="L316" s="71"/>
      <c r="M316" s="71"/>
      <c r="N316" s="71"/>
      <c r="O316" s="71"/>
      <c r="P316" s="71"/>
      <c r="Q316" s="71"/>
      <c r="R316" s="71"/>
      <c r="S316" s="71"/>
      <c r="T316" s="71"/>
      <c r="U316" s="71"/>
      <c r="V316" s="71"/>
      <c r="W316" s="71"/>
      <c r="X316" s="71"/>
      <c r="Y316" s="71"/>
      <c r="Z316" s="71"/>
      <c r="AA316" s="71"/>
      <c r="AB316" s="71"/>
      <c r="AC316" s="71"/>
      <c r="AD316" s="71"/>
      <c r="AE316" s="71"/>
      <c r="AF316" s="71"/>
      <c r="AG316" s="71"/>
      <c r="AH316" s="71"/>
      <c r="AI316" s="71"/>
      <c r="AJ316" s="71"/>
      <c r="AK316" s="71"/>
      <c r="AL316" s="71"/>
      <c r="AM316" s="71"/>
      <c r="AN316" s="71"/>
      <c r="AO316" s="71"/>
      <c r="AP316" s="71"/>
      <c r="AQ316" s="71"/>
      <c r="AR316" s="71"/>
      <c r="AS316" s="71"/>
      <c r="AT316" s="71"/>
      <c r="AU316" s="71"/>
      <c r="AV316" s="71"/>
      <c r="AW316" s="71"/>
      <c r="AX316" s="71"/>
      <c r="AY316" s="71"/>
      <c r="AZ316" s="71"/>
      <c r="BA316" s="71"/>
      <c r="BB316" s="71"/>
      <c r="BC316" s="71"/>
      <c r="BD316" s="71"/>
      <c r="BE316" s="71"/>
      <c r="BF316" s="71"/>
      <c r="BG316" s="71"/>
      <c r="BH316" s="71"/>
      <c r="BI316" s="71"/>
      <c r="BJ316" s="71"/>
      <c r="BK316" s="71"/>
      <c r="BL316" s="71"/>
      <c r="BM316" s="71"/>
      <c r="BN316" s="71"/>
      <c r="BO316" s="71"/>
      <c r="BP316" s="71"/>
      <c r="BQ316" s="71"/>
      <c r="BR316" s="71"/>
      <c r="BS316" s="71"/>
      <c r="BT316" s="71"/>
      <c r="BU316" s="71"/>
      <c r="BV316" s="71"/>
      <c r="BW316" s="71"/>
      <c r="BX316" s="71"/>
      <c r="BY316" s="71"/>
      <c r="BZ316" s="71"/>
      <c r="CA316" s="71"/>
      <c r="CB316" s="71"/>
      <c r="CC316" s="71"/>
      <c r="CD316" s="71"/>
      <c r="CE316" s="71"/>
      <c r="CF316" s="71"/>
      <c r="CG316" s="71"/>
      <c r="CH316" s="71"/>
      <c r="CI316" s="71"/>
      <c r="CJ316" s="71"/>
      <c r="CK316" s="71"/>
      <c r="CL316" s="71"/>
      <c r="CM316" s="71"/>
      <c r="CN316" s="71"/>
      <c r="CO316" s="71"/>
      <c r="CP316" s="71"/>
      <c r="CQ316" s="71"/>
      <c r="CR316" s="71"/>
      <c r="CS316" s="71"/>
      <c r="CT316" s="71"/>
      <c r="CU316" s="71"/>
      <c r="CV316" s="71"/>
      <c r="CW316" s="71"/>
      <c r="CX316" s="71"/>
      <c r="CY316" s="71"/>
      <c r="CZ316" s="71"/>
      <c r="DA316" s="71"/>
      <c r="DB316" s="71"/>
      <c r="DC316" s="71"/>
      <c r="DD316" s="71"/>
      <c r="DE316" s="71"/>
      <c r="DF316" s="71"/>
      <c r="DG316" s="71"/>
      <c r="DH316" s="71"/>
      <c r="DI316" s="71"/>
      <c r="DJ316" s="71"/>
      <c r="DK316" s="71"/>
      <c r="DL316" s="71"/>
      <c r="DM316" s="71"/>
      <c r="DN316" s="71"/>
      <c r="DO316" s="71"/>
      <c r="DP316" s="71"/>
      <c r="DQ316" s="71"/>
      <c r="DR316" s="71"/>
      <c r="DS316" s="71"/>
      <c r="DT316" s="71"/>
      <c r="DU316" s="71"/>
      <c r="DV316" s="71"/>
      <c r="DW316" s="71"/>
      <c r="DX316" s="71"/>
      <c r="DY316" s="71"/>
      <c r="DZ316" s="71"/>
      <c r="EA316" s="71"/>
      <c r="EB316" s="71"/>
      <c r="EC316" s="71"/>
      <c r="ED316" s="71"/>
      <c r="EE316" s="71"/>
      <c r="EF316" s="71"/>
      <c r="EG316" s="71"/>
      <c r="EH316" s="71"/>
      <c r="EI316" s="71"/>
      <c r="EJ316" s="71"/>
      <c r="EK316" s="71"/>
      <c r="EL316" s="71"/>
      <c r="EM316" s="71"/>
      <c r="EN316" s="71"/>
      <c r="EO316" s="71"/>
      <c r="EP316" s="71"/>
      <c r="EQ316" s="71"/>
      <c r="ER316" s="71"/>
      <c r="ES316" s="71"/>
      <c r="ET316" s="71"/>
      <c r="EU316" s="71"/>
      <c r="EV316" s="71"/>
      <c r="EW316" s="71"/>
      <c r="EX316" s="71"/>
      <c r="EY316" s="71"/>
      <c r="EZ316" s="71"/>
      <c r="FA316" s="71"/>
      <c r="FB316" s="71"/>
      <c r="FC316" s="71"/>
      <c r="FD316" s="71"/>
      <c r="FE316" s="71"/>
      <c r="FF316" s="71"/>
      <c r="FG316" s="71"/>
      <c r="FH316" s="71"/>
      <c r="FI316" s="71"/>
      <c r="FJ316" s="71"/>
      <c r="FK316" s="71"/>
      <c r="FL316" s="71"/>
      <c r="FM316" s="71"/>
      <c r="FN316" s="71"/>
      <c r="FO316" s="71"/>
      <c r="FP316" s="71"/>
      <c r="FQ316" s="71"/>
      <c r="FR316" s="71"/>
      <c r="FS316" s="71"/>
      <c r="FT316" s="71"/>
      <c r="FU316" s="71"/>
      <c r="FV316" s="71"/>
      <c r="FW316" s="71"/>
      <c r="FX316" s="71"/>
      <c r="FY316" s="71"/>
      <c r="FZ316" s="71"/>
      <c r="GA316" s="71"/>
      <c r="GB316" s="71"/>
      <c r="GC316" s="71"/>
      <c r="GD316" s="71"/>
      <c r="GE316" s="71"/>
      <c r="GF316" s="71"/>
      <c r="GG316" s="71"/>
      <c r="GH316" s="71"/>
      <c r="GI316" s="71"/>
      <c r="GJ316" s="71"/>
      <c r="GK316" s="71"/>
      <c r="GL316" s="71"/>
      <c r="GM316" s="71"/>
      <c r="GN316" s="71"/>
      <c r="GO316" s="71"/>
      <c r="GP316" s="71"/>
      <c r="GQ316" s="71"/>
      <c r="GR316" s="71"/>
      <c r="GS316" s="71"/>
      <c r="GT316" s="71"/>
      <c r="GU316" s="71"/>
      <c r="GV316" s="71"/>
      <c r="GW316" s="71"/>
      <c r="GX316" s="71"/>
      <c r="GY316" s="71"/>
      <c r="GZ316" s="71"/>
      <c r="HA316" s="71"/>
      <c r="HB316" s="71"/>
      <c r="HC316" s="71"/>
      <c r="HD316" s="71"/>
      <c r="HE316" s="71"/>
      <c r="HF316" s="71"/>
      <c r="HG316" s="71"/>
      <c r="HH316" s="71"/>
      <c r="HI316" s="71"/>
      <c r="HJ316" s="71"/>
      <c r="HK316" s="71"/>
      <c r="HL316" s="71"/>
      <c r="HM316" s="71"/>
      <c r="HN316" s="71"/>
      <c r="HO316" s="71"/>
      <c r="HP316" s="71"/>
      <c r="HQ316" s="71"/>
      <c r="HR316" s="71"/>
    </row>
    <row r="317" spans="1:226" s="72" customFormat="1" ht="33" customHeight="1" thickTop="1" x14ac:dyDescent="0.35">
      <c r="A317" s="56" t="s">
        <v>300</v>
      </c>
      <c r="B317" s="178"/>
      <c r="C317" s="241"/>
      <c r="D317" s="242"/>
      <c r="E317" s="71"/>
      <c r="F317" s="71"/>
      <c r="G317" s="71"/>
      <c r="H317" s="71"/>
      <c r="I317" s="71"/>
      <c r="J317" s="71"/>
      <c r="K317" s="71"/>
      <c r="L317" s="71"/>
      <c r="M317" s="71"/>
      <c r="N317" s="71"/>
      <c r="O317" s="71"/>
      <c r="P317" s="71"/>
      <c r="Q317" s="71"/>
      <c r="R317" s="71"/>
      <c r="S317" s="71"/>
      <c r="T317" s="71"/>
      <c r="U317" s="71"/>
      <c r="V317" s="71"/>
      <c r="W317" s="71"/>
      <c r="X317" s="71"/>
      <c r="Y317" s="71"/>
      <c r="Z317" s="71"/>
      <c r="AA317" s="71"/>
      <c r="AB317" s="71"/>
      <c r="AC317" s="71"/>
      <c r="AD317" s="71"/>
      <c r="AE317" s="71"/>
      <c r="AF317" s="71"/>
      <c r="AG317" s="71"/>
      <c r="AH317" s="71"/>
      <c r="AI317" s="71"/>
      <c r="AJ317" s="71"/>
      <c r="AK317" s="71"/>
      <c r="AL317" s="71"/>
      <c r="AM317" s="71"/>
      <c r="AN317" s="71"/>
      <c r="AO317" s="71"/>
      <c r="AP317" s="71"/>
      <c r="AQ317" s="71"/>
      <c r="AR317" s="71"/>
      <c r="AS317" s="71"/>
      <c r="AT317" s="71"/>
      <c r="AU317" s="71"/>
      <c r="AV317" s="71"/>
      <c r="AW317" s="71"/>
      <c r="AX317" s="71"/>
      <c r="AY317" s="71"/>
      <c r="AZ317" s="71"/>
      <c r="BA317" s="71"/>
      <c r="BB317" s="71"/>
      <c r="BC317" s="71"/>
      <c r="BD317" s="71"/>
      <c r="BE317" s="71"/>
      <c r="BF317" s="71"/>
      <c r="BG317" s="71"/>
      <c r="BH317" s="71"/>
      <c r="BI317" s="71"/>
      <c r="BJ317" s="71"/>
      <c r="BK317" s="71"/>
      <c r="BL317" s="71"/>
      <c r="BM317" s="71"/>
      <c r="BN317" s="71"/>
      <c r="BO317" s="71"/>
      <c r="BP317" s="71"/>
      <c r="BQ317" s="71"/>
      <c r="BR317" s="71"/>
      <c r="BS317" s="71"/>
      <c r="BT317" s="71"/>
      <c r="BU317" s="71"/>
      <c r="BV317" s="71"/>
      <c r="BW317" s="71"/>
      <c r="BX317" s="71"/>
      <c r="BY317" s="71"/>
      <c r="BZ317" s="71"/>
      <c r="CA317" s="71"/>
      <c r="CB317" s="71"/>
      <c r="CC317" s="71"/>
      <c r="CD317" s="71"/>
      <c r="CE317" s="71"/>
      <c r="CF317" s="71"/>
      <c r="CG317" s="71"/>
      <c r="CH317" s="71"/>
      <c r="CI317" s="71"/>
      <c r="CJ317" s="71"/>
      <c r="CK317" s="71"/>
      <c r="CL317" s="71"/>
      <c r="CM317" s="71"/>
      <c r="CN317" s="71"/>
      <c r="CO317" s="71"/>
      <c r="CP317" s="71"/>
      <c r="CQ317" s="71"/>
      <c r="CR317" s="71"/>
      <c r="CS317" s="71"/>
      <c r="CT317" s="71"/>
      <c r="CU317" s="71"/>
      <c r="CV317" s="71"/>
      <c r="CW317" s="71"/>
      <c r="CX317" s="71"/>
      <c r="CY317" s="71"/>
      <c r="CZ317" s="71"/>
      <c r="DA317" s="71"/>
      <c r="DB317" s="71"/>
      <c r="DC317" s="71"/>
      <c r="DD317" s="71"/>
      <c r="DE317" s="71"/>
      <c r="DF317" s="71"/>
      <c r="DG317" s="71"/>
      <c r="DH317" s="71"/>
      <c r="DI317" s="71"/>
      <c r="DJ317" s="71"/>
      <c r="DK317" s="71"/>
      <c r="DL317" s="71"/>
      <c r="DM317" s="71"/>
      <c r="DN317" s="71"/>
      <c r="DO317" s="71"/>
      <c r="DP317" s="71"/>
      <c r="DQ317" s="71"/>
      <c r="DR317" s="71"/>
      <c r="DS317" s="71"/>
      <c r="DT317" s="71"/>
      <c r="DU317" s="71"/>
      <c r="DV317" s="71"/>
      <c r="DW317" s="71"/>
      <c r="DX317" s="71"/>
      <c r="DY317" s="71"/>
      <c r="DZ317" s="71"/>
      <c r="EA317" s="71"/>
      <c r="EB317" s="71"/>
      <c r="EC317" s="71"/>
      <c r="ED317" s="71"/>
      <c r="EE317" s="71"/>
      <c r="EF317" s="71"/>
      <c r="EG317" s="71"/>
      <c r="EH317" s="71"/>
      <c r="EI317" s="71"/>
      <c r="EJ317" s="71"/>
      <c r="EK317" s="71"/>
      <c r="EL317" s="71"/>
      <c r="EM317" s="71"/>
      <c r="EN317" s="71"/>
      <c r="EO317" s="71"/>
      <c r="EP317" s="71"/>
      <c r="EQ317" s="71"/>
      <c r="ER317" s="71"/>
      <c r="ES317" s="71"/>
      <c r="ET317" s="71"/>
      <c r="EU317" s="71"/>
      <c r="EV317" s="71"/>
      <c r="EW317" s="71"/>
      <c r="EX317" s="71"/>
      <c r="EY317" s="71"/>
      <c r="EZ317" s="71"/>
      <c r="FA317" s="71"/>
      <c r="FB317" s="71"/>
      <c r="FC317" s="71"/>
      <c r="FD317" s="71"/>
      <c r="FE317" s="71"/>
      <c r="FF317" s="71"/>
      <c r="FG317" s="71"/>
      <c r="FH317" s="71"/>
      <c r="FI317" s="71"/>
      <c r="FJ317" s="71"/>
      <c r="FK317" s="71"/>
      <c r="FL317" s="71"/>
      <c r="FM317" s="71"/>
      <c r="FN317" s="71"/>
      <c r="FO317" s="71"/>
      <c r="FP317" s="71"/>
      <c r="FQ317" s="71"/>
      <c r="FR317" s="71"/>
      <c r="FS317" s="71"/>
      <c r="FT317" s="71"/>
      <c r="FU317" s="71"/>
      <c r="FV317" s="71"/>
      <c r="FW317" s="71"/>
      <c r="FX317" s="71"/>
      <c r="FY317" s="71"/>
      <c r="FZ317" s="71"/>
      <c r="GA317" s="71"/>
      <c r="GB317" s="71"/>
      <c r="GC317" s="71"/>
      <c r="GD317" s="71"/>
      <c r="GE317" s="71"/>
      <c r="GF317" s="71"/>
      <c r="GG317" s="71"/>
      <c r="GH317" s="71"/>
      <c r="GI317" s="71"/>
      <c r="GJ317" s="71"/>
      <c r="GK317" s="71"/>
      <c r="GL317" s="71"/>
      <c r="GM317" s="71"/>
      <c r="GN317" s="71"/>
      <c r="GO317" s="71"/>
      <c r="GP317" s="71"/>
      <c r="GQ317" s="71"/>
      <c r="GR317" s="71"/>
      <c r="GS317" s="71"/>
      <c r="GT317" s="71"/>
      <c r="GU317" s="71"/>
      <c r="GV317" s="71"/>
      <c r="GW317" s="71"/>
      <c r="GX317" s="71"/>
      <c r="GY317" s="71"/>
      <c r="GZ317" s="71"/>
      <c r="HA317" s="71"/>
      <c r="HB317" s="71"/>
      <c r="HC317" s="71"/>
      <c r="HD317" s="71"/>
      <c r="HE317" s="71"/>
      <c r="HF317" s="71"/>
      <c r="HG317" s="71"/>
      <c r="HH317" s="71"/>
      <c r="HI317" s="71"/>
      <c r="HJ317" s="71"/>
      <c r="HK317" s="71"/>
      <c r="HL317" s="71"/>
      <c r="HM317" s="71"/>
      <c r="HN317" s="71"/>
      <c r="HO317" s="71"/>
      <c r="HP317" s="71"/>
      <c r="HQ317" s="71"/>
      <c r="HR317" s="71"/>
    </row>
    <row r="318" spans="1:226" s="72" customFormat="1" ht="33" customHeight="1" x14ac:dyDescent="0.35">
      <c r="A318" s="68">
        <v>20.100000000000001</v>
      </c>
      <c r="B318" s="73" t="s">
        <v>301</v>
      </c>
      <c r="C318" s="228">
        <v>0.6</v>
      </c>
      <c r="D318" s="228">
        <v>0.55000000000000004</v>
      </c>
      <c r="E318" s="71"/>
      <c r="F318" s="71"/>
      <c r="G318" s="71"/>
      <c r="H318" s="71"/>
      <c r="I318" s="71"/>
      <c r="J318" s="71"/>
      <c r="K318" s="71"/>
      <c r="L318" s="71"/>
      <c r="M318" s="71"/>
      <c r="N318" s="71"/>
      <c r="O318" s="71"/>
      <c r="P318" s="71"/>
      <c r="Q318" s="71"/>
      <c r="R318" s="71"/>
      <c r="S318" s="71"/>
      <c r="T318" s="71"/>
      <c r="U318" s="71"/>
      <c r="V318" s="71"/>
      <c r="W318" s="71"/>
      <c r="X318" s="71"/>
      <c r="Y318" s="71"/>
      <c r="Z318" s="71"/>
      <c r="AA318" s="71"/>
      <c r="AB318" s="71"/>
      <c r="AC318" s="71"/>
      <c r="AD318" s="71"/>
      <c r="AE318" s="71"/>
      <c r="AF318" s="71"/>
      <c r="AG318" s="71"/>
      <c r="AH318" s="71"/>
      <c r="AI318" s="71"/>
      <c r="AJ318" s="71"/>
      <c r="AK318" s="71"/>
      <c r="AL318" s="71"/>
      <c r="AM318" s="71"/>
      <c r="AN318" s="71"/>
      <c r="AO318" s="71"/>
      <c r="AP318" s="71"/>
      <c r="AQ318" s="71"/>
      <c r="AR318" s="71"/>
      <c r="AS318" s="71"/>
      <c r="AT318" s="71"/>
      <c r="AU318" s="71"/>
      <c r="AV318" s="71"/>
      <c r="AW318" s="71"/>
      <c r="AX318" s="71"/>
      <c r="AY318" s="71"/>
      <c r="AZ318" s="71"/>
      <c r="BA318" s="71"/>
      <c r="BB318" s="71"/>
      <c r="BC318" s="71"/>
      <c r="BD318" s="71"/>
      <c r="BE318" s="71"/>
      <c r="BF318" s="71"/>
      <c r="BG318" s="71"/>
      <c r="BH318" s="71"/>
      <c r="BI318" s="71"/>
      <c r="BJ318" s="71"/>
      <c r="BK318" s="71"/>
      <c r="BL318" s="71"/>
      <c r="BM318" s="71"/>
      <c r="BN318" s="71"/>
      <c r="BO318" s="71"/>
      <c r="BP318" s="71"/>
      <c r="BQ318" s="71"/>
      <c r="BR318" s="71"/>
      <c r="BS318" s="71"/>
      <c r="BT318" s="71"/>
      <c r="BU318" s="71"/>
      <c r="BV318" s="71"/>
      <c r="BW318" s="71"/>
      <c r="BX318" s="71"/>
      <c r="BY318" s="71"/>
      <c r="BZ318" s="71"/>
      <c r="CA318" s="71"/>
      <c r="CB318" s="71"/>
      <c r="CC318" s="71"/>
      <c r="CD318" s="71"/>
      <c r="CE318" s="71"/>
      <c r="CF318" s="71"/>
      <c r="CG318" s="71"/>
      <c r="CH318" s="71"/>
      <c r="CI318" s="71"/>
      <c r="CJ318" s="71"/>
      <c r="CK318" s="71"/>
      <c r="CL318" s="71"/>
      <c r="CM318" s="71"/>
      <c r="CN318" s="71"/>
      <c r="CO318" s="71"/>
      <c r="CP318" s="71"/>
      <c r="CQ318" s="71"/>
      <c r="CR318" s="71"/>
      <c r="CS318" s="71"/>
      <c r="CT318" s="71"/>
      <c r="CU318" s="71"/>
      <c r="CV318" s="71"/>
      <c r="CW318" s="71"/>
      <c r="CX318" s="71"/>
      <c r="CY318" s="71"/>
      <c r="CZ318" s="71"/>
      <c r="DA318" s="71"/>
      <c r="DB318" s="71"/>
      <c r="DC318" s="71"/>
      <c r="DD318" s="71"/>
      <c r="DE318" s="71"/>
      <c r="DF318" s="71"/>
      <c r="DG318" s="71"/>
      <c r="DH318" s="71"/>
      <c r="DI318" s="71"/>
      <c r="DJ318" s="71"/>
      <c r="DK318" s="71"/>
      <c r="DL318" s="71"/>
      <c r="DM318" s="71"/>
      <c r="DN318" s="71"/>
      <c r="DO318" s="71"/>
      <c r="DP318" s="71"/>
      <c r="DQ318" s="71"/>
      <c r="DR318" s="71"/>
      <c r="DS318" s="71"/>
      <c r="DT318" s="71"/>
      <c r="DU318" s="71"/>
      <c r="DV318" s="71"/>
      <c r="DW318" s="71"/>
      <c r="DX318" s="71"/>
      <c r="DY318" s="71"/>
      <c r="DZ318" s="71"/>
      <c r="EA318" s="71"/>
      <c r="EB318" s="71"/>
      <c r="EC318" s="71"/>
      <c r="ED318" s="71"/>
      <c r="EE318" s="71"/>
      <c r="EF318" s="71"/>
      <c r="EG318" s="71"/>
      <c r="EH318" s="71"/>
      <c r="EI318" s="71"/>
      <c r="EJ318" s="71"/>
      <c r="EK318" s="71"/>
      <c r="EL318" s="71"/>
      <c r="EM318" s="71"/>
      <c r="EN318" s="71"/>
      <c r="EO318" s="71"/>
      <c r="EP318" s="71"/>
      <c r="EQ318" s="71"/>
      <c r="ER318" s="71"/>
      <c r="ES318" s="71"/>
      <c r="ET318" s="71"/>
      <c r="EU318" s="71"/>
      <c r="EV318" s="71"/>
      <c r="EW318" s="71"/>
      <c r="EX318" s="71"/>
      <c r="EY318" s="71"/>
      <c r="EZ318" s="71"/>
      <c r="FA318" s="71"/>
      <c r="FB318" s="71"/>
      <c r="FC318" s="71"/>
      <c r="FD318" s="71"/>
      <c r="FE318" s="71"/>
      <c r="FF318" s="71"/>
      <c r="FG318" s="71"/>
      <c r="FH318" s="71"/>
      <c r="FI318" s="71"/>
      <c r="FJ318" s="71"/>
      <c r="FK318" s="71"/>
      <c r="FL318" s="71"/>
      <c r="FM318" s="71"/>
      <c r="FN318" s="71"/>
      <c r="FO318" s="71"/>
      <c r="FP318" s="71"/>
      <c r="FQ318" s="71"/>
      <c r="FR318" s="71"/>
      <c r="FS318" s="71"/>
      <c r="FT318" s="71"/>
      <c r="FU318" s="71"/>
      <c r="FV318" s="71"/>
      <c r="FW318" s="71"/>
      <c r="FX318" s="71"/>
      <c r="FY318" s="71"/>
      <c r="FZ318" s="71"/>
      <c r="GA318" s="71"/>
      <c r="GB318" s="71"/>
      <c r="GC318" s="71"/>
      <c r="GD318" s="71"/>
      <c r="GE318" s="71"/>
      <c r="GF318" s="71"/>
      <c r="GG318" s="71"/>
      <c r="GH318" s="71"/>
      <c r="GI318" s="71"/>
      <c r="GJ318" s="71"/>
      <c r="GK318" s="71"/>
      <c r="GL318" s="71"/>
      <c r="GM318" s="71"/>
      <c r="GN318" s="71"/>
      <c r="GO318" s="71"/>
      <c r="GP318" s="71"/>
      <c r="GQ318" s="71"/>
      <c r="GR318" s="71"/>
      <c r="GS318" s="71"/>
      <c r="GT318" s="71"/>
      <c r="GU318" s="71"/>
      <c r="GV318" s="71"/>
      <c r="GW318" s="71"/>
      <c r="GX318" s="71"/>
      <c r="GY318" s="71"/>
      <c r="GZ318" s="71"/>
      <c r="HA318" s="71"/>
      <c r="HB318" s="71"/>
      <c r="HC318" s="71"/>
      <c r="HD318" s="71"/>
      <c r="HE318" s="71"/>
      <c r="HF318" s="71"/>
      <c r="HG318" s="71"/>
      <c r="HH318" s="71"/>
      <c r="HI318" s="71"/>
      <c r="HJ318" s="71"/>
      <c r="HK318" s="71"/>
      <c r="HL318" s="71"/>
      <c r="HM318" s="71"/>
      <c r="HN318" s="71"/>
      <c r="HO318" s="71"/>
      <c r="HP318" s="71"/>
      <c r="HQ318" s="71"/>
      <c r="HR318" s="71"/>
    </row>
    <row r="319" spans="1:226" s="5" customFormat="1" ht="34.75" customHeight="1" x14ac:dyDescent="0.35">
      <c r="A319" s="246"/>
      <c r="B319" s="4"/>
      <c r="C319" s="247"/>
      <c r="D319" s="248"/>
    </row>
    <row r="320" spans="1:226" s="5" customFormat="1" x14ac:dyDescent="0.35">
      <c r="A320" s="246"/>
      <c r="B320" s="4"/>
      <c r="C320" s="247"/>
      <c r="D320" s="247"/>
    </row>
    <row r="321" spans="1:4" s="5" customFormat="1" x14ac:dyDescent="0.35">
      <c r="A321" s="246"/>
      <c r="B321" s="4"/>
      <c r="C321" s="249"/>
      <c r="D321" s="249"/>
    </row>
    <row r="322" spans="1:4" x14ac:dyDescent="0.35">
      <c r="C322" s="249"/>
      <c r="D322" s="249"/>
    </row>
    <row r="323" spans="1:4" x14ac:dyDescent="0.35">
      <c r="C323" s="249"/>
      <c r="D323" s="249"/>
    </row>
    <row r="324" spans="1:4" x14ac:dyDescent="0.35">
      <c r="C324" s="249"/>
      <c r="D324" s="249"/>
    </row>
    <row r="325" spans="1:4" x14ac:dyDescent="0.35">
      <c r="C325" s="249"/>
      <c r="D325" s="249"/>
    </row>
    <row r="326" spans="1:4" x14ac:dyDescent="0.35">
      <c r="C326" s="249"/>
      <c r="D326" s="249"/>
    </row>
    <row r="327" spans="1:4" x14ac:dyDescent="0.35">
      <c r="C327" s="249"/>
      <c r="D327" s="249"/>
    </row>
    <row r="328" spans="1:4" x14ac:dyDescent="0.35">
      <c r="C328" s="249"/>
      <c r="D328" s="249"/>
    </row>
  </sheetData>
  <conditionalFormatting sqref="C217:C219">
    <cfRule type="containsErrors" dxfId="33" priority="1">
      <formula>ISERROR(C217)</formula>
    </cfRule>
  </conditionalFormatting>
  <conditionalFormatting sqref="C15:D318">
    <cfRule type="containsErrors" dxfId="32"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18" manualBreakCount="18">
    <brk id="36" max="3" man="1"/>
    <brk id="53" max="3" man="1"/>
    <brk id="73" max="3" man="1"/>
    <brk id="91" max="3" man="1"/>
    <brk id="100" max="3" man="1"/>
    <brk id="120" max="3" man="1"/>
    <brk id="141" max="3" man="1"/>
    <brk id="157" max="3" man="1"/>
    <brk id="166" max="3" man="1"/>
    <brk id="185" max="3" man="1"/>
    <brk id="204" max="3" man="1"/>
    <brk id="219" max="3" man="1"/>
    <brk id="234" max="3" man="1"/>
    <brk id="248" max="3" man="1"/>
    <brk id="256" max="4" man="1"/>
    <brk id="273" max="3" man="1"/>
    <brk id="289" max="3" man="1"/>
    <brk id="309"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70D92-0923-407D-931B-2F5B53444F63}">
  <dimension ref="A1:HS723"/>
  <sheetViews>
    <sheetView showGridLines="0" view="pageBreakPreview" zoomScaleNormal="75" zoomScaleSheetLayoutView="100" workbookViewId="0"/>
  </sheetViews>
  <sheetFormatPr defaultColWidth="9.453125" defaultRowHeight="16.5" x14ac:dyDescent="0.35"/>
  <cols>
    <col min="1" max="1" width="7.453125" style="42" bestFit="1" customWidth="1"/>
    <col min="2" max="2" width="102.54296875" style="30" customWidth="1"/>
    <col min="3" max="3" width="8.453125" style="156" customWidth="1"/>
    <col min="4" max="4" width="8.453125" style="18" customWidth="1"/>
    <col min="5" max="5" width="8.54296875" style="18" customWidth="1"/>
    <col min="6" max="16384" width="9.453125" style="18"/>
  </cols>
  <sheetData>
    <row r="1" spans="1:12" ht="74.25" customHeight="1" thickBot="1" x14ac:dyDescent="0.4">
      <c r="A1" s="15"/>
      <c r="B1" s="253" t="s">
        <v>338</v>
      </c>
      <c r="C1" s="254"/>
      <c r="D1" s="174"/>
      <c r="E1" s="254"/>
    </row>
    <row r="2" spans="1:12" s="26" customFormat="1" ht="87" customHeight="1" thickBot="1" x14ac:dyDescent="0.3">
      <c r="A2" s="255"/>
      <c r="B2" s="256" t="s">
        <v>339</v>
      </c>
      <c r="C2" s="257"/>
      <c r="D2" s="258"/>
    </row>
    <row r="3" spans="1:12" s="26" customFormat="1" ht="14.25" customHeight="1" x14ac:dyDescent="0.25">
      <c r="A3" s="28"/>
      <c r="B3" s="28"/>
      <c r="C3" s="28"/>
      <c r="D3" s="28"/>
    </row>
    <row r="4" spans="1:12" s="32" customFormat="1" ht="23.25" customHeight="1" x14ac:dyDescent="0.35">
      <c r="A4" s="29" t="s">
        <v>25</v>
      </c>
      <c r="B4" s="30"/>
      <c r="C4" s="259"/>
      <c r="D4" s="259"/>
      <c r="E4" s="260"/>
      <c r="F4" s="324"/>
      <c r="G4" s="324"/>
      <c r="H4" s="324"/>
      <c r="I4" s="324"/>
      <c r="J4" s="324"/>
      <c r="K4" s="324"/>
      <c r="L4" s="324"/>
    </row>
    <row r="5" spans="1:12" ht="30" customHeight="1" x14ac:dyDescent="0.35">
      <c r="A5" s="33"/>
      <c r="B5" s="261" t="s">
        <v>26</v>
      </c>
      <c r="C5" s="18"/>
      <c r="E5" s="262"/>
      <c r="F5" s="325"/>
      <c r="G5" s="325"/>
      <c r="H5" s="325"/>
      <c r="I5" s="325"/>
      <c r="J5" s="325"/>
      <c r="K5" s="325"/>
      <c r="L5" s="325"/>
    </row>
    <row r="6" spans="1:12" ht="30" customHeight="1" x14ac:dyDescent="0.35">
      <c r="A6" s="36"/>
      <c r="B6" s="263" t="s">
        <v>27</v>
      </c>
      <c r="C6" s="18"/>
      <c r="E6" s="262"/>
      <c r="F6" s="325"/>
      <c r="G6" s="325"/>
      <c r="H6" s="325"/>
      <c r="I6" s="325"/>
      <c r="J6" s="325"/>
      <c r="K6" s="325"/>
      <c r="L6" s="325"/>
    </row>
    <row r="7" spans="1:12" ht="30" customHeight="1" x14ac:dyDescent="0.35">
      <c r="A7" s="39"/>
      <c r="B7" s="263" t="s">
        <v>28</v>
      </c>
      <c r="C7" s="18"/>
      <c r="E7" s="262"/>
      <c r="F7" s="325"/>
      <c r="G7" s="325"/>
      <c r="H7" s="325"/>
      <c r="I7" s="325"/>
      <c r="J7" s="325"/>
      <c r="K7" s="325"/>
      <c r="L7" s="325"/>
    </row>
    <row r="8" spans="1:12" ht="30" customHeight="1" x14ac:dyDescent="0.35">
      <c r="A8" s="40"/>
      <c r="B8" s="263" t="s">
        <v>29</v>
      </c>
      <c r="C8" s="18"/>
      <c r="E8" s="262"/>
      <c r="F8" s="325"/>
      <c r="G8" s="325"/>
      <c r="H8" s="325"/>
      <c r="I8" s="325"/>
      <c r="J8" s="325"/>
      <c r="K8" s="325"/>
      <c r="L8" s="325"/>
    </row>
    <row r="9" spans="1:12" ht="31" customHeight="1" x14ac:dyDescent="0.3">
      <c r="A9" s="264"/>
      <c r="B9" s="263" t="s">
        <v>30</v>
      </c>
      <c r="C9" s="18"/>
      <c r="F9" s="325"/>
      <c r="G9" s="325"/>
      <c r="H9" s="325"/>
      <c r="I9" s="325"/>
      <c r="J9" s="325"/>
      <c r="K9" s="325"/>
      <c r="L9" s="325"/>
    </row>
    <row r="10" spans="1:12" ht="17.25" customHeight="1" x14ac:dyDescent="0.3">
      <c r="A10" s="265"/>
      <c r="B10" s="43" t="s">
        <v>31</v>
      </c>
      <c r="C10" s="266"/>
      <c r="D10" s="266"/>
      <c r="F10" s="325"/>
      <c r="G10" s="325"/>
      <c r="H10" s="325"/>
      <c r="I10" s="325"/>
      <c r="J10" s="325"/>
      <c r="K10" s="325"/>
      <c r="L10" s="325"/>
    </row>
    <row r="11" spans="1:12" ht="231" customHeight="1" x14ac:dyDescent="0.3">
      <c r="B11" s="43"/>
      <c r="C11" s="46" t="s">
        <v>340</v>
      </c>
      <c r="D11" s="46" t="s">
        <v>341</v>
      </c>
    </row>
    <row r="12" spans="1:12" s="48" customFormat="1" ht="30" customHeight="1" x14ac:dyDescent="0.35">
      <c r="B12" s="267" t="s">
        <v>34</v>
      </c>
      <c r="C12" s="212">
        <v>30</v>
      </c>
      <c r="D12" s="213">
        <v>149</v>
      </c>
    </row>
    <row r="13" spans="1:12" s="48" customFormat="1" ht="18" customHeight="1" thickBot="1" x14ac:dyDescent="0.4">
      <c r="B13" s="53"/>
      <c r="C13" s="55"/>
      <c r="D13" s="55"/>
    </row>
    <row r="14" spans="1:12" ht="30" customHeight="1" thickTop="1" x14ac:dyDescent="0.25">
      <c r="A14" s="111" t="s">
        <v>36</v>
      </c>
      <c r="B14" s="57"/>
      <c r="C14" s="57"/>
      <c r="D14" s="268"/>
    </row>
    <row r="15" spans="1:12" s="48" customFormat="1" ht="30" customHeight="1" x14ac:dyDescent="0.35">
      <c r="A15" s="61">
        <v>1.2</v>
      </c>
      <c r="B15" s="223" t="s">
        <v>37</v>
      </c>
      <c r="C15" s="131">
        <v>0</v>
      </c>
      <c r="D15" s="168"/>
    </row>
    <row r="16" spans="1:12" s="48" customFormat="1" ht="30" customHeight="1" x14ac:dyDescent="0.35">
      <c r="A16" s="66"/>
      <c r="B16" s="62" t="s">
        <v>40</v>
      </c>
      <c r="C16" s="269"/>
      <c r="D16" s="224">
        <v>0.01</v>
      </c>
    </row>
    <row r="17" spans="1:227" s="48" customFormat="1" ht="30" customHeight="1" x14ac:dyDescent="0.35">
      <c r="A17" s="61">
        <v>1.3</v>
      </c>
      <c r="B17" s="62" t="s">
        <v>41</v>
      </c>
      <c r="C17" s="270">
        <v>0.8</v>
      </c>
      <c r="D17" s="224">
        <v>0.45</v>
      </c>
    </row>
    <row r="18" spans="1:227" s="48" customFormat="1" ht="30" customHeight="1" x14ac:dyDescent="0.35">
      <c r="A18" s="68"/>
      <c r="B18" s="62" t="s">
        <v>42</v>
      </c>
      <c r="C18" s="224">
        <v>0.03</v>
      </c>
      <c r="D18" s="224">
        <v>0.01</v>
      </c>
    </row>
    <row r="19" spans="1:227" s="48" customFormat="1" ht="30" customHeight="1" x14ac:dyDescent="0.35">
      <c r="A19" s="69">
        <v>7.3</v>
      </c>
      <c r="B19" s="62" t="s">
        <v>48</v>
      </c>
      <c r="C19" s="224">
        <v>0.47</v>
      </c>
      <c r="D19" s="224">
        <v>0.27</v>
      </c>
    </row>
    <row r="20" spans="1:227" s="72" customFormat="1" ht="33" x14ac:dyDescent="0.35">
      <c r="A20" s="69">
        <v>12.1</v>
      </c>
      <c r="B20" s="62" t="s">
        <v>306</v>
      </c>
      <c r="C20" s="224">
        <v>0.33</v>
      </c>
      <c r="D20" s="224">
        <v>0.55000000000000004</v>
      </c>
      <c r="E20" s="71"/>
      <c r="F20" s="71"/>
      <c r="G20" s="71"/>
      <c r="H20" s="71"/>
      <c r="I20" s="71"/>
      <c r="J20" s="71"/>
      <c r="K20" s="71"/>
      <c r="L20" s="71"/>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c r="EL20" s="71"/>
      <c r="EM20" s="71"/>
      <c r="EN20" s="71"/>
      <c r="EO20" s="71"/>
      <c r="EP20" s="71"/>
      <c r="EQ20" s="71"/>
      <c r="ER20" s="71"/>
      <c r="ES20" s="71"/>
      <c r="ET20" s="71"/>
      <c r="EU20" s="71"/>
      <c r="EV20" s="71"/>
      <c r="EW20" s="71"/>
      <c r="EX20" s="71"/>
      <c r="EY20" s="71"/>
      <c r="EZ20" s="71"/>
      <c r="FA20" s="71"/>
      <c r="FB20" s="71"/>
      <c r="FC20" s="71"/>
      <c r="FD20" s="71"/>
      <c r="FE20" s="71"/>
      <c r="FF20" s="71"/>
      <c r="FG20" s="71"/>
      <c r="FH20" s="71"/>
      <c r="FI20" s="71"/>
      <c r="FJ20" s="71"/>
      <c r="FK20" s="71"/>
      <c r="FL20" s="71"/>
      <c r="FM20" s="71"/>
      <c r="FN20" s="71"/>
      <c r="FO20" s="71"/>
      <c r="FP20" s="71"/>
      <c r="FQ20" s="71"/>
      <c r="FR20" s="71"/>
      <c r="FS20" s="71"/>
      <c r="FT20" s="71"/>
      <c r="FU20" s="71"/>
      <c r="FV20" s="71"/>
      <c r="FW20" s="71"/>
      <c r="FX20" s="71"/>
      <c r="FY20" s="71"/>
      <c r="FZ20" s="71"/>
      <c r="GA20" s="71"/>
      <c r="GB20" s="71"/>
      <c r="GC20" s="71"/>
      <c r="GD20" s="71"/>
      <c r="GE20" s="71"/>
      <c r="GF20" s="71"/>
      <c r="GG20" s="71"/>
      <c r="GH20" s="71"/>
      <c r="GI20" s="71"/>
      <c r="GJ20" s="71"/>
      <c r="GK20" s="71"/>
      <c r="GL20" s="71"/>
      <c r="GM20" s="71"/>
      <c r="GN20" s="71"/>
      <c r="GO20" s="71"/>
      <c r="GP20" s="71"/>
      <c r="GQ20" s="71"/>
      <c r="GR20" s="71"/>
      <c r="GS20" s="71"/>
      <c r="GT20" s="71"/>
      <c r="GU20" s="71"/>
      <c r="GV20" s="71"/>
      <c r="GW20" s="71"/>
      <c r="GX20" s="71"/>
      <c r="GY20" s="71"/>
      <c r="GZ20" s="71"/>
      <c r="HA20" s="71"/>
      <c r="HB20" s="71"/>
      <c r="HC20" s="71"/>
      <c r="HD20" s="71"/>
      <c r="HE20" s="71"/>
      <c r="HF20" s="71"/>
      <c r="HG20" s="71"/>
      <c r="HH20" s="71"/>
      <c r="HI20" s="71"/>
      <c r="HJ20" s="71"/>
      <c r="HK20" s="71"/>
      <c r="HL20" s="71"/>
      <c r="HM20" s="71"/>
      <c r="HN20" s="71"/>
      <c r="HO20" s="71"/>
      <c r="HP20" s="71"/>
      <c r="HQ20" s="71"/>
      <c r="HR20" s="71"/>
      <c r="HS20" s="71"/>
    </row>
    <row r="21" spans="1:227" s="48" customFormat="1" ht="30" customHeight="1" x14ac:dyDescent="0.35">
      <c r="A21" s="69">
        <v>12.3</v>
      </c>
      <c r="B21" s="62" t="s">
        <v>50</v>
      </c>
      <c r="C21" s="224">
        <v>0.44</v>
      </c>
      <c r="D21" s="224">
        <v>0.65</v>
      </c>
    </row>
    <row r="22" spans="1:227" s="71" customFormat="1" ht="33" customHeight="1" x14ac:dyDescent="0.35">
      <c r="A22" s="69">
        <v>12.6</v>
      </c>
      <c r="B22" s="62" t="s">
        <v>51</v>
      </c>
      <c r="C22" s="221">
        <v>0.36</v>
      </c>
      <c r="D22" s="221">
        <v>0.46</v>
      </c>
    </row>
    <row r="23" spans="1:227" s="48" customFormat="1" ht="30" customHeight="1" x14ac:dyDescent="0.35">
      <c r="A23" s="69">
        <v>19.2</v>
      </c>
      <c r="B23" s="62" t="s">
        <v>53</v>
      </c>
      <c r="C23" s="224">
        <v>0.19</v>
      </c>
      <c r="D23" s="224">
        <v>7.0000000000000007E-2</v>
      </c>
    </row>
    <row r="24" spans="1:227" s="48" customFormat="1" ht="33" x14ac:dyDescent="0.35">
      <c r="A24" s="69">
        <v>19.3</v>
      </c>
      <c r="B24" s="62" t="s">
        <v>54</v>
      </c>
      <c r="C24" s="224">
        <v>0.35</v>
      </c>
      <c r="D24" s="224">
        <v>0.22</v>
      </c>
    </row>
    <row r="25" spans="1:227" s="48" customFormat="1" ht="30" customHeight="1" x14ac:dyDescent="0.35">
      <c r="A25" s="69">
        <v>19.5</v>
      </c>
      <c r="B25" s="62" t="s">
        <v>56</v>
      </c>
      <c r="C25" s="224">
        <v>0</v>
      </c>
      <c r="D25" s="224">
        <v>0.01</v>
      </c>
    </row>
    <row r="26" spans="1:227" s="48" customFormat="1" ht="30" customHeight="1" x14ac:dyDescent="0.35">
      <c r="A26" s="69">
        <v>19.600000000000001</v>
      </c>
      <c r="B26" s="62" t="s">
        <v>57</v>
      </c>
      <c r="C26" s="224">
        <v>0</v>
      </c>
      <c r="D26" s="224">
        <v>0.02</v>
      </c>
    </row>
    <row r="27" spans="1:227" s="48" customFormat="1" ht="30" customHeight="1" thickBot="1" x14ac:dyDescent="0.4">
      <c r="A27" s="69">
        <v>19.7</v>
      </c>
      <c r="B27" s="62" t="s">
        <v>58</v>
      </c>
      <c r="C27" s="224">
        <v>0.04</v>
      </c>
      <c r="D27" s="224">
        <v>0.03</v>
      </c>
    </row>
    <row r="28" spans="1:227" s="48" customFormat="1" ht="30" customHeight="1" thickTop="1" x14ac:dyDescent="0.35">
      <c r="A28" s="56" t="s">
        <v>59</v>
      </c>
      <c r="B28" s="178"/>
      <c r="C28" s="271"/>
      <c r="D28" s="272"/>
    </row>
    <row r="29" spans="1:227" s="48" customFormat="1" ht="30" customHeight="1" x14ac:dyDescent="0.35">
      <c r="A29" s="69">
        <v>2.2000000000000002</v>
      </c>
      <c r="B29" s="62" t="s">
        <v>342</v>
      </c>
      <c r="C29" s="273">
        <v>0.56000000000000005</v>
      </c>
      <c r="D29" s="224">
        <v>0.83</v>
      </c>
    </row>
    <row r="30" spans="1:227" s="48" customFormat="1" ht="30" customHeight="1" x14ac:dyDescent="0.35">
      <c r="A30" s="69">
        <v>2.2999999999999998</v>
      </c>
      <c r="B30" s="110" t="s">
        <v>64</v>
      </c>
      <c r="C30" s="233">
        <v>0.69</v>
      </c>
      <c r="D30" s="233">
        <v>0.78</v>
      </c>
    </row>
    <row r="31" spans="1:227" s="48" customFormat="1" ht="30" customHeight="1" x14ac:dyDescent="0.35">
      <c r="A31" s="61">
        <v>2.4</v>
      </c>
      <c r="B31" s="180" t="s">
        <v>343</v>
      </c>
      <c r="C31" s="230"/>
      <c r="D31" s="231"/>
    </row>
    <row r="32" spans="1:227" s="48" customFormat="1" ht="30" customHeight="1" x14ac:dyDescent="0.35">
      <c r="A32" s="93"/>
      <c r="B32" s="94" t="s">
        <v>66</v>
      </c>
      <c r="C32" s="274">
        <v>0.37</v>
      </c>
      <c r="D32" s="232">
        <v>0.63</v>
      </c>
    </row>
    <row r="33" spans="1:4" s="48" customFormat="1" ht="30" customHeight="1" x14ac:dyDescent="0.35">
      <c r="A33" s="95"/>
      <c r="B33" s="94" t="s">
        <v>67</v>
      </c>
      <c r="C33" s="224">
        <v>0.24</v>
      </c>
      <c r="D33" s="224">
        <v>0.3</v>
      </c>
    </row>
    <row r="34" spans="1:4" s="48" customFormat="1" ht="30" customHeight="1" x14ac:dyDescent="0.35">
      <c r="A34" s="95"/>
      <c r="B34" s="96" t="s">
        <v>68</v>
      </c>
      <c r="C34" s="233">
        <v>0.21</v>
      </c>
      <c r="D34" s="233">
        <v>0.19</v>
      </c>
    </row>
    <row r="35" spans="1:4" s="48" customFormat="1" ht="17.25" customHeight="1" x14ac:dyDescent="0.35">
      <c r="A35" s="85"/>
      <c r="B35" s="179" t="s">
        <v>344</v>
      </c>
      <c r="C35" s="230"/>
      <c r="D35" s="231"/>
    </row>
    <row r="36" spans="1:4" s="48" customFormat="1" ht="30" customHeight="1" x14ac:dyDescent="0.35">
      <c r="A36" s="93"/>
      <c r="B36" s="94" t="s">
        <v>66</v>
      </c>
      <c r="C36" s="232">
        <v>0.09</v>
      </c>
      <c r="D36" s="232">
        <v>0.4</v>
      </c>
    </row>
    <row r="37" spans="1:4" s="48" customFormat="1" ht="30" customHeight="1" x14ac:dyDescent="0.35">
      <c r="A37" s="95"/>
      <c r="B37" s="94" t="s">
        <v>67</v>
      </c>
      <c r="C37" s="224">
        <v>0.28999999999999998</v>
      </c>
      <c r="D37" s="224">
        <v>0.45</v>
      </c>
    </row>
    <row r="38" spans="1:4" s="48" customFormat="1" ht="30" customHeight="1" x14ac:dyDescent="0.35">
      <c r="A38" s="275"/>
      <c r="B38" s="94" t="s">
        <v>68</v>
      </c>
      <c r="C38" s="224">
        <v>0.5</v>
      </c>
      <c r="D38" s="224">
        <v>0.4</v>
      </c>
    </row>
    <row r="39" spans="1:4" s="48" customFormat="1" ht="30" customHeight="1" thickBot="1" x14ac:dyDescent="0.4">
      <c r="A39" s="75">
        <v>2.5</v>
      </c>
      <c r="B39" s="76" t="s">
        <v>71</v>
      </c>
      <c r="C39" s="225">
        <v>0.4</v>
      </c>
      <c r="D39" s="225">
        <v>0.45</v>
      </c>
    </row>
    <row r="40" spans="1:4" s="48" customFormat="1" ht="30" customHeight="1" thickTop="1" x14ac:dyDescent="0.35">
      <c r="A40" s="115" t="s">
        <v>73</v>
      </c>
      <c r="B40" s="276"/>
      <c r="C40" s="277"/>
      <c r="D40" s="278"/>
    </row>
    <row r="41" spans="1:4" s="48" customFormat="1" ht="30" customHeight="1" x14ac:dyDescent="0.35">
      <c r="A41" s="69">
        <v>3.3</v>
      </c>
      <c r="B41" s="62" t="s">
        <v>83</v>
      </c>
      <c r="C41" s="224">
        <v>0.59</v>
      </c>
      <c r="D41" s="224">
        <v>0.68</v>
      </c>
    </row>
    <row r="42" spans="1:4" s="48" customFormat="1" ht="30" customHeight="1" x14ac:dyDescent="0.35">
      <c r="A42" s="61">
        <v>3.6</v>
      </c>
      <c r="B42" s="62" t="s">
        <v>90</v>
      </c>
      <c r="C42" s="224">
        <v>0.79</v>
      </c>
      <c r="D42" s="224">
        <v>0.86</v>
      </c>
    </row>
    <row r="43" spans="1:4" s="48" customFormat="1" ht="17.25" customHeight="1" x14ac:dyDescent="0.35">
      <c r="A43" s="66"/>
      <c r="B43" s="179" t="s">
        <v>91</v>
      </c>
      <c r="C43" s="238"/>
      <c r="D43" s="239"/>
    </row>
    <row r="44" spans="1:4" s="48" customFormat="1" ht="30" customHeight="1" thickBot="1" x14ac:dyDescent="0.4">
      <c r="A44" s="68"/>
      <c r="B44" s="97" t="s">
        <v>92</v>
      </c>
      <c r="C44" s="224">
        <v>0.48</v>
      </c>
      <c r="D44" s="224">
        <v>0.51</v>
      </c>
    </row>
    <row r="45" spans="1:4" s="48" customFormat="1" ht="30" customHeight="1" thickTop="1" x14ac:dyDescent="0.35">
      <c r="A45" s="56" t="s">
        <v>93</v>
      </c>
      <c r="B45" s="78"/>
      <c r="C45" s="271"/>
      <c r="D45" s="272"/>
    </row>
    <row r="46" spans="1:4" s="48" customFormat="1" ht="30" customHeight="1" x14ac:dyDescent="0.35">
      <c r="A46" s="69">
        <v>4.2</v>
      </c>
      <c r="B46" s="62" t="s">
        <v>95</v>
      </c>
      <c r="C46" s="224">
        <v>0.1</v>
      </c>
      <c r="D46" s="224">
        <v>0.16</v>
      </c>
    </row>
    <row r="47" spans="1:4" s="48" customFormat="1" ht="30" customHeight="1" x14ac:dyDescent="0.35">
      <c r="A47" s="61">
        <v>4.3</v>
      </c>
      <c r="B47" s="62" t="s">
        <v>96</v>
      </c>
      <c r="C47" s="238"/>
      <c r="D47" s="239"/>
    </row>
    <row r="48" spans="1:4" s="48" customFormat="1" ht="30" customHeight="1" x14ac:dyDescent="0.35">
      <c r="A48" s="100"/>
      <c r="B48" s="94" t="s">
        <v>97</v>
      </c>
      <c r="C48" s="224">
        <v>0.41</v>
      </c>
      <c r="D48" s="224">
        <v>0.49</v>
      </c>
    </row>
    <row r="49" spans="1:4" s="48" customFormat="1" ht="30" customHeight="1" x14ac:dyDescent="0.35">
      <c r="A49" s="100"/>
      <c r="B49" s="94" t="s">
        <v>345</v>
      </c>
      <c r="C49" s="224">
        <v>0.72</v>
      </c>
      <c r="D49" s="224">
        <v>0.64</v>
      </c>
    </row>
    <row r="50" spans="1:4" s="48" customFormat="1" ht="30" customHeight="1" x14ac:dyDescent="0.35">
      <c r="A50" s="61">
        <v>4.4000000000000004</v>
      </c>
      <c r="B50" s="73" t="s">
        <v>102</v>
      </c>
      <c r="C50" s="279"/>
      <c r="D50" s="242"/>
    </row>
    <row r="51" spans="1:4" s="48" customFormat="1" ht="30" customHeight="1" x14ac:dyDescent="0.35">
      <c r="A51" s="66"/>
      <c r="B51" s="97" t="s">
        <v>103</v>
      </c>
      <c r="C51" s="224">
        <v>0.52</v>
      </c>
      <c r="D51" s="224">
        <v>0.39</v>
      </c>
    </row>
    <row r="52" spans="1:4" s="48" customFormat="1" ht="30" customHeight="1" x14ac:dyDescent="0.35">
      <c r="A52" s="66"/>
      <c r="B52" s="112" t="s">
        <v>104</v>
      </c>
      <c r="C52" s="224">
        <v>0.67</v>
      </c>
      <c r="D52" s="224">
        <v>0.56999999999999995</v>
      </c>
    </row>
    <row r="53" spans="1:4" s="48" customFormat="1" ht="30" customHeight="1" x14ac:dyDescent="0.35">
      <c r="A53" s="61">
        <v>4.5999999999999996</v>
      </c>
      <c r="B53" s="62" t="s">
        <v>111</v>
      </c>
      <c r="C53" s="224">
        <v>0.34</v>
      </c>
      <c r="D53" s="224">
        <v>0.37</v>
      </c>
    </row>
    <row r="54" spans="1:4" s="48" customFormat="1" ht="17.25" customHeight="1" x14ac:dyDescent="0.35">
      <c r="A54" s="85"/>
      <c r="B54" s="86" t="s">
        <v>112</v>
      </c>
      <c r="C54" s="238"/>
      <c r="D54" s="239"/>
    </row>
    <row r="55" spans="1:4" s="48" customFormat="1" ht="30" customHeight="1" thickBot="1" x14ac:dyDescent="0.4">
      <c r="A55" s="103"/>
      <c r="B55" s="104" t="s">
        <v>113</v>
      </c>
      <c r="C55" s="225">
        <v>0.4</v>
      </c>
      <c r="D55" s="225">
        <v>0.46</v>
      </c>
    </row>
    <row r="56" spans="1:4" s="48" customFormat="1" ht="30" customHeight="1" thickTop="1" x14ac:dyDescent="0.35">
      <c r="A56" s="115" t="s">
        <v>115</v>
      </c>
      <c r="B56" s="116"/>
      <c r="C56" s="271"/>
      <c r="D56" s="278"/>
    </row>
    <row r="57" spans="1:4" s="48" customFormat="1" ht="30" customHeight="1" x14ac:dyDescent="0.35">
      <c r="A57" s="69">
        <v>5.0999999999999996</v>
      </c>
      <c r="B57" s="62" t="s">
        <v>116</v>
      </c>
      <c r="C57" s="224">
        <v>0.33</v>
      </c>
      <c r="D57" s="224">
        <v>0.27</v>
      </c>
    </row>
    <row r="58" spans="1:4" s="48" customFormat="1" ht="30" customHeight="1" x14ac:dyDescent="0.35">
      <c r="A58" s="69">
        <v>5.2</v>
      </c>
      <c r="B58" s="62" t="s">
        <v>117</v>
      </c>
      <c r="C58" s="224">
        <v>0.33</v>
      </c>
      <c r="D58" s="224">
        <v>0.23</v>
      </c>
    </row>
    <row r="59" spans="1:4" s="48" customFormat="1" ht="30" customHeight="1" thickBot="1" x14ac:dyDescent="0.4">
      <c r="A59" s="69">
        <v>5.3</v>
      </c>
      <c r="B59" s="62" t="s">
        <v>118</v>
      </c>
      <c r="C59" s="224">
        <v>0.48</v>
      </c>
      <c r="D59" s="224">
        <v>0.56000000000000005</v>
      </c>
    </row>
    <row r="60" spans="1:4" s="48" customFormat="1" ht="30" customHeight="1" thickTop="1" x14ac:dyDescent="0.35">
      <c r="A60" s="56" t="s">
        <v>120</v>
      </c>
      <c r="B60" s="78"/>
      <c r="C60" s="271"/>
      <c r="D60" s="272"/>
    </row>
    <row r="61" spans="1:4" s="48" customFormat="1" ht="30" customHeight="1" x14ac:dyDescent="0.35">
      <c r="A61" s="69">
        <v>6.1</v>
      </c>
      <c r="B61" s="62" t="s">
        <v>121</v>
      </c>
      <c r="C61" s="224">
        <v>0.53</v>
      </c>
      <c r="D61" s="224">
        <v>0.6</v>
      </c>
    </row>
    <row r="62" spans="1:4" s="48" customFormat="1" ht="30" customHeight="1" x14ac:dyDescent="0.35">
      <c r="A62" s="69">
        <v>6.2</v>
      </c>
      <c r="B62" s="62" t="s">
        <v>122</v>
      </c>
      <c r="C62" s="224">
        <v>0.47</v>
      </c>
      <c r="D62" s="224">
        <v>0.71</v>
      </c>
    </row>
    <row r="63" spans="1:4" s="48" customFormat="1" ht="30" customHeight="1" x14ac:dyDescent="0.35">
      <c r="A63" s="69">
        <v>6.3</v>
      </c>
      <c r="B63" s="62" t="s">
        <v>123</v>
      </c>
      <c r="C63" s="224">
        <v>0.3</v>
      </c>
      <c r="D63" s="224">
        <v>0.48</v>
      </c>
    </row>
    <row r="64" spans="1:4" s="48" customFormat="1" ht="30" customHeight="1" x14ac:dyDescent="0.35">
      <c r="A64" s="69">
        <v>6.5</v>
      </c>
      <c r="B64" s="110" t="s">
        <v>127</v>
      </c>
      <c r="C64" s="224">
        <v>0.37</v>
      </c>
      <c r="D64" s="224">
        <v>0.43</v>
      </c>
    </row>
    <row r="65" spans="1:4" s="48" customFormat="1" ht="30" customHeight="1" x14ac:dyDescent="0.35">
      <c r="A65" s="69">
        <v>6.6</v>
      </c>
      <c r="B65" s="62" t="s">
        <v>346</v>
      </c>
      <c r="C65" s="224">
        <v>0.2</v>
      </c>
      <c r="D65" s="224">
        <v>0.25</v>
      </c>
    </row>
    <row r="66" spans="1:4" s="48" customFormat="1" ht="17.25" customHeight="1" x14ac:dyDescent="0.35">
      <c r="A66" s="61">
        <v>6.7</v>
      </c>
      <c r="B66" s="86" t="s">
        <v>131</v>
      </c>
      <c r="C66" s="230"/>
      <c r="D66" s="231"/>
    </row>
    <row r="67" spans="1:4" s="48" customFormat="1" ht="30" customHeight="1" thickBot="1" x14ac:dyDescent="0.4">
      <c r="A67" s="103"/>
      <c r="B67" s="104" t="s">
        <v>347</v>
      </c>
      <c r="C67" s="224">
        <v>0.2</v>
      </c>
      <c r="D67" s="224">
        <v>0.42</v>
      </c>
    </row>
    <row r="68" spans="1:4" s="48" customFormat="1" ht="30" customHeight="1" thickTop="1" x14ac:dyDescent="0.35">
      <c r="A68" s="280" t="s">
        <v>133</v>
      </c>
      <c r="B68" s="78"/>
      <c r="C68" s="271"/>
      <c r="D68" s="272"/>
    </row>
    <row r="69" spans="1:4" s="48" customFormat="1" ht="30" customHeight="1" x14ac:dyDescent="0.35">
      <c r="A69" s="68">
        <v>7.2</v>
      </c>
      <c r="B69" s="62" t="s">
        <v>135</v>
      </c>
      <c r="C69" s="224">
        <v>0.56999999999999995</v>
      </c>
      <c r="D69" s="224">
        <v>0.51</v>
      </c>
    </row>
    <row r="70" spans="1:4" s="48" customFormat="1" ht="17.25" customHeight="1" x14ac:dyDescent="0.35">
      <c r="A70" s="69"/>
      <c r="B70" s="86" t="s">
        <v>137</v>
      </c>
      <c r="C70" s="238"/>
      <c r="D70" s="239"/>
    </row>
    <row r="71" spans="1:4" s="48" customFormat="1" ht="30" customHeight="1" x14ac:dyDescent="0.35">
      <c r="A71" s="69">
        <v>7.4</v>
      </c>
      <c r="B71" s="97" t="s">
        <v>348</v>
      </c>
      <c r="C71" s="224">
        <v>0.82</v>
      </c>
      <c r="D71" s="224">
        <v>0.74</v>
      </c>
    </row>
    <row r="72" spans="1:4" s="48" customFormat="1" ht="30" customHeight="1" thickBot="1" x14ac:dyDescent="0.4">
      <c r="A72" s="69">
        <v>7.5</v>
      </c>
      <c r="B72" s="97" t="s">
        <v>139</v>
      </c>
      <c r="C72" s="224">
        <v>0.75</v>
      </c>
      <c r="D72" s="224">
        <v>0.72</v>
      </c>
    </row>
    <row r="73" spans="1:4" s="48" customFormat="1" ht="30" customHeight="1" thickTop="1" x14ac:dyDescent="0.35">
      <c r="A73" s="56" t="s">
        <v>140</v>
      </c>
      <c r="B73" s="78"/>
      <c r="C73" s="271"/>
      <c r="D73" s="272"/>
    </row>
    <row r="74" spans="1:4" s="48" customFormat="1" ht="30" customHeight="1" x14ac:dyDescent="0.35">
      <c r="A74" s="69">
        <v>8.3000000000000007</v>
      </c>
      <c r="B74" s="62" t="s">
        <v>309</v>
      </c>
      <c r="C74" s="224">
        <v>0.57999999999999996</v>
      </c>
      <c r="D74" s="224">
        <v>0.64</v>
      </c>
    </row>
    <row r="75" spans="1:4" s="48" customFormat="1" ht="30" customHeight="1" x14ac:dyDescent="0.35">
      <c r="A75" s="69">
        <v>8.5</v>
      </c>
      <c r="B75" s="62" t="s">
        <v>310</v>
      </c>
      <c r="C75" s="224">
        <v>0.33</v>
      </c>
      <c r="D75" s="224">
        <v>0.35</v>
      </c>
    </row>
    <row r="76" spans="1:4" s="48" customFormat="1" ht="30" customHeight="1" thickBot="1" x14ac:dyDescent="0.4">
      <c r="A76" s="69">
        <v>8.6999999999999993</v>
      </c>
      <c r="B76" s="62" t="s">
        <v>349</v>
      </c>
      <c r="C76" s="224">
        <v>0.97</v>
      </c>
      <c r="D76" s="224">
        <v>0.93</v>
      </c>
    </row>
    <row r="77" spans="1:4" s="48" customFormat="1" ht="30" customHeight="1" thickTop="1" x14ac:dyDescent="0.35">
      <c r="A77" s="56" t="s">
        <v>153</v>
      </c>
      <c r="B77" s="78"/>
      <c r="C77" s="271"/>
      <c r="D77" s="272"/>
    </row>
    <row r="78" spans="1:4" s="48" customFormat="1" ht="30" customHeight="1" x14ac:dyDescent="0.35">
      <c r="A78" s="61">
        <v>9.1999999999999993</v>
      </c>
      <c r="B78" s="62" t="s">
        <v>350</v>
      </c>
      <c r="C78" s="224">
        <v>0.47</v>
      </c>
      <c r="D78" s="224">
        <v>0.52</v>
      </c>
    </row>
    <row r="79" spans="1:4" s="48" customFormat="1" ht="30" customHeight="1" x14ac:dyDescent="0.35">
      <c r="A79" s="85"/>
      <c r="B79" s="62" t="s">
        <v>351</v>
      </c>
      <c r="C79" s="224">
        <v>0</v>
      </c>
      <c r="D79" s="224">
        <v>0.02</v>
      </c>
    </row>
    <row r="80" spans="1:4" s="48" customFormat="1" ht="30" customHeight="1" x14ac:dyDescent="0.35">
      <c r="A80" s="85"/>
      <c r="B80" s="62" t="s">
        <v>159</v>
      </c>
      <c r="C80" s="224">
        <v>0.77</v>
      </c>
      <c r="D80" s="224">
        <v>0.59</v>
      </c>
    </row>
    <row r="81" spans="1:227" s="48" customFormat="1" ht="30" customHeight="1" x14ac:dyDescent="0.35">
      <c r="A81" s="141"/>
      <c r="B81" s="62" t="s">
        <v>160</v>
      </c>
      <c r="C81" s="224">
        <v>0</v>
      </c>
      <c r="D81" s="224">
        <v>0.02</v>
      </c>
    </row>
    <row r="82" spans="1:227" s="48" customFormat="1" ht="30" customHeight="1" x14ac:dyDescent="0.35">
      <c r="A82" s="61">
        <v>9.3000000000000007</v>
      </c>
      <c r="B82" s="62" t="s">
        <v>352</v>
      </c>
      <c r="C82" s="238"/>
      <c r="D82" s="278"/>
      <c r="E82" s="281"/>
    </row>
    <row r="83" spans="1:227" s="48" customFormat="1" ht="30" customHeight="1" x14ac:dyDescent="0.35">
      <c r="A83" s="66"/>
      <c r="B83" s="97" t="s">
        <v>171</v>
      </c>
      <c r="C83" s="224">
        <v>0.32</v>
      </c>
      <c r="D83" s="224">
        <v>0.21</v>
      </c>
      <c r="E83" s="282"/>
    </row>
    <row r="84" spans="1:227" s="48" customFormat="1" ht="30" customHeight="1" x14ac:dyDescent="0.35">
      <c r="A84" s="68"/>
      <c r="B84" s="97" t="s">
        <v>172</v>
      </c>
      <c r="C84" s="224">
        <v>0.1</v>
      </c>
      <c r="D84" s="224">
        <v>0.02</v>
      </c>
      <c r="E84" s="282"/>
    </row>
    <row r="85" spans="1:227" s="48" customFormat="1" ht="30" customHeight="1" thickBot="1" x14ac:dyDescent="0.4">
      <c r="A85" s="68">
        <v>9.6</v>
      </c>
      <c r="B85" s="62" t="s">
        <v>176</v>
      </c>
      <c r="C85" s="224">
        <v>0.5</v>
      </c>
      <c r="D85" s="224">
        <v>0.49</v>
      </c>
    </row>
    <row r="86" spans="1:227" s="48" customFormat="1" ht="30" customHeight="1" thickTop="1" x14ac:dyDescent="0.35">
      <c r="A86" s="56" t="s">
        <v>177</v>
      </c>
      <c r="B86" s="78"/>
      <c r="C86" s="271"/>
      <c r="D86" s="272"/>
    </row>
    <row r="87" spans="1:227" s="48" customFormat="1" ht="30" customHeight="1" x14ac:dyDescent="0.35">
      <c r="A87" s="69">
        <v>10.1</v>
      </c>
      <c r="B87" s="62" t="s">
        <v>178</v>
      </c>
      <c r="C87" s="224">
        <v>0.62</v>
      </c>
      <c r="D87" s="224">
        <v>0.57999999999999996</v>
      </c>
    </row>
    <row r="88" spans="1:227" s="48" customFormat="1" ht="17.25" customHeight="1" x14ac:dyDescent="0.35">
      <c r="A88" s="69"/>
      <c r="B88" s="86" t="s">
        <v>179</v>
      </c>
      <c r="C88" s="238"/>
      <c r="D88" s="239"/>
    </row>
    <row r="89" spans="1:227" s="48" customFormat="1" ht="30" customHeight="1" x14ac:dyDescent="0.35">
      <c r="A89" s="61">
        <v>10.199999999999999</v>
      </c>
      <c r="B89" s="112" t="s">
        <v>180</v>
      </c>
      <c r="C89" s="224">
        <v>0.52</v>
      </c>
      <c r="D89" s="224">
        <v>0.53</v>
      </c>
    </row>
    <row r="90" spans="1:227" s="48" customFormat="1" ht="30" customHeight="1" x14ac:dyDescent="0.35">
      <c r="A90" s="69">
        <v>10.3</v>
      </c>
      <c r="B90" s="62" t="s">
        <v>182</v>
      </c>
      <c r="C90" s="224">
        <v>0.34</v>
      </c>
      <c r="D90" s="224">
        <v>0.45</v>
      </c>
    </row>
    <row r="91" spans="1:227" s="48" customFormat="1" ht="17.25" customHeight="1" x14ac:dyDescent="0.35">
      <c r="A91" s="69"/>
      <c r="B91" s="86" t="s">
        <v>183</v>
      </c>
      <c r="C91" s="238"/>
      <c r="D91" s="239"/>
    </row>
    <row r="92" spans="1:227" s="72" customFormat="1" ht="30" customHeight="1" x14ac:dyDescent="0.35">
      <c r="A92" s="61">
        <v>10.4</v>
      </c>
      <c r="B92" s="112" t="s">
        <v>180</v>
      </c>
      <c r="C92" s="224">
        <v>0.09</v>
      </c>
      <c r="D92" s="224">
        <v>0.31</v>
      </c>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c r="BB92" s="71"/>
      <c r="BC92" s="71"/>
      <c r="BD92" s="71"/>
      <c r="BE92" s="71"/>
      <c r="BF92" s="71"/>
      <c r="BG92" s="71"/>
      <c r="BH92" s="71"/>
      <c r="BI92" s="71"/>
      <c r="BJ92" s="71"/>
      <c r="BK92" s="71"/>
      <c r="BL92" s="71"/>
      <c r="BM92" s="71"/>
      <c r="BN92" s="71"/>
      <c r="BO92" s="71"/>
      <c r="BP92" s="71"/>
      <c r="BQ92" s="71"/>
      <c r="BR92" s="71"/>
      <c r="BS92" s="71"/>
      <c r="BT92" s="71"/>
      <c r="BU92" s="71"/>
      <c r="BV92" s="71"/>
      <c r="BW92" s="71"/>
      <c r="BX92" s="71"/>
      <c r="BY92" s="71"/>
      <c r="BZ92" s="71"/>
      <c r="CA92" s="71"/>
      <c r="CB92" s="71"/>
      <c r="CC92" s="71"/>
      <c r="CD92" s="71"/>
      <c r="CE92" s="71"/>
      <c r="CF92" s="71"/>
      <c r="CG92" s="71"/>
      <c r="CH92" s="71"/>
      <c r="CI92" s="71"/>
      <c r="CJ92" s="71"/>
      <c r="CK92" s="71"/>
      <c r="CL92" s="71"/>
      <c r="CM92" s="71"/>
      <c r="CN92" s="71"/>
      <c r="CO92" s="71"/>
      <c r="CP92" s="71"/>
      <c r="CQ92" s="71"/>
      <c r="CR92" s="71"/>
      <c r="CS92" s="71"/>
      <c r="CT92" s="71"/>
      <c r="CU92" s="71"/>
      <c r="CV92" s="71"/>
      <c r="CW92" s="71"/>
      <c r="CX92" s="71"/>
      <c r="CY92" s="71"/>
      <c r="CZ92" s="71"/>
      <c r="DA92" s="71"/>
      <c r="DB92" s="71"/>
      <c r="DC92" s="71"/>
      <c r="DD92" s="71"/>
      <c r="DE92" s="71"/>
      <c r="DF92" s="71"/>
      <c r="DG92" s="71"/>
      <c r="DH92" s="71"/>
      <c r="DI92" s="71"/>
      <c r="DJ92" s="71"/>
      <c r="DK92" s="71"/>
      <c r="DL92" s="71"/>
      <c r="DM92" s="71"/>
      <c r="DN92" s="71"/>
      <c r="DO92" s="71"/>
      <c r="DP92" s="71"/>
      <c r="DQ92" s="71"/>
      <c r="DR92" s="71"/>
      <c r="DS92" s="71"/>
      <c r="DT92" s="71"/>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71"/>
      <c r="EU92" s="71"/>
      <c r="EV92" s="71"/>
      <c r="EW92" s="71"/>
      <c r="EX92" s="71"/>
      <c r="EY92" s="71"/>
      <c r="EZ92" s="71"/>
      <c r="FA92" s="71"/>
      <c r="FB92" s="71"/>
      <c r="FC92" s="71"/>
      <c r="FD92" s="71"/>
      <c r="FE92" s="71"/>
      <c r="FF92" s="71"/>
      <c r="FG92" s="71"/>
      <c r="FH92" s="71"/>
      <c r="FI92" s="71"/>
      <c r="FJ92" s="71"/>
      <c r="FK92" s="71"/>
      <c r="FL92" s="71"/>
      <c r="FM92" s="71"/>
      <c r="FN92" s="71"/>
      <c r="FO92" s="71"/>
      <c r="FP92" s="71"/>
      <c r="FQ92" s="71"/>
      <c r="FR92" s="71"/>
      <c r="FS92" s="71"/>
      <c r="FT92" s="71"/>
      <c r="FU92" s="71"/>
      <c r="FV92" s="71"/>
      <c r="FW92" s="71"/>
      <c r="FX92" s="71"/>
      <c r="FY92" s="71"/>
      <c r="FZ92" s="71"/>
      <c r="GA92" s="71"/>
      <c r="GB92" s="71"/>
      <c r="GC92" s="71"/>
      <c r="GD92" s="71"/>
      <c r="GE92" s="71"/>
      <c r="GF92" s="71"/>
      <c r="GG92" s="71"/>
      <c r="GH92" s="71"/>
      <c r="GI92" s="71"/>
      <c r="GJ92" s="71"/>
      <c r="GK92" s="71"/>
      <c r="GL92" s="71"/>
      <c r="GM92" s="71"/>
      <c r="GN92" s="71"/>
      <c r="GO92" s="71"/>
      <c r="GP92" s="71"/>
      <c r="GQ92" s="71"/>
      <c r="GR92" s="71"/>
      <c r="GS92" s="71"/>
      <c r="GT92" s="71"/>
      <c r="GU92" s="71"/>
      <c r="GV92" s="71"/>
      <c r="GW92" s="71"/>
      <c r="GX92" s="71"/>
      <c r="GY92" s="71"/>
      <c r="GZ92" s="71"/>
      <c r="HA92" s="71"/>
      <c r="HB92" s="71"/>
      <c r="HC92" s="71"/>
      <c r="HD92" s="71"/>
      <c r="HE92" s="71"/>
      <c r="HF92" s="71"/>
      <c r="HG92" s="71"/>
      <c r="HH92" s="71"/>
      <c r="HI92" s="71"/>
      <c r="HJ92" s="71"/>
      <c r="HK92" s="71"/>
      <c r="HL92" s="71"/>
      <c r="HM92" s="71"/>
      <c r="HN92" s="71"/>
      <c r="HO92" s="71"/>
      <c r="HP92" s="71"/>
      <c r="HQ92" s="71"/>
      <c r="HR92" s="71"/>
      <c r="HS92" s="71"/>
    </row>
    <row r="93" spans="1:227" s="48" customFormat="1" ht="30" customHeight="1" thickBot="1" x14ac:dyDescent="0.4">
      <c r="A93" s="75">
        <v>10.5</v>
      </c>
      <c r="B93" s="283" t="s">
        <v>184</v>
      </c>
      <c r="C93" s="224">
        <v>0.47</v>
      </c>
      <c r="D93" s="224">
        <v>0.47</v>
      </c>
    </row>
    <row r="94" spans="1:227" s="48" customFormat="1" ht="30" customHeight="1" thickTop="1" x14ac:dyDescent="0.35">
      <c r="A94" s="56" t="s">
        <v>194</v>
      </c>
      <c r="B94" s="78"/>
      <c r="C94" s="271"/>
      <c r="D94" s="272"/>
    </row>
    <row r="95" spans="1:227" s="48" customFormat="1" ht="30" customHeight="1" x14ac:dyDescent="0.35">
      <c r="A95" s="61">
        <v>11.1</v>
      </c>
      <c r="B95" s="62" t="s">
        <v>316</v>
      </c>
      <c r="C95" s="238"/>
      <c r="D95" s="278"/>
    </row>
    <row r="96" spans="1:227" s="72" customFormat="1" ht="30" customHeight="1" x14ac:dyDescent="0.35">
      <c r="A96" s="100"/>
      <c r="B96" s="97" t="s">
        <v>196</v>
      </c>
      <c r="C96" s="224">
        <v>0.45</v>
      </c>
      <c r="D96" s="224">
        <v>0.67</v>
      </c>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1"/>
      <c r="BY96" s="71"/>
      <c r="BZ96" s="71"/>
      <c r="CA96" s="71"/>
      <c r="CB96" s="71"/>
      <c r="CC96" s="71"/>
      <c r="CD96" s="71"/>
      <c r="CE96" s="71"/>
      <c r="CF96" s="71"/>
      <c r="CG96" s="71"/>
      <c r="CH96" s="71"/>
      <c r="CI96" s="71"/>
      <c r="CJ96" s="71"/>
      <c r="CK96" s="71"/>
      <c r="CL96" s="71"/>
      <c r="CM96" s="71"/>
      <c r="CN96" s="71"/>
      <c r="CO96" s="71"/>
      <c r="CP96" s="71"/>
      <c r="CQ96" s="71"/>
      <c r="CR96" s="71"/>
      <c r="CS96" s="71"/>
      <c r="CT96" s="71"/>
      <c r="CU96" s="71"/>
      <c r="CV96" s="71"/>
      <c r="CW96" s="71"/>
      <c r="CX96" s="71"/>
      <c r="CY96" s="71"/>
      <c r="CZ96" s="71"/>
      <c r="DA96" s="71"/>
      <c r="DB96" s="71"/>
      <c r="DC96" s="71"/>
      <c r="DD96" s="71"/>
      <c r="DE96" s="71"/>
      <c r="DF96" s="71"/>
      <c r="DG96" s="71"/>
      <c r="DH96" s="71"/>
      <c r="DI96" s="71"/>
      <c r="DJ96" s="71"/>
      <c r="DK96" s="71"/>
      <c r="DL96" s="71"/>
      <c r="DM96" s="71"/>
      <c r="DN96" s="71"/>
      <c r="DO96" s="71"/>
      <c r="DP96" s="71"/>
      <c r="DQ96" s="71"/>
      <c r="DR96" s="71"/>
      <c r="DS96" s="71"/>
      <c r="DT96" s="71"/>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71"/>
      <c r="EU96" s="71"/>
      <c r="EV96" s="71"/>
      <c r="EW96" s="71"/>
      <c r="EX96" s="71"/>
      <c r="EY96" s="71"/>
      <c r="EZ96" s="71"/>
      <c r="FA96" s="71"/>
      <c r="FB96" s="71"/>
      <c r="FC96" s="71"/>
      <c r="FD96" s="71"/>
      <c r="FE96" s="71"/>
      <c r="FF96" s="71"/>
      <c r="FG96" s="71"/>
      <c r="FH96" s="71"/>
      <c r="FI96" s="71"/>
      <c r="FJ96" s="71"/>
      <c r="FK96" s="71"/>
      <c r="FL96" s="71"/>
      <c r="FM96" s="71"/>
      <c r="FN96" s="71"/>
      <c r="FO96" s="71"/>
      <c r="FP96" s="71"/>
      <c r="FQ96" s="71"/>
      <c r="FR96" s="71"/>
      <c r="FS96" s="71"/>
      <c r="FT96" s="71"/>
      <c r="FU96" s="71"/>
      <c r="FV96" s="71"/>
      <c r="FW96" s="71"/>
      <c r="FX96" s="71"/>
      <c r="FY96" s="71"/>
      <c r="FZ96" s="71"/>
      <c r="GA96" s="71"/>
      <c r="GB96" s="71"/>
      <c r="GC96" s="71"/>
      <c r="GD96" s="71"/>
      <c r="GE96" s="71"/>
      <c r="GF96" s="71"/>
      <c r="GG96" s="71"/>
      <c r="GH96" s="71"/>
      <c r="GI96" s="71"/>
      <c r="GJ96" s="71"/>
      <c r="GK96" s="71"/>
      <c r="GL96" s="71"/>
      <c r="GM96" s="71"/>
      <c r="GN96" s="71"/>
      <c r="GO96" s="71"/>
      <c r="GP96" s="71"/>
      <c r="GQ96" s="71"/>
      <c r="GR96" s="71"/>
      <c r="GS96" s="71"/>
      <c r="GT96" s="71"/>
      <c r="GU96" s="71"/>
      <c r="GV96" s="71"/>
      <c r="GW96" s="71"/>
      <c r="GX96" s="71"/>
      <c r="GY96" s="71"/>
      <c r="GZ96" s="71"/>
      <c r="HA96" s="71"/>
      <c r="HB96" s="71"/>
      <c r="HC96" s="71"/>
      <c r="HD96" s="71"/>
      <c r="HE96" s="71"/>
      <c r="HF96" s="71"/>
      <c r="HG96" s="71"/>
      <c r="HH96" s="71"/>
      <c r="HI96" s="71"/>
      <c r="HJ96" s="71"/>
      <c r="HK96" s="71"/>
      <c r="HL96" s="71"/>
      <c r="HM96" s="71"/>
      <c r="HN96" s="71"/>
      <c r="HO96" s="71"/>
      <c r="HP96" s="71"/>
      <c r="HQ96" s="71"/>
      <c r="HR96" s="71"/>
      <c r="HS96" s="71"/>
    </row>
    <row r="97" spans="1:227" s="48" customFormat="1" ht="30" customHeight="1" x14ac:dyDescent="0.35">
      <c r="A97" s="100"/>
      <c r="B97" s="112" t="s">
        <v>197</v>
      </c>
      <c r="C97" s="224">
        <v>0.44</v>
      </c>
      <c r="D97" s="224">
        <v>0.55000000000000004</v>
      </c>
    </row>
    <row r="98" spans="1:227" s="48" customFormat="1" ht="30" customHeight="1" x14ac:dyDescent="0.35">
      <c r="A98" s="100"/>
      <c r="B98" s="112" t="s">
        <v>198</v>
      </c>
      <c r="C98" s="224">
        <v>0.53</v>
      </c>
      <c r="D98" s="224">
        <v>0.49</v>
      </c>
    </row>
    <row r="99" spans="1:227" s="48" customFormat="1" ht="30" customHeight="1" x14ac:dyDescent="0.35">
      <c r="A99" s="61">
        <v>11.2</v>
      </c>
      <c r="B99" s="62" t="s">
        <v>353</v>
      </c>
      <c r="C99" s="238"/>
      <c r="D99" s="278"/>
    </row>
    <row r="100" spans="1:227" s="48" customFormat="1" ht="30" customHeight="1" x14ac:dyDescent="0.35">
      <c r="A100" s="100"/>
      <c r="B100" s="128" t="s">
        <v>200</v>
      </c>
      <c r="C100" s="224">
        <v>0.39</v>
      </c>
      <c r="D100" s="224">
        <v>0.28000000000000003</v>
      </c>
    </row>
    <row r="101" spans="1:227" s="48" customFormat="1" ht="30" customHeight="1" x14ac:dyDescent="0.35">
      <c r="A101" s="100"/>
      <c r="B101" s="128" t="s">
        <v>201</v>
      </c>
      <c r="C101" s="224">
        <v>0.35</v>
      </c>
      <c r="D101" s="224">
        <v>0.54</v>
      </c>
    </row>
    <row r="102" spans="1:227" s="48" customFormat="1" ht="30" customHeight="1" x14ac:dyDescent="0.35">
      <c r="A102" s="100"/>
      <c r="B102" s="128" t="s">
        <v>202</v>
      </c>
      <c r="C102" s="224">
        <v>0.15</v>
      </c>
      <c r="D102" s="224">
        <v>0.11</v>
      </c>
    </row>
    <row r="103" spans="1:227" s="48" customFormat="1" ht="30" customHeight="1" x14ac:dyDescent="0.35">
      <c r="A103" s="100"/>
      <c r="B103" s="128" t="s">
        <v>203</v>
      </c>
      <c r="C103" s="224">
        <v>0.27</v>
      </c>
      <c r="D103" s="224">
        <v>0.4</v>
      </c>
    </row>
    <row r="104" spans="1:227" s="71" customFormat="1" ht="30" customHeight="1" x14ac:dyDescent="0.35">
      <c r="A104" s="100"/>
      <c r="B104" s="128" t="s">
        <v>204</v>
      </c>
      <c r="C104" s="224">
        <v>0.27</v>
      </c>
      <c r="D104" s="224">
        <v>0.25</v>
      </c>
    </row>
    <row r="105" spans="1:227" s="48" customFormat="1" ht="30" customHeight="1" x14ac:dyDescent="0.35">
      <c r="A105" s="106"/>
      <c r="B105" s="128" t="s">
        <v>205</v>
      </c>
      <c r="C105" s="224">
        <v>0.27</v>
      </c>
      <c r="D105" s="224">
        <v>0.42</v>
      </c>
    </row>
    <row r="106" spans="1:227" s="48" customFormat="1" ht="30" customHeight="1" x14ac:dyDescent="0.35">
      <c r="A106" s="69">
        <v>11.4</v>
      </c>
      <c r="B106" s="62" t="s">
        <v>207</v>
      </c>
      <c r="C106" s="224">
        <v>0.33</v>
      </c>
      <c r="D106" s="224">
        <v>0.41</v>
      </c>
    </row>
    <row r="107" spans="1:227" s="48" customFormat="1" ht="33.5" thickBot="1" x14ac:dyDescent="0.4">
      <c r="A107" s="75">
        <v>11.6</v>
      </c>
      <c r="B107" s="284" t="s">
        <v>210</v>
      </c>
      <c r="C107" s="225">
        <v>0.48</v>
      </c>
      <c r="D107" s="225">
        <v>0.37</v>
      </c>
    </row>
    <row r="108" spans="1:227" s="48" customFormat="1" ht="30" customHeight="1" thickTop="1" x14ac:dyDescent="0.35">
      <c r="A108" s="115" t="s">
        <v>211</v>
      </c>
      <c r="B108" s="116"/>
      <c r="C108" s="271"/>
      <c r="D108" s="278"/>
    </row>
    <row r="109" spans="1:227" s="72" customFormat="1" ht="33" x14ac:dyDescent="0.35">
      <c r="A109" s="61">
        <v>12.1</v>
      </c>
      <c r="B109" s="62" t="s">
        <v>306</v>
      </c>
      <c r="C109" s="224">
        <v>0.33</v>
      </c>
      <c r="D109" s="224">
        <v>0.55000000000000004</v>
      </c>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c r="BB109" s="71"/>
      <c r="BC109" s="71"/>
      <c r="BD109" s="71"/>
      <c r="BE109" s="71"/>
      <c r="BF109" s="71"/>
      <c r="BG109" s="71"/>
      <c r="BH109" s="71"/>
      <c r="BI109" s="71"/>
      <c r="BJ109" s="71"/>
      <c r="BK109" s="71"/>
      <c r="BL109" s="71"/>
      <c r="BM109" s="71"/>
      <c r="BN109" s="71"/>
      <c r="BO109" s="71"/>
      <c r="BP109" s="71"/>
      <c r="BQ109" s="71"/>
      <c r="BR109" s="71"/>
      <c r="BS109" s="71"/>
      <c r="BT109" s="71"/>
      <c r="BU109" s="71"/>
      <c r="BV109" s="71"/>
      <c r="BW109" s="71"/>
      <c r="BX109" s="71"/>
      <c r="BY109" s="71"/>
      <c r="BZ109" s="71"/>
      <c r="CA109" s="71"/>
      <c r="CB109" s="71"/>
      <c r="CC109" s="71"/>
      <c r="CD109" s="71"/>
      <c r="CE109" s="71"/>
      <c r="CF109" s="71"/>
      <c r="CG109" s="71"/>
      <c r="CH109" s="71"/>
      <c r="CI109" s="71"/>
      <c r="CJ109" s="71"/>
      <c r="CK109" s="71"/>
      <c r="CL109" s="71"/>
      <c r="CM109" s="71"/>
      <c r="CN109" s="71"/>
      <c r="CO109" s="71"/>
      <c r="CP109" s="71"/>
      <c r="CQ109" s="71"/>
      <c r="CR109" s="71"/>
      <c r="CS109" s="71"/>
      <c r="CT109" s="71"/>
      <c r="CU109" s="71"/>
      <c r="CV109" s="71"/>
      <c r="CW109" s="71"/>
      <c r="CX109" s="71"/>
      <c r="CY109" s="71"/>
      <c r="CZ109" s="71"/>
      <c r="DA109" s="71"/>
      <c r="DB109" s="71"/>
      <c r="DC109" s="71"/>
      <c r="DD109" s="71"/>
      <c r="DE109" s="71"/>
      <c r="DF109" s="71"/>
      <c r="DG109" s="71"/>
      <c r="DH109" s="71"/>
      <c r="DI109" s="71"/>
      <c r="DJ109" s="71"/>
      <c r="DK109" s="71"/>
      <c r="DL109" s="71"/>
      <c r="DM109" s="71"/>
      <c r="DN109" s="71"/>
      <c r="DO109" s="71"/>
      <c r="DP109" s="71"/>
      <c r="DQ109" s="71"/>
      <c r="DR109" s="71"/>
      <c r="DS109" s="71"/>
      <c r="DT109" s="71"/>
      <c r="DU109" s="71"/>
      <c r="DV109" s="71"/>
      <c r="DW109" s="71"/>
      <c r="DX109" s="71"/>
      <c r="DY109" s="71"/>
      <c r="DZ109" s="71"/>
      <c r="EA109" s="71"/>
      <c r="EB109" s="71"/>
      <c r="EC109" s="71"/>
      <c r="ED109" s="71"/>
      <c r="EE109" s="71"/>
      <c r="EF109" s="71"/>
      <c r="EG109" s="71"/>
      <c r="EH109" s="71"/>
      <c r="EI109" s="71"/>
      <c r="EJ109" s="71"/>
      <c r="EK109" s="71"/>
      <c r="EL109" s="71"/>
      <c r="EM109" s="71"/>
      <c r="EN109" s="71"/>
      <c r="EO109" s="71"/>
      <c r="EP109" s="71"/>
      <c r="EQ109" s="71"/>
      <c r="ER109" s="71"/>
      <c r="ES109" s="71"/>
      <c r="ET109" s="71"/>
      <c r="EU109" s="71"/>
      <c r="EV109" s="71"/>
      <c r="EW109" s="71"/>
      <c r="EX109" s="71"/>
      <c r="EY109" s="71"/>
      <c r="EZ109" s="71"/>
      <c r="FA109" s="71"/>
      <c r="FB109" s="71"/>
      <c r="FC109" s="71"/>
      <c r="FD109" s="71"/>
      <c r="FE109" s="71"/>
      <c r="FF109" s="71"/>
      <c r="FG109" s="71"/>
      <c r="FH109" s="71"/>
      <c r="FI109" s="71"/>
      <c r="FJ109" s="71"/>
      <c r="FK109" s="71"/>
      <c r="FL109" s="71"/>
      <c r="FM109" s="71"/>
      <c r="FN109" s="71"/>
      <c r="FO109" s="71"/>
      <c r="FP109" s="71"/>
      <c r="FQ109" s="71"/>
      <c r="FR109" s="71"/>
      <c r="FS109" s="71"/>
      <c r="FT109" s="71"/>
      <c r="FU109" s="71"/>
      <c r="FV109" s="71"/>
      <c r="FW109" s="71"/>
      <c r="FX109" s="71"/>
      <c r="FY109" s="71"/>
      <c r="FZ109" s="71"/>
      <c r="GA109" s="71"/>
      <c r="GB109" s="71"/>
      <c r="GC109" s="71"/>
      <c r="GD109" s="71"/>
      <c r="GE109" s="71"/>
      <c r="GF109" s="71"/>
      <c r="GG109" s="71"/>
      <c r="GH109" s="71"/>
      <c r="GI109" s="71"/>
      <c r="GJ109" s="71"/>
      <c r="GK109" s="71"/>
      <c r="GL109" s="71"/>
      <c r="GM109" s="71"/>
      <c r="GN109" s="71"/>
      <c r="GO109" s="71"/>
      <c r="GP109" s="71"/>
      <c r="GQ109" s="71"/>
      <c r="GR109" s="71"/>
      <c r="GS109" s="71"/>
      <c r="GT109" s="71"/>
      <c r="GU109" s="71"/>
      <c r="GV109" s="71"/>
      <c r="GW109" s="71"/>
      <c r="GX109" s="71"/>
      <c r="GY109" s="71"/>
      <c r="GZ109" s="71"/>
      <c r="HA109" s="71"/>
      <c r="HB109" s="71"/>
      <c r="HC109" s="71"/>
      <c r="HD109" s="71"/>
      <c r="HE109" s="71"/>
      <c r="HF109" s="71"/>
      <c r="HG109" s="71"/>
      <c r="HH109" s="71"/>
      <c r="HI109" s="71"/>
      <c r="HJ109" s="71"/>
      <c r="HK109" s="71"/>
      <c r="HL109" s="71"/>
      <c r="HM109" s="71"/>
      <c r="HN109" s="71"/>
      <c r="HO109" s="71"/>
      <c r="HP109" s="71"/>
      <c r="HQ109" s="71"/>
      <c r="HR109" s="71"/>
      <c r="HS109" s="71"/>
    </row>
    <row r="110" spans="1:227" s="72" customFormat="1" ht="17.25" customHeight="1" x14ac:dyDescent="0.35">
      <c r="A110" s="69"/>
      <c r="B110" s="179" t="s">
        <v>212</v>
      </c>
      <c r="C110" s="238"/>
      <c r="D110" s="239"/>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c r="BM110" s="71"/>
      <c r="BN110" s="71"/>
      <c r="BO110" s="71"/>
      <c r="BP110" s="71"/>
      <c r="BQ110" s="71"/>
      <c r="BR110" s="71"/>
      <c r="BS110" s="71"/>
      <c r="BT110" s="71"/>
      <c r="BU110" s="71"/>
      <c r="BV110" s="71"/>
      <c r="BW110" s="71"/>
      <c r="BX110" s="71"/>
      <c r="BY110" s="71"/>
      <c r="BZ110" s="71"/>
      <c r="CA110" s="71"/>
      <c r="CB110" s="71"/>
      <c r="CC110" s="71"/>
      <c r="CD110" s="71"/>
      <c r="CE110" s="71"/>
      <c r="CF110" s="71"/>
      <c r="CG110" s="71"/>
      <c r="CH110" s="71"/>
      <c r="CI110" s="71"/>
      <c r="CJ110" s="71"/>
      <c r="CK110" s="71"/>
      <c r="CL110" s="71"/>
      <c r="CM110" s="71"/>
      <c r="CN110" s="71"/>
      <c r="CO110" s="71"/>
      <c r="CP110" s="71"/>
      <c r="CQ110" s="71"/>
      <c r="CR110" s="71"/>
      <c r="CS110" s="71"/>
      <c r="CT110" s="71"/>
      <c r="CU110" s="71"/>
      <c r="CV110" s="71"/>
      <c r="CW110" s="71"/>
      <c r="CX110" s="71"/>
      <c r="CY110" s="71"/>
      <c r="CZ110" s="71"/>
      <c r="DA110" s="71"/>
      <c r="DB110" s="71"/>
      <c r="DC110" s="71"/>
      <c r="DD110" s="71"/>
      <c r="DE110" s="71"/>
      <c r="DF110" s="71"/>
      <c r="DG110" s="71"/>
      <c r="DH110" s="71"/>
      <c r="DI110" s="71"/>
      <c r="DJ110" s="71"/>
      <c r="DK110" s="71"/>
      <c r="DL110" s="71"/>
      <c r="DM110" s="71"/>
      <c r="DN110" s="71"/>
      <c r="DO110" s="71"/>
      <c r="DP110" s="71"/>
      <c r="DQ110" s="71"/>
      <c r="DR110" s="71"/>
      <c r="DS110" s="71"/>
      <c r="DT110" s="71"/>
      <c r="DU110" s="71"/>
      <c r="DV110" s="71"/>
      <c r="DW110" s="71"/>
      <c r="DX110" s="71"/>
      <c r="DY110" s="71"/>
      <c r="DZ110" s="71"/>
      <c r="EA110" s="71"/>
      <c r="EB110" s="71"/>
      <c r="EC110" s="71"/>
      <c r="ED110" s="71"/>
      <c r="EE110" s="71"/>
      <c r="EF110" s="71"/>
      <c r="EG110" s="71"/>
      <c r="EH110" s="71"/>
      <c r="EI110" s="71"/>
      <c r="EJ110" s="71"/>
      <c r="EK110" s="71"/>
      <c r="EL110" s="71"/>
      <c r="EM110" s="71"/>
      <c r="EN110" s="71"/>
      <c r="EO110" s="71"/>
      <c r="EP110" s="71"/>
      <c r="EQ110" s="71"/>
      <c r="ER110" s="71"/>
      <c r="ES110" s="71"/>
      <c r="ET110" s="71"/>
      <c r="EU110" s="71"/>
      <c r="EV110" s="71"/>
      <c r="EW110" s="71"/>
      <c r="EX110" s="71"/>
      <c r="EY110" s="71"/>
      <c r="EZ110" s="71"/>
      <c r="FA110" s="71"/>
      <c r="FB110" s="71"/>
      <c r="FC110" s="71"/>
      <c r="FD110" s="71"/>
      <c r="FE110" s="71"/>
      <c r="FF110" s="71"/>
      <c r="FG110" s="71"/>
      <c r="FH110" s="71"/>
      <c r="FI110" s="71"/>
      <c r="FJ110" s="71"/>
      <c r="FK110" s="71"/>
      <c r="FL110" s="71"/>
      <c r="FM110" s="71"/>
      <c r="FN110" s="71"/>
      <c r="FO110" s="71"/>
      <c r="FP110" s="71"/>
      <c r="FQ110" s="71"/>
      <c r="FR110" s="71"/>
      <c r="FS110" s="71"/>
      <c r="FT110" s="71"/>
      <c r="FU110" s="71"/>
      <c r="FV110" s="71"/>
      <c r="FW110" s="71"/>
      <c r="FX110" s="71"/>
      <c r="FY110" s="71"/>
      <c r="FZ110" s="71"/>
      <c r="GA110" s="71"/>
      <c r="GB110" s="71"/>
      <c r="GC110" s="71"/>
      <c r="GD110" s="71"/>
      <c r="GE110" s="71"/>
      <c r="GF110" s="71"/>
      <c r="GG110" s="71"/>
      <c r="GH110" s="71"/>
      <c r="GI110" s="71"/>
      <c r="GJ110" s="71"/>
      <c r="GK110" s="71"/>
      <c r="GL110" s="71"/>
      <c r="GM110" s="71"/>
      <c r="GN110" s="71"/>
      <c r="GO110" s="71"/>
      <c r="GP110" s="71"/>
      <c r="GQ110" s="71"/>
      <c r="GR110" s="71"/>
      <c r="GS110" s="71"/>
      <c r="GT110" s="71"/>
      <c r="GU110" s="71"/>
      <c r="GV110" s="71"/>
      <c r="GW110" s="71"/>
      <c r="GX110" s="71"/>
      <c r="GY110" s="71"/>
      <c r="GZ110" s="71"/>
      <c r="HA110" s="71"/>
      <c r="HB110" s="71"/>
      <c r="HC110" s="71"/>
      <c r="HD110" s="71"/>
      <c r="HE110" s="71"/>
      <c r="HF110" s="71"/>
      <c r="HG110" s="71"/>
      <c r="HH110" s="71"/>
      <c r="HI110" s="71"/>
      <c r="HJ110" s="71"/>
      <c r="HK110" s="71"/>
      <c r="HL110" s="71"/>
      <c r="HM110" s="71"/>
      <c r="HN110" s="71"/>
      <c r="HO110" s="71"/>
      <c r="HP110" s="71"/>
      <c r="HQ110" s="71"/>
      <c r="HR110" s="71"/>
      <c r="HS110" s="71"/>
    </row>
    <row r="111" spans="1:227" s="71" customFormat="1" ht="30" customHeight="1" x14ac:dyDescent="0.35">
      <c r="A111" s="69">
        <v>12.2</v>
      </c>
      <c r="B111" s="97" t="s">
        <v>354</v>
      </c>
      <c r="C111" s="224">
        <v>0.13</v>
      </c>
      <c r="D111" s="224">
        <v>0.21</v>
      </c>
    </row>
    <row r="112" spans="1:227" s="72" customFormat="1" ht="30" customHeight="1" x14ac:dyDescent="0.35">
      <c r="A112" s="69">
        <v>12.3</v>
      </c>
      <c r="B112" s="73" t="s">
        <v>50</v>
      </c>
      <c r="C112" s="224">
        <v>0.44</v>
      </c>
      <c r="D112" s="224">
        <v>0.65</v>
      </c>
      <c r="E112" s="71"/>
      <c r="F112" s="71"/>
      <c r="G112" s="71"/>
      <c r="H112" s="71"/>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c r="BB112" s="71"/>
      <c r="BC112" s="71"/>
      <c r="BD112" s="71"/>
      <c r="BE112" s="71"/>
      <c r="BF112" s="71"/>
      <c r="BG112" s="71"/>
      <c r="BH112" s="71"/>
      <c r="BI112" s="71"/>
      <c r="BJ112" s="71"/>
      <c r="BK112" s="71"/>
      <c r="BL112" s="71"/>
      <c r="BM112" s="71"/>
      <c r="BN112" s="71"/>
      <c r="BO112" s="71"/>
      <c r="BP112" s="71"/>
      <c r="BQ112" s="71"/>
      <c r="BR112" s="71"/>
      <c r="BS112" s="71"/>
      <c r="BT112" s="71"/>
      <c r="BU112" s="71"/>
      <c r="BV112" s="71"/>
      <c r="BW112" s="71"/>
      <c r="BX112" s="71"/>
      <c r="BY112" s="71"/>
      <c r="BZ112" s="71"/>
      <c r="CA112" s="71"/>
      <c r="CB112" s="71"/>
      <c r="CC112" s="71"/>
      <c r="CD112" s="71"/>
      <c r="CE112" s="71"/>
      <c r="CF112" s="71"/>
      <c r="CG112" s="71"/>
      <c r="CH112" s="71"/>
      <c r="CI112" s="71"/>
      <c r="CJ112" s="71"/>
      <c r="CK112" s="71"/>
      <c r="CL112" s="71"/>
      <c r="CM112" s="71"/>
      <c r="CN112" s="71"/>
      <c r="CO112" s="71"/>
      <c r="CP112" s="71"/>
      <c r="CQ112" s="71"/>
      <c r="CR112" s="71"/>
      <c r="CS112" s="71"/>
      <c r="CT112" s="71"/>
      <c r="CU112" s="71"/>
      <c r="CV112" s="71"/>
      <c r="CW112" s="71"/>
      <c r="CX112" s="71"/>
      <c r="CY112" s="71"/>
      <c r="CZ112" s="71"/>
      <c r="DA112" s="71"/>
      <c r="DB112" s="71"/>
      <c r="DC112" s="71"/>
      <c r="DD112" s="71"/>
      <c r="DE112" s="71"/>
      <c r="DF112" s="71"/>
      <c r="DG112" s="71"/>
      <c r="DH112" s="71"/>
      <c r="DI112" s="71"/>
      <c r="DJ112" s="71"/>
      <c r="DK112" s="71"/>
      <c r="DL112" s="71"/>
      <c r="DM112" s="71"/>
      <c r="DN112" s="71"/>
      <c r="DO112" s="71"/>
      <c r="DP112" s="71"/>
      <c r="DQ112" s="71"/>
      <c r="DR112" s="71"/>
      <c r="DS112" s="71"/>
      <c r="DT112" s="71"/>
      <c r="DU112" s="71"/>
      <c r="DV112" s="71"/>
      <c r="DW112" s="71"/>
      <c r="DX112" s="71"/>
      <c r="DY112" s="71"/>
      <c r="DZ112" s="71"/>
      <c r="EA112" s="71"/>
      <c r="EB112" s="71"/>
      <c r="EC112" s="71"/>
      <c r="ED112" s="71"/>
      <c r="EE112" s="71"/>
      <c r="EF112" s="71"/>
      <c r="EG112" s="71"/>
      <c r="EH112" s="71"/>
      <c r="EI112" s="71"/>
      <c r="EJ112" s="71"/>
      <c r="EK112" s="71"/>
      <c r="EL112" s="71"/>
      <c r="EM112" s="71"/>
      <c r="EN112" s="71"/>
      <c r="EO112" s="71"/>
      <c r="EP112" s="71"/>
      <c r="EQ112" s="71"/>
      <c r="ER112" s="71"/>
      <c r="ES112" s="71"/>
      <c r="ET112" s="71"/>
      <c r="EU112" s="71"/>
      <c r="EV112" s="71"/>
      <c r="EW112" s="71"/>
      <c r="EX112" s="71"/>
      <c r="EY112" s="71"/>
      <c r="EZ112" s="71"/>
      <c r="FA112" s="71"/>
      <c r="FB112" s="71"/>
      <c r="FC112" s="71"/>
      <c r="FD112" s="71"/>
      <c r="FE112" s="71"/>
      <c r="FF112" s="71"/>
      <c r="FG112" s="71"/>
      <c r="FH112" s="71"/>
      <c r="FI112" s="71"/>
      <c r="FJ112" s="71"/>
      <c r="FK112" s="71"/>
      <c r="FL112" s="71"/>
      <c r="FM112" s="71"/>
      <c r="FN112" s="71"/>
      <c r="FO112" s="71"/>
      <c r="FP112" s="71"/>
      <c r="FQ112" s="71"/>
      <c r="FR112" s="71"/>
      <c r="FS112" s="71"/>
      <c r="FT112" s="71"/>
      <c r="FU112" s="71"/>
      <c r="FV112" s="71"/>
      <c r="FW112" s="71"/>
      <c r="FX112" s="71"/>
      <c r="FY112" s="71"/>
      <c r="FZ112" s="71"/>
      <c r="GA112" s="71"/>
      <c r="GB112" s="71"/>
      <c r="GC112" s="71"/>
      <c r="GD112" s="71"/>
      <c r="GE112" s="71"/>
      <c r="GF112" s="71"/>
      <c r="GG112" s="71"/>
      <c r="GH112" s="71"/>
      <c r="GI112" s="71"/>
      <c r="GJ112" s="71"/>
      <c r="GK112" s="71"/>
      <c r="GL112" s="71"/>
      <c r="GM112" s="71"/>
      <c r="GN112" s="71"/>
      <c r="GO112" s="71"/>
      <c r="GP112" s="71"/>
      <c r="GQ112" s="71"/>
      <c r="GR112" s="71"/>
      <c r="GS112" s="71"/>
      <c r="GT112" s="71"/>
      <c r="GU112" s="71"/>
      <c r="GV112" s="71"/>
      <c r="GW112" s="71"/>
      <c r="GX112" s="71"/>
      <c r="GY112" s="71"/>
      <c r="GZ112" s="71"/>
      <c r="HA112" s="71"/>
      <c r="HB112" s="71"/>
      <c r="HC112" s="71"/>
      <c r="HD112" s="71"/>
      <c r="HE112" s="71"/>
      <c r="HF112" s="71"/>
      <c r="HG112" s="71"/>
      <c r="HH112" s="71"/>
      <c r="HI112" s="71"/>
      <c r="HJ112" s="71"/>
      <c r="HK112" s="71"/>
      <c r="HL112" s="71"/>
      <c r="HM112" s="71"/>
      <c r="HN112" s="71"/>
      <c r="HO112" s="71"/>
      <c r="HP112" s="71"/>
      <c r="HQ112" s="71"/>
      <c r="HR112" s="71"/>
      <c r="HS112" s="71"/>
    </row>
    <row r="113" spans="1:227" s="72" customFormat="1" ht="17.25" customHeight="1" x14ac:dyDescent="0.35">
      <c r="A113" s="69"/>
      <c r="B113" s="179" t="s">
        <v>214</v>
      </c>
      <c r="C113" s="285"/>
      <c r="D113" s="286"/>
      <c r="E113" s="71"/>
      <c r="F113" s="71"/>
      <c r="G113" s="71"/>
      <c r="H113" s="71"/>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c r="BB113" s="71"/>
      <c r="BC113" s="71"/>
      <c r="BD113" s="71"/>
      <c r="BE113" s="71"/>
      <c r="BF113" s="71"/>
      <c r="BG113" s="71"/>
      <c r="BH113" s="71"/>
      <c r="BI113" s="71"/>
      <c r="BJ113" s="71"/>
      <c r="BK113" s="71"/>
      <c r="BL113" s="71"/>
      <c r="BM113" s="71"/>
      <c r="BN113" s="71"/>
      <c r="BO113" s="71"/>
      <c r="BP113" s="71"/>
      <c r="BQ113" s="71"/>
      <c r="BR113" s="71"/>
      <c r="BS113" s="71"/>
      <c r="BT113" s="71"/>
      <c r="BU113" s="71"/>
      <c r="BV113" s="71"/>
      <c r="BW113" s="71"/>
      <c r="BX113" s="71"/>
      <c r="BY113" s="71"/>
      <c r="BZ113" s="71"/>
      <c r="CA113" s="71"/>
      <c r="CB113" s="71"/>
      <c r="CC113" s="71"/>
      <c r="CD113" s="71"/>
      <c r="CE113" s="71"/>
      <c r="CF113" s="71"/>
      <c r="CG113" s="71"/>
      <c r="CH113" s="71"/>
      <c r="CI113" s="71"/>
      <c r="CJ113" s="71"/>
      <c r="CK113" s="71"/>
      <c r="CL113" s="71"/>
      <c r="CM113" s="71"/>
      <c r="CN113" s="71"/>
      <c r="CO113" s="71"/>
      <c r="CP113" s="71"/>
      <c r="CQ113" s="71"/>
      <c r="CR113" s="71"/>
      <c r="CS113" s="71"/>
      <c r="CT113" s="71"/>
      <c r="CU113" s="71"/>
      <c r="CV113" s="71"/>
      <c r="CW113" s="71"/>
      <c r="CX113" s="71"/>
      <c r="CY113" s="71"/>
      <c r="CZ113" s="71"/>
      <c r="DA113" s="71"/>
      <c r="DB113" s="71"/>
      <c r="DC113" s="71"/>
      <c r="DD113" s="71"/>
      <c r="DE113" s="71"/>
      <c r="DF113" s="71"/>
      <c r="DG113" s="71"/>
      <c r="DH113" s="71"/>
      <c r="DI113" s="71"/>
      <c r="DJ113" s="71"/>
      <c r="DK113" s="71"/>
      <c r="DL113" s="71"/>
      <c r="DM113" s="71"/>
      <c r="DN113" s="71"/>
      <c r="DO113" s="71"/>
      <c r="DP113" s="71"/>
      <c r="DQ113" s="71"/>
      <c r="DR113" s="71"/>
      <c r="DS113" s="71"/>
      <c r="DT113" s="71"/>
      <c r="DU113" s="71"/>
      <c r="DV113" s="71"/>
      <c r="DW113" s="71"/>
      <c r="DX113" s="71"/>
      <c r="DY113" s="71"/>
      <c r="DZ113" s="71"/>
      <c r="EA113" s="71"/>
      <c r="EB113" s="71"/>
      <c r="EC113" s="71"/>
      <c r="ED113" s="71"/>
      <c r="EE113" s="71"/>
      <c r="EF113" s="71"/>
      <c r="EG113" s="71"/>
      <c r="EH113" s="71"/>
      <c r="EI113" s="71"/>
      <c r="EJ113" s="71"/>
      <c r="EK113" s="71"/>
      <c r="EL113" s="71"/>
      <c r="EM113" s="71"/>
      <c r="EN113" s="71"/>
      <c r="EO113" s="71"/>
      <c r="EP113" s="71"/>
      <c r="EQ113" s="71"/>
      <c r="ER113" s="71"/>
      <c r="ES113" s="71"/>
      <c r="ET113" s="71"/>
      <c r="EU113" s="71"/>
      <c r="EV113" s="71"/>
      <c r="EW113" s="71"/>
      <c r="EX113" s="71"/>
      <c r="EY113" s="71"/>
      <c r="EZ113" s="71"/>
      <c r="FA113" s="71"/>
      <c r="FB113" s="71"/>
      <c r="FC113" s="71"/>
      <c r="FD113" s="71"/>
      <c r="FE113" s="71"/>
      <c r="FF113" s="71"/>
      <c r="FG113" s="71"/>
      <c r="FH113" s="71"/>
      <c r="FI113" s="71"/>
      <c r="FJ113" s="71"/>
      <c r="FK113" s="71"/>
      <c r="FL113" s="71"/>
      <c r="FM113" s="71"/>
      <c r="FN113" s="71"/>
      <c r="FO113" s="71"/>
      <c r="FP113" s="71"/>
      <c r="FQ113" s="71"/>
      <c r="FR113" s="71"/>
      <c r="FS113" s="71"/>
      <c r="FT113" s="71"/>
      <c r="FU113" s="71"/>
      <c r="FV113" s="71"/>
      <c r="FW113" s="71"/>
      <c r="FX113" s="71"/>
      <c r="FY113" s="71"/>
      <c r="FZ113" s="71"/>
      <c r="GA113" s="71"/>
      <c r="GB113" s="71"/>
      <c r="GC113" s="71"/>
      <c r="GD113" s="71"/>
      <c r="GE113" s="71"/>
      <c r="GF113" s="71"/>
      <c r="GG113" s="71"/>
      <c r="GH113" s="71"/>
      <c r="GI113" s="71"/>
      <c r="GJ113" s="71"/>
      <c r="GK113" s="71"/>
      <c r="GL113" s="71"/>
      <c r="GM113" s="71"/>
      <c r="GN113" s="71"/>
      <c r="GO113" s="71"/>
      <c r="GP113" s="71"/>
      <c r="GQ113" s="71"/>
      <c r="GR113" s="71"/>
      <c r="GS113" s="71"/>
      <c r="GT113" s="71"/>
      <c r="GU113" s="71"/>
      <c r="GV113" s="71"/>
      <c r="GW113" s="71"/>
      <c r="GX113" s="71"/>
      <c r="GY113" s="71"/>
      <c r="GZ113" s="71"/>
      <c r="HA113" s="71"/>
      <c r="HB113" s="71"/>
      <c r="HC113" s="71"/>
      <c r="HD113" s="71"/>
      <c r="HE113" s="71"/>
      <c r="HF113" s="71"/>
      <c r="HG113" s="71"/>
      <c r="HH113" s="71"/>
      <c r="HI113" s="71"/>
      <c r="HJ113" s="71"/>
      <c r="HK113" s="71"/>
      <c r="HL113" s="71"/>
      <c r="HM113" s="71"/>
      <c r="HN113" s="71"/>
      <c r="HO113" s="71"/>
      <c r="HP113" s="71"/>
      <c r="HQ113" s="71"/>
      <c r="HR113" s="71"/>
      <c r="HS113" s="71"/>
    </row>
    <row r="114" spans="1:227" s="48" customFormat="1" ht="30" customHeight="1" x14ac:dyDescent="0.35">
      <c r="A114" s="68">
        <v>12.4</v>
      </c>
      <c r="B114" s="97" t="s">
        <v>215</v>
      </c>
      <c r="C114" s="224">
        <v>0.33</v>
      </c>
      <c r="D114" s="224">
        <v>0.34</v>
      </c>
    </row>
    <row r="115" spans="1:227" s="72" customFormat="1" ht="30" customHeight="1" x14ac:dyDescent="0.35">
      <c r="A115" s="68">
        <v>12.5</v>
      </c>
      <c r="B115" s="73" t="s">
        <v>216</v>
      </c>
      <c r="C115" s="224">
        <v>0.12</v>
      </c>
      <c r="D115" s="224">
        <v>0.09</v>
      </c>
      <c r="E115" s="71"/>
      <c r="F115" s="71"/>
      <c r="G115" s="71"/>
      <c r="H115" s="71"/>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71"/>
      <c r="BK115" s="71"/>
      <c r="BL115" s="71"/>
      <c r="BM115" s="71"/>
      <c r="BN115" s="71"/>
      <c r="BO115" s="71"/>
      <c r="BP115" s="71"/>
      <c r="BQ115" s="71"/>
      <c r="BR115" s="71"/>
      <c r="BS115" s="71"/>
      <c r="BT115" s="71"/>
      <c r="BU115" s="71"/>
      <c r="BV115" s="71"/>
      <c r="BW115" s="71"/>
      <c r="BX115" s="71"/>
      <c r="BY115" s="71"/>
      <c r="BZ115" s="71"/>
      <c r="CA115" s="71"/>
      <c r="CB115" s="71"/>
      <c r="CC115" s="71"/>
      <c r="CD115" s="71"/>
      <c r="CE115" s="71"/>
      <c r="CF115" s="71"/>
      <c r="CG115" s="71"/>
      <c r="CH115" s="71"/>
      <c r="CI115" s="71"/>
      <c r="CJ115" s="71"/>
      <c r="CK115" s="71"/>
      <c r="CL115" s="71"/>
      <c r="CM115" s="71"/>
      <c r="CN115" s="71"/>
      <c r="CO115" s="71"/>
      <c r="CP115" s="71"/>
      <c r="CQ115" s="71"/>
      <c r="CR115" s="71"/>
      <c r="CS115" s="71"/>
      <c r="CT115" s="71"/>
      <c r="CU115" s="71"/>
      <c r="CV115" s="71"/>
      <c r="CW115" s="71"/>
      <c r="CX115" s="71"/>
      <c r="CY115" s="71"/>
      <c r="CZ115" s="71"/>
      <c r="DA115" s="71"/>
      <c r="DB115" s="71"/>
      <c r="DC115" s="71"/>
      <c r="DD115" s="71"/>
      <c r="DE115" s="71"/>
      <c r="DF115" s="71"/>
      <c r="DG115" s="71"/>
      <c r="DH115" s="71"/>
      <c r="DI115" s="71"/>
      <c r="DJ115" s="71"/>
      <c r="DK115" s="71"/>
      <c r="DL115" s="71"/>
      <c r="DM115" s="71"/>
      <c r="DN115" s="71"/>
      <c r="DO115" s="71"/>
      <c r="DP115" s="71"/>
      <c r="DQ115" s="71"/>
      <c r="DR115" s="71"/>
      <c r="DS115" s="71"/>
      <c r="DT115" s="71"/>
      <c r="DU115" s="71"/>
      <c r="DV115" s="71"/>
      <c r="DW115" s="71"/>
      <c r="DX115" s="71"/>
      <c r="DY115" s="71"/>
      <c r="DZ115" s="71"/>
      <c r="EA115" s="71"/>
      <c r="EB115" s="71"/>
      <c r="EC115" s="71"/>
      <c r="ED115" s="71"/>
      <c r="EE115" s="71"/>
      <c r="EF115" s="71"/>
      <c r="EG115" s="71"/>
      <c r="EH115" s="71"/>
      <c r="EI115" s="71"/>
      <c r="EJ115" s="71"/>
      <c r="EK115" s="71"/>
      <c r="EL115" s="71"/>
      <c r="EM115" s="71"/>
      <c r="EN115" s="71"/>
      <c r="EO115" s="71"/>
      <c r="EP115" s="71"/>
      <c r="EQ115" s="71"/>
      <c r="ER115" s="71"/>
      <c r="ES115" s="71"/>
      <c r="ET115" s="71"/>
      <c r="EU115" s="71"/>
      <c r="EV115" s="71"/>
      <c r="EW115" s="71"/>
      <c r="EX115" s="71"/>
      <c r="EY115" s="71"/>
      <c r="EZ115" s="71"/>
      <c r="FA115" s="71"/>
      <c r="FB115" s="71"/>
      <c r="FC115" s="71"/>
      <c r="FD115" s="71"/>
      <c r="FE115" s="71"/>
      <c r="FF115" s="71"/>
      <c r="FG115" s="71"/>
      <c r="FH115" s="71"/>
      <c r="FI115" s="71"/>
      <c r="FJ115" s="71"/>
      <c r="FK115" s="71"/>
      <c r="FL115" s="71"/>
      <c r="FM115" s="71"/>
      <c r="FN115" s="71"/>
      <c r="FO115" s="71"/>
      <c r="FP115" s="71"/>
      <c r="FQ115" s="71"/>
      <c r="FR115" s="71"/>
      <c r="FS115" s="71"/>
      <c r="FT115" s="71"/>
      <c r="FU115" s="71"/>
      <c r="FV115" s="71"/>
      <c r="FW115" s="71"/>
      <c r="FX115" s="71"/>
      <c r="FY115" s="71"/>
      <c r="FZ115" s="71"/>
      <c r="GA115" s="71"/>
      <c r="GB115" s="71"/>
      <c r="GC115" s="71"/>
      <c r="GD115" s="71"/>
      <c r="GE115" s="71"/>
      <c r="GF115" s="71"/>
      <c r="GG115" s="71"/>
      <c r="GH115" s="71"/>
      <c r="GI115" s="71"/>
      <c r="GJ115" s="71"/>
      <c r="GK115" s="71"/>
      <c r="GL115" s="71"/>
      <c r="GM115" s="71"/>
      <c r="GN115" s="71"/>
      <c r="GO115" s="71"/>
      <c r="GP115" s="71"/>
      <c r="GQ115" s="71"/>
      <c r="GR115" s="71"/>
      <c r="GS115" s="71"/>
      <c r="GT115" s="71"/>
      <c r="GU115" s="71"/>
      <c r="GV115" s="71"/>
      <c r="GW115" s="71"/>
      <c r="GX115" s="71"/>
      <c r="GY115" s="71"/>
      <c r="GZ115" s="71"/>
      <c r="HA115" s="71"/>
      <c r="HB115" s="71"/>
      <c r="HC115" s="71"/>
      <c r="HD115" s="71"/>
      <c r="HE115" s="71"/>
      <c r="HF115" s="71"/>
      <c r="HG115" s="71"/>
      <c r="HH115" s="71"/>
      <c r="HI115" s="71"/>
      <c r="HJ115" s="71"/>
      <c r="HK115" s="71"/>
      <c r="HL115" s="71"/>
      <c r="HM115" s="71"/>
      <c r="HN115" s="71"/>
      <c r="HO115" s="71"/>
      <c r="HP115" s="71"/>
      <c r="HQ115" s="71"/>
      <c r="HR115" s="71"/>
      <c r="HS115" s="71"/>
    </row>
    <row r="116" spans="1:227" s="71" customFormat="1" ht="33" customHeight="1" x14ac:dyDescent="0.35">
      <c r="A116" s="69">
        <v>12.6</v>
      </c>
      <c r="B116" s="73" t="s">
        <v>51</v>
      </c>
      <c r="C116" s="232">
        <v>0.36</v>
      </c>
      <c r="D116" s="232">
        <v>0.46</v>
      </c>
    </row>
    <row r="117" spans="1:227" s="5" customFormat="1" ht="18" customHeight="1" x14ac:dyDescent="0.35">
      <c r="A117" s="135"/>
      <c r="B117" s="86" t="s">
        <v>217</v>
      </c>
      <c r="C117" s="230"/>
      <c r="D117" s="235"/>
    </row>
    <row r="118" spans="1:227" s="71" customFormat="1" ht="33" customHeight="1" thickBot="1" x14ac:dyDescent="0.4">
      <c r="A118" s="66">
        <v>12.7</v>
      </c>
      <c r="B118" s="97" t="s">
        <v>213</v>
      </c>
      <c r="C118" s="225">
        <v>0.14000000000000001</v>
      </c>
      <c r="D118" s="225">
        <v>0.19</v>
      </c>
    </row>
    <row r="119" spans="1:227" s="48" customFormat="1" ht="30" customHeight="1" thickTop="1" x14ac:dyDescent="0.35">
      <c r="A119" s="56" t="s">
        <v>218</v>
      </c>
      <c r="B119" s="178"/>
      <c r="C119" s="271"/>
      <c r="D119" s="272"/>
    </row>
    <row r="120" spans="1:227" s="48" customFormat="1" ht="33.5" thickBot="1" x14ac:dyDescent="0.4">
      <c r="A120" s="69">
        <v>13.3</v>
      </c>
      <c r="B120" s="62" t="s">
        <v>224</v>
      </c>
      <c r="C120" s="224">
        <v>0.19</v>
      </c>
      <c r="D120" s="224">
        <v>0.15</v>
      </c>
    </row>
    <row r="121" spans="1:227" s="48" customFormat="1" ht="30" customHeight="1" thickTop="1" x14ac:dyDescent="0.35">
      <c r="A121" s="56" t="s">
        <v>233</v>
      </c>
      <c r="B121" s="178"/>
      <c r="C121" s="271"/>
      <c r="D121" s="272"/>
    </row>
    <row r="122" spans="1:227" s="48" customFormat="1" ht="30" customHeight="1" x14ac:dyDescent="0.35">
      <c r="A122" s="69">
        <v>14.1</v>
      </c>
      <c r="B122" s="62" t="s">
        <v>234</v>
      </c>
      <c r="C122" s="224">
        <v>0.5</v>
      </c>
      <c r="D122" s="224">
        <v>0.54</v>
      </c>
    </row>
    <row r="123" spans="1:227" s="48" customFormat="1" ht="30" customHeight="1" x14ac:dyDescent="0.35">
      <c r="A123" s="61">
        <v>14.2</v>
      </c>
      <c r="B123" s="62" t="s">
        <v>235</v>
      </c>
      <c r="C123" s="224">
        <v>0.22</v>
      </c>
      <c r="D123" s="224">
        <v>0.26</v>
      </c>
    </row>
    <row r="124" spans="1:227" s="48" customFormat="1" ht="30" customHeight="1" x14ac:dyDescent="0.35">
      <c r="A124" s="61">
        <v>14.3</v>
      </c>
      <c r="B124" s="180" t="s">
        <v>318</v>
      </c>
      <c r="C124" s="230"/>
      <c r="D124" s="231"/>
    </row>
    <row r="125" spans="1:227" s="48" customFormat="1" ht="30" customHeight="1" x14ac:dyDescent="0.35">
      <c r="A125" s="66"/>
      <c r="B125" s="97" t="s">
        <v>237</v>
      </c>
      <c r="C125" s="224">
        <v>0.31</v>
      </c>
      <c r="D125" s="224">
        <v>0.38</v>
      </c>
    </row>
    <row r="126" spans="1:227" s="72" customFormat="1" ht="30" customHeight="1" x14ac:dyDescent="0.35">
      <c r="A126" s="68"/>
      <c r="B126" s="97" t="s">
        <v>238</v>
      </c>
      <c r="C126" s="224">
        <v>0.4</v>
      </c>
      <c r="D126" s="224">
        <v>0.45</v>
      </c>
      <c r="E126" s="71"/>
      <c r="F126" s="71"/>
      <c r="G126" s="71"/>
      <c r="H126" s="71"/>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71"/>
      <c r="BQ126" s="71"/>
      <c r="BR126" s="71"/>
      <c r="BS126" s="71"/>
      <c r="BT126" s="71"/>
      <c r="BU126" s="71"/>
      <c r="BV126" s="71"/>
      <c r="BW126" s="71"/>
      <c r="BX126" s="71"/>
      <c r="BY126" s="71"/>
      <c r="BZ126" s="71"/>
      <c r="CA126" s="71"/>
      <c r="CB126" s="71"/>
      <c r="CC126" s="71"/>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71"/>
      <c r="EU126" s="71"/>
      <c r="EV126" s="71"/>
      <c r="EW126" s="71"/>
      <c r="EX126" s="71"/>
      <c r="EY126" s="71"/>
      <c r="EZ126" s="71"/>
      <c r="FA126" s="71"/>
      <c r="FB126" s="71"/>
      <c r="FC126" s="71"/>
      <c r="FD126" s="71"/>
      <c r="FE126" s="71"/>
      <c r="FF126" s="71"/>
      <c r="FG126" s="71"/>
      <c r="FH126" s="71"/>
      <c r="FI126" s="71"/>
      <c r="FJ126" s="71"/>
      <c r="FK126" s="71"/>
      <c r="FL126" s="71"/>
      <c r="FM126" s="71"/>
      <c r="FN126" s="71"/>
      <c r="FO126" s="71"/>
      <c r="FP126" s="71"/>
      <c r="FQ126" s="71"/>
      <c r="FR126" s="71"/>
      <c r="FS126" s="71"/>
      <c r="FT126" s="71"/>
      <c r="FU126" s="71"/>
      <c r="FV126" s="71"/>
      <c r="FW126" s="71"/>
      <c r="FX126" s="71"/>
      <c r="FY126" s="71"/>
      <c r="FZ126" s="71"/>
      <c r="GA126" s="71"/>
      <c r="GB126" s="71"/>
      <c r="GC126" s="71"/>
      <c r="GD126" s="71"/>
      <c r="GE126" s="71"/>
      <c r="GF126" s="71"/>
      <c r="GG126" s="71"/>
      <c r="GH126" s="71"/>
      <c r="GI126" s="71"/>
      <c r="GJ126" s="71"/>
      <c r="GK126" s="71"/>
      <c r="GL126" s="71"/>
      <c r="GM126" s="71"/>
      <c r="GN126" s="71"/>
      <c r="GO126" s="71"/>
      <c r="GP126" s="71"/>
      <c r="GQ126" s="71"/>
      <c r="GR126" s="71"/>
      <c r="GS126" s="71"/>
      <c r="GT126" s="71"/>
      <c r="GU126" s="71"/>
      <c r="GV126" s="71"/>
      <c r="GW126" s="71"/>
      <c r="GX126" s="71"/>
      <c r="GY126" s="71"/>
      <c r="GZ126" s="71"/>
      <c r="HA126" s="71"/>
      <c r="HB126" s="71"/>
      <c r="HC126" s="71"/>
      <c r="HD126" s="71"/>
      <c r="HE126" s="71"/>
      <c r="HF126" s="71"/>
      <c r="HG126" s="71"/>
      <c r="HH126" s="71"/>
      <c r="HI126" s="71"/>
      <c r="HJ126" s="71"/>
      <c r="HK126" s="71"/>
      <c r="HL126" s="71"/>
      <c r="HM126" s="71"/>
      <c r="HN126" s="71"/>
      <c r="HO126" s="71"/>
      <c r="HP126" s="71"/>
      <c r="HQ126" s="71"/>
      <c r="HR126" s="71"/>
      <c r="HS126" s="71"/>
    </row>
    <row r="127" spans="1:227" s="48" customFormat="1" ht="30" customHeight="1" x14ac:dyDescent="0.35">
      <c r="A127" s="66">
        <v>14.4</v>
      </c>
      <c r="B127" s="119" t="s">
        <v>319</v>
      </c>
      <c r="C127" s="224">
        <v>0.33</v>
      </c>
      <c r="D127" s="224">
        <v>0.35</v>
      </c>
    </row>
    <row r="128" spans="1:227" s="48" customFormat="1" ht="30" customHeight="1" thickBot="1" x14ac:dyDescent="0.4">
      <c r="A128" s="126"/>
      <c r="B128" s="119" t="s">
        <v>320</v>
      </c>
      <c r="C128" s="224">
        <v>0.48</v>
      </c>
      <c r="D128" s="224">
        <v>0.36</v>
      </c>
    </row>
    <row r="129" spans="1:227" s="48" customFormat="1" ht="30" customHeight="1" thickTop="1" x14ac:dyDescent="0.35">
      <c r="A129" s="115" t="s">
        <v>249</v>
      </c>
      <c r="B129" s="178"/>
      <c r="C129" s="287"/>
      <c r="D129" s="288"/>
    </row>
    <row r="130" spans="1:227" s="48" customFormat="1" ht="30" customHeight="1" x14ac:dyDescent="0.35">
      <c r="A130" s="61">
        <v>15.1</v>
      </c>
      <c r="B130" s="180" t="s">
        <v>250</v>
      </c>
      <c r="C130" s="230"/>
      <c r="D130" s="231"/>
    </row>
    <row r="131" spans="1:227" s="48" customFormat="1" ht="30" customHeight="1" x14ac:dyDescent="0.35">
      <c r="A131" s="141"/>
      <c r="B131" s="97" t="s">
        <v>251</v>
      </c>
      <c r="C131" s="232">
        <v>0.28999999999999998</v>
      </c>
      <c r="D131" s="232">
        <v>0.23</v>
      </c>
    </row>
    <row r="132" spans="1:227" s="48" customFormat="1" ht="30" customHeight="1" x14ac:dyDescent="0.35">
      <c r="A132" s="85"/>
      <c r="B132" s="112" t="s">
        <v>252</v>
      </c>
      <c r="C132" s="224">
        <v>0.26</v>
      </c>
      <c r="D132" s="224">
        <v>0.26</v>
      </c>
    </row>
    <row r="133" spans="1:227" s="48" customFormat="1" ht="17.25" customHeight="1" x14ac:dyDescent="0.35">
      <c r="A133" s="135"/>
      <c r="B133" s="179" t="s">
        <v>355</v>
      </c>
      <c r="C133" s="238"/>
      <c r="D133" s="239"/>
    </row>
    <row r="134" spans="1:227" s="72" customFormat="1" ht="30" customHeight="1" x14ac:dyDescent="0.35">
      <c r="A134" s="68">
        <v>15.3</v>
      </c>
      <c r="B134" s="97" t="s">
        <v>356</v>
      </c>
      <c r="C134" s="224">
        <v>1</v>
      </c>
      <c r="D134" s="224">
        <v>0.87</v>
      </c>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c r="BB134" s="71"/>
      <c r="BC134" s="71"/>
      <c r="BD134" s="71"/>
      <c r="BE134" s="71"/>
      <c r="BF134" s="71"/>
      <c r="BG134" s="71"/>
      <c r="BH134" s="71"/>
      <c r="BI134" s="71"/>
      <c r="BJ134" s="71"/>
      <c r="BK134" s="71"/>
      <c r="BL134" s="71"/>
      <c r="BM134" s="71"/>
      <c r="BN134" s="71"/>
      <c r="BO134" s="71"/>
      <c r="BP134" s="71"/>
      <c r="BQ134" s="71"/>
      <c r="BR134" s="71"/>
      <c r="BS134" s="71"/>
      <c r="BT134" s="71"/>
      <c r="BU134" s="71"/>
      <c r="BV134" s="71"/>
      <c r="BW134" s="71"/>
      <c r="BX134" s="71"/>
      <c r="BY134" s="71"/>
      <c r="BZ134" s="71"/>
      <c r="CA134" s="71"/>
      <c r="CB134" s="71"/>
      <c r="CC134" s="71"/>
      <c r="CD134" s="71"/>
      <c r="CE134" s="71"/>
      <c r="CF134" s="71"/>
      <c r="CG134" s="71"/>
      <c r="CH134" s="71"/>
      <c r="CI134" s="71"/>
      <c r="CJ134" s="71"/>
      <c r="CK134" s="71"/>
      <c r="CL134" s="71"/>
      <c r="CM134" s="71"/>
      <c r="CN134" s="71"/>
      <c r="CO134" s="71"/>
      <c r="CP134" s="71"/>
      <c r="CQ134" s="71"/>
      <c r="CR134" s="71"/>
      <c r="CS134" s="71"/>
      <c r="CT134" s="71"/>
      <c r="CU134" s="71"/>
      <c r="CV134" s="71"/>
      <c r="CW134" s="71"/>
      <c r="CX134" s="71"/>
      <c r="CY134" s="71"/>
      <c r="CZ134" s="71"/>
      <c r="DA134" s="71"/>
      <c r="DB134" s="71"/>
      <c r="DC134" s="71"/>
      <c r="DD134" s="71"/>
      <c r="DE134" s="71"/>
      <c r="DF134" s="71"/>
      <c r="DG134" s="71"/>
      <c r="DH134" s="71"/>
      <c r="DI134" s="71"/>
      <c r="DJ134" s="71"/>
      <c r="DK134" s="71"/>
      <c r="DL134" s="71"/>
      <c r="DM134" s="71"/>
      <c r="DN134" s="71"/>
      <c r="DO134" s="71"/>
      <c r="DP134" s="71"/>
      <c r="DQ134" s="71"/>
      <c r="DR134" s="71"/>
      <c r="DS134" s="71"/>
      <c r="DT134" s="71"/>
      <c r="DU134" s="71"/>
      <c r="DV134" s="71"/>
      <c r="DW134" s="71"/>
      <c r="DX134" s="71"/>
      <c r="DY134" s="71"/>
      <c r="DZ134" s="71"/>
      <c r="EA134" s="71"/>
      <c r="EB134" s="71"/>
      <c r="EC134" s="71"/>
      <c r="ED134" s="71"/>
      <c r="EE134" s="71"/>
      <c r="EF134" s="71"/>
      <c r="EG134" s="71"/>
      <c r="EH134" s="71"/>
      <c r="EI134" s="71"/>
      <c r="EJ134" s="71"/>
      <c r="EK134" s="71"/>
      <c r="EL134" s="71"/>
      <c r="EM134" s="71"/>
      <c r="EN134" s="71"/>
      <c r="EO134" s="71"/>
      <c r="EP134" s="71"/>
      <c r="EQ134" s="71"/>
      <c r="ER134" s="71"/>
      <c r="ES134" s="71"/>
      <c r="ET134" s="71"/>
      <c r="EU134" s="71"/>
      <c r="EV134" s="71"/>
      <c r="EW134" s="71"/>
      <c r="EX134" s="71"/>
      <c r="EY134" s="71"/>
      <c r="EZ134" s="71"/>
      <c r="FA134" s="71"/>
      <c r="FB134" s="71"/>
      <c r="FC134" s="71"/>
      <c r="FD134" s="71"/>
      <c r="FE134" s="71"/>
      <c r="FF134" s="71"/>
      <c r="FG134" s="71"/>
      <c r="FH134" s="71"/>
      <c r="FI134" s="71"/>
      <c r="FJ134" s="71"/>
      <c r="FK134" s="71"/>
      <c r="FL134" s="71"/>
      <c r="FM134" s="71"/>
      <c r="FN134" s="71"/>
      <c r="FO134" s="71"/>
      <c r="FP134" s="71"/>
      <c r="FQ134" s="71"/>
      <c r="FR134" s="71"/>
      <c r="FS134" s="71"/>
      <c r="FT134" s="71"/>
      <c r="FU134" s="71"/>
      <c r="FV134" s="71"/>
      <c r="FW134" s="71"/>
      <c r="FX134" s="71"/>
      <c r="FY134" s="71"/>
      <c r="FZ134" s="71"/>
      <c r="GA134" s="71"/>
      <c r="GB134" s="71"/>
      <c r="GC134" s="71"/>
      <c r="GD134" s="71"/>
      <c r="GE134" s="71"/>
      <c r="GF134" s="71"/>
      <c r="GG134" s="71"/>
      <c r="GH134" s="71"/>
      <c r="GI134" s="71"/>
      <c r="GJ134" s="71"/>
      <c r="GK134" s="71"/>
      <c r="GL134" s="71"/>
      <c r="GM134" s="71"/>
      <c r="GN134" s="71"/>
      <c r="GO134" s="71"/>
      <c r="GP134" s="71"/>
      <c r="GQ134" s="71"/>
      <c r="GR134" s="71"/>
      <c r="GS134" s="71"/>
      <c r="GT134" s="71"/>
      <c r="GU134" s="71"/>
      <c r="GV134" s="71"/>
      <c r="GW134" s="71"/>
      <c r="GX134" s="71"/>
      <c r="GY134" s="71"/>
      <c r="GZ134" s="71"/>
      <c r="HA134" s="71"/>
      <c r="HB134" s="71"/>
      <c r="HC134" s="71"/>
      <c r="HD134" s="71"/>
      <c r="HE134" s="71"/>
      <c r="HF134" s="71"/>
      <c r="HG134" s="71"/>
      <c r="HH134" s="71"/>
      <c r="HI134" s="71"/>
      <c r="HJ134" s="71"/>
      <c r="HK134" s="71"/>
      <c r="HL134" s="71"/>
      <c r="HM134" s="71"/>
      <c r="HN134" s="71"/>
      <c r="HO134" s="71"/>
      <c r="HP134" s="71"/>
      <c r="HQ134" s="71"/>
      <c r="HR134" s="71"/>
      <c r="HS134" s="71"/>
    </row>
    <row r="135" spans="1:227" s="48" customFormat="1" ht="30" customHeight="1" x14ac:dyDescent="0.35">
      <c r="A135" s="69">
        <v>15.4</v>
      </c>
      <c r="B135" s="62" t="s">
        <v>322</v>
      </c>
      <c r="C135" s="224">
        <v>0.3</v>
      </c>
      <c r="D135" s="224">
        <v>0.21</v>
      </c>
    </row>
    <row r="136" spans="1:227" s="48" customFormat="1" ht="30" customHeight="1" x14ac:dyDescent="0.35">
      <c r="A136" s="69">
        <v>15.5</v>
      </c>
      <c r="B136" s="62" t="s">
        <v>357</v>
      </c>
      <c r="C136" s="224">
        <v>0.46</v>
      </c>
      <c r="D136" s="224">
        <v>0.31</v>
      </c>
    </row>
    <row r="137" spans="1:227" s="48" customFormat="1" ht="30" customHeight="1" thickBot="1" x14ac:dyDescent="0.4">
      <c r="A137" s="69">
        <v>15.6</v>
      </c>
      <c r="B137" s="62" t="s">
        <v>260</v>
      </c>
      <c r="C137" s="224">
        <v>0.36</v>
      </c>
      <c r="D137" s="224">
        <v>0.17</v>
      </c>
    </row>
    <row r="138" spans="1:227" s="72" customFormat="1" ht="30" customHeight="1" thickTop="1" x14ac:dyDescent="0.35">
      <c r="A138" s="56" t="s">
        <v>266</v>
      </c>
      <c r="B138" s="78"/>
      <c r="C138" s="271"/>
      <c r="D138" s="272"/>
      <c r="E138" s="71"/>
      <c r="F138" s="71"/>
      <c r="G138" s="71"/>
      <c r="H138" s="71"/>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c r="BB138" s="71"/>
      <c r="BC138" s="71"/>
      <c r="BD138" s="71"/>
      <c r="BE138" s="71"/>
      <c r="BF138" s="71"/>
      <c r="BG138" s="71"/>
      <c r="BH138" s="71"/>
      <c r="BI138" s="71"/>
      <c r="BJ138" s="71"/>
      <c r="BK138" s="71"/>
      <c r="BL138" s="71"/>
      <c r="BM138" s="71"/>
      <c r="BN138" s="71"/>
      <c r="BO138" s="71"/>
      <c r="BP138" s="71"/>
      <c r="BQ138" s="71"/>
      <c r="BR138" s="71"/>
      <c r="BS138" s="71"/>
      <c r="BT138" s="71"/>
      <c r="BU138" s="71"/>
      <c r="BV138" s="71"/>
      <c r="BW138" s="71"/>
      <c r="BX138" s="71"/>
      <c r="BY138" s="71"/>
      <c r="BZ138" s="71"/>
      <c r="CA138" s="71"/>
      <c r="CB138" s="71"/>
      <c r="CC138" s="71"/>
      <c r="CD138" s="71"/>
      <c r="CE138" s="71"/>
      <c r="CF138" s="71"/>
      <c r="CG138" s="71"/>
      <c r="CH138" s="71"/>
      <c r="CI138" s="71"/>
      <c r="CJ138" s="71"/>
      <c r="CK138" s="71"/>
      <c r="CL138" s="71"/>
      <c r="CM138" s="71"/>
      <c r="CN138" s="71"/>
      <c r="CO138" s="71"/>
      <c r="CP138" s="71"/>
      <c r="CQ138" s="71"/>
      <c r="CR138" s="71"/>
      <c r="CS138" s="71"/>
      <c r="CT138" s="71"/>
      <c r="CU138" s="71"/>
      <c r="CV138" s="71"/>
      <c r="CW138" s="71"/>
      <c r="CX138" s="71"/>
      <c r="CY138" s="71"/>
      <c r="CZ138" s="71"/>
      <c r="DA138" s="71"/>
      <c r="DB138" s="71"/>
      <c r="DC138" s="71"/>
      <c r="DD138" s="71"/>
      <c r="DE138" s="71"/>
      <c r="DF138" s="71"/>
      <c r="DG138" s="71"/>
      <c r="DH138" s="71"/>
      <c r="DI138" s="71"/>
      <c r="DJ138" s="71"/>
      <c r="DK138" s="71"/>
      <c r="DL138" s="71"/>
      <c r="DM138" s="71"/>
      <c r="DN138" s="71"/>
      <c r="DO138" s="71"/>
      <c r="DP138" s="71"/>
      <c r="DQ138" s="71"/>
      <c r="DR138" s="71"/>
      <c r="DS138" s="71"/>
      <c r="DT138" s="71"/>
      <c r="DU138" s="71"/>
      <c r="DV138" s="71"/>
      <c r="DW138" s="71"/>
      <c r="DX138" s="71"/>
      <c r="DY138" s="71"/>
      <c r="DZ138" s="71"/>
      <c r="EA138" s="71"/>
      <c r="EB138" s="71"/>
      <c r="EC138" s="71"/>
      <c r="ED138" s="71"/>
      <c r="EE138" s="71"/>
      <c r="EF138" s="71"/>
      <c r="EG138" s="71"/>
      <c r="EH138" s="71"/>
      <c r="EI138" s="71"/>
      <c r="EJ138" s="71"/>
      <c r="EK138" s="71"/>
      <c r="EL138" s="71"/>
      <c r="EM138" s="71"/>
      <c r="EN138" s="71"/>
      <c r="EO138" s="71"/>
      <c r="EP138" s="71"/>
      <c r="EQ138" s="71"/>
      <c r="ER138" s="71"/>
      <c r="ES138" s="71"/>
      <c r="ET138" s="71"/>
      <c r="EU138" s="71"/>
      <c r="EV138" s="71"/>
      <c r="EW138" s="71"/>
      <c r="EX138" s="71"/>
      <c r="EY138" s="71"/>
      <c r="EZ138" s="71"/>
      <c r="FA138" s="71"/>
      <c r="FB138" s="71"/>
      <c r="FC138" s="71"/>
      <c r="FD138" s="71"/>
      <c r="FE138" s="71"/>
      <c r="FF138" s="71"/>
      <c r="FG138" s="71"/>
      <c r="FH138" s="71"/>
      <c r="FI138" s="71"/>
      <c r="FJ138" s="71"/>
      <c r="FK138" s="71"/>
      <c r="FL138" s="71"/>
      <c r="FM138" s="71"/>
      <c r="FN138" s="71"/>
      <c r="FO138" s="71"/>
      <c r="FP138" s="71"/>
      <c r="FQ138" s="71"/>
      <c r="FR138" s="71"/>
      <c r="FS138" s="71"/>
      <c r="FT138" s="71"/>
      <c r="FU138" s="71"/>
      <c r="FV138" s="71"/>
      <c r="FW138" s="71"/>
      <c r="FX138" s="71"/>
      <c r="FY138" s="71"/>
      <c r="FZ138" s="71"/>
      <c r="GA138" s="71"/>
      <c r="GB138" s="71"/>
      <c r="GC138" s="71"/>
      <c r="GD138" s="71"/>
      <c r="GE138" s="71"/>
      <c r="GF138" s="71"/>
      <c r="GG138" s="71"/>
      <c r="GH138" s="71"/>
      <c r="GI138" s="71"/>
      <c r="GJ138" s="71"/>
      <c r="GK138" s="71"/>
      <c r="GL138" s="71"/>
      <c r="GM138" s="71"/>
      <c r="GN138" s="71"/>
      <c r="GO138" s="71"/>
      <c r="GP138" s="71"/>
      <c r="GQ138" s="71"/>
      <c r="GR138" s="71"/>
      <c r="GS138" s="71"/>
      <c r="GT138" s="71"/>
      <c r="GU138" s="71"/>
      <c r="GV138" s="71"/>
      <c r="GW138" s="71"/>
      <c r="GX138" s="71"/>
      <c r="GY138" s="71"/>
      <c r="GZ138" s="71"/>
      <c r="HA138" s="71"/>
      <c r="HB138" s="71"/>
      <c r="HC138" s="71"/>
      <c r="HD138" s="71"/>
      <c r="HE138" s="71"/>
      <c r="HF138" s="71"/>
      <c r="HG138" s="71"/>
      <c r="HH138" s="71"/>
      <c r="HI138" s="71"/>
      <c r="HJ138" s="71"/>
      <c r="HK138" s="71"/>
      <c r="HL138" s="71"/>
      <c r="HM138" s="71"/>
      <c r="HN138" s="71"/>
      <c r="HO138" s="71"/>
      <c r="HP138" s="71"/>
      <c r="HQ138" s="71"/>
      <c r="HR138" s="71"/>
      <c r="HS138" s="71"/>
    </row>
    <row r="139" spans="1:227" s="71" customFormat="1" ht="17.25" customHeight="1" x14ac:dyDescent="0.35">
      <c r="A139" s="61">
        <v>16.100000000000001</v>
      </c>
      <c r="B139" s="86" t="s">
        <v>268</v>
      </c>
      <c r="C139" s="238"/>
      <c r="D139" s="278"/>
    </row>
    <row r="140" spans="1:227" s="48" customFormat="1" ht="33" x14ac:dyDescent="0.35">
      <c r="A140" s="141"/>
      <c r="B140" s="97" t="s">
        <v>323</v>
      </c>
      <c r="C140" s="224">
        <v>0.5</v>
      </c>
      <c r="D140" s="224">
        <v>0.47</v>
      </c>
    </row>
    <row r="141" spans="1:227" s="48" customFormat="1" ht="33.5" thickBot="1" x14ac:dyDescent="0.4">
      <c r="A141" s="69">
        <v>16.3</v>
      </c>
      <c r="B141" s="62" t="s">
        <v>325</v>
      </c>
      <c r="C141" s="224">
        <v>0.36</v>
      </c>
      <c r="D141" s="224">
        <v>0.52</v>
      </c>
    </row>
    <row r="142" spans="1:227" s="48" customFormat="1" ht="30" customHeight="1" thickTop="1" x14ac:dyDescent="0.35">
      <c r="A142" s="56" t="s">
        <v>278</v>
      </c>
      <c r="B142" s="78"/>
      <c r="C142" s="271"/>
      <c r="D142" s="272"/>
    </row>
    <row r="143" spans="1:227" s="72" customFormat="1" ht="30" customHeight="1" x14ac:dyDescent="0.35">
      <c r="A143" s="69">
        <v>17.100000000000001</v>
      </c>
      <c r="B143" s="62" t="s">
        <v>279</v>
      </c>
      <c r="C143" s="224">
        <v>0.33</v>
      </c>
      <c r="D143" s="224">
        <v>0.22</v>
      </c>
      <c r="E143" s="71"/>
      <c r="F143" s="71"/>
      <c r="G143" s="71"/>
      <c r="H143" s="71"/>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c r="BB143" s="71"/>
      <c r="BC143" s="71"/>
      <c r="BD143" s="71"/>
      <c r="BE143" s="71"/>
      <c r="BF143" s="71"/>
      <c r="BG143" s="71"/>
      <c r="BH143" s="71"/>
      <c r="BI143" s="71"/>
      <c r="BJ143" s="71"/>
      <c r="BK143" s="71"/>
      <c r="BL143" s="71"/>
      <c r="BM143" s="71"/>
      <c r="BN143" s="71"/>
      <c r="BO143" s="71"/>
      <c r="BP143" s="71"/>
      <c r="BQ143" s="71"/>
      <c r="BR143" s="71"/>
      <c r="BS143" s="71"/>
      <c r="BT143" s="71"/>
      <c r="BU143" s="71"/>
      <c r="BV143" s="71"/>
      <c r="BW143" s="71"/>
      <c r="BX143" s="71"/>
      <c r="BY143" s="71"/>
      <c r="BZ143" s="71"/>
      <c r="CA143" s="71"/>
      <c r="CB143" s="71"/>
      <c r="CC143" s="71"/>
      <c r="CD143" s="71"/>
      <c r="CE143" s="71"/>
      <c r="CF143" s="71"/>
      <c r="CG143" s="71"/>
      <c r="CH143" s="71"/>
      <c r="CI143" s="71"/>
      <c r="CJ143" s="71"/>
      <c r="CK143" s="71"/>
      <c r="CL143" s="71"/>
      <c r="CM143" s="71"/>
      <c r="CN143" s="71"/>
      <c r="CO143" s="71"/>
      <c r="CP143" s="71"/>
      <c r="CQ143" s="71"/>
      <c r="CR143" s="71"/>
      <c r="CS143" s="71"/>
      <c r="CT143" s="71"/>
      <c r="CU143" s="71"/>
      <c r="CV143" s="71"/>
      <c r="CW143" s="71"/>
      <c r="CX143" s="71"/>
      <c r="CY143" s="71"/>
      <c r="CZ143" s="71"/>
      <c r="DA143" s="71"/>
      <c r="DB143" s="71"/>
      <c r="DC143" s="71"/>
      <c r="DD143" s="71"/>
      <c r="DE143" s="71"/>
      <c r="DF143" s="71"/>
      <c r="DG143" s="71"/>
      <c r="DH143" s="71"/>
      <c r="DI143" s="71"/>
      <c r="DJ143" s="71"/>
      <c r="DK143" s="71"/>
      <c r="DL143" s="71"/>
      <c r="DM143" s="71"/>
      <c r="DN143" s="71"/>
      <c r="DO143" s="71"/>
      <c r="DP143" s="71"/>
      <c r="DQ143" s="71"/>
      <c r="DR143" s="71"/>
      <c r="DS143" s="71"/>
      <c r="DT143" s="71"/>
      <c r="DU143" s="71"/>
      <c r="DV143" s="71"/>
      <c r="DW143" s="71"/>
      <c r="DX143" s="71"/>
      <c r="DY143" s="71"/>
      <c r="DZ143" s="71"/>
      <c r="EA143" s="71"/>
      <c r="EB143" s="71"/>
      <c r="EC143" s="71"/>
      <c r="ED143" s="71"/>
      <c r="EE143" s="71"/>
      <c r="EF143" s="71"/>
      <c r="EG143" s="71"/>
      <c r="EH143" s="71"/>
      <c r="EI143" s="71"/>
      <c r="EJ143" s="71"/>
      <c r="EK143" s="71"/>
      <c r="EL143" s="71"/>
      <c r="EM143" s="71"/>
      <c r="EN143" s="71"/>
      <c r="EO143" s="71"/>
      <c r="EP143" s="71"/>
      <c r="EQ143" s="71"/>
      <c r="ER143" s="71"/>
      <c r="ES143" s="71"/>
      <c r="ET143" s="71"/>
      <c r="EU143" s="71"/>
      <c r="EV143" s="71"/>
      <c r="EW143" s="71"/>
      <c r="EX143" s="71"/>
      <c r="EY143" s="71"/>
      <c r="EZ143" s="71"/>
      <c r="FA143" s="71"/>
      <c r="FB143" s="71"/>
      <c r="FC143" s="71"/>
      <c r="FD143" s="71"/>
      <c r="FE143" s="71"/>
      <c r="FF143" s="71"/>
      <c r="FG143" s="71"/>
      <c r="FH143" s="71"/>
      <c r="FI143" s="71"/>
      <c r="FJ143" s="71"/>
      <c r="FK143" s="71"/>
      <c r="FL143" s="71"/>
      <c r="FM143" s="71"/>
      <c r="FN143" s="71"/>
      <c r="FO143" s="71"/>
      <c r="FP143" s="71"/>
      <c r="FQ143" s="71"/>
      <c r="FR143" s="71"/>
      <c r="FS143" s="71"/>
      <c r="FT143" s="71"/>
      <c r="FU143" s="71"/>
      <c r="FV143" s="71"/>
      <c r="FW143" s="71"/>
      <c r="FX143" s="71"/>
      <c r="FY143" s="71"/>
      <c r="FZ143" s="71"/>
      <c r="GA143" s="71"/>
      <c r="GB143" s="71"/>
      <c r="GC143" s="71"/>
      <c r="GD143" s="71"/>
      <c r="GE143" s="71"/>
      <c r="GF143" s="71"/>
      <c r="GG143" s="71"/>
      <c r="GH143" s="71"/>
      <c r="GI143" s="71"/>
      <c r="GJ143" s="71"/>
      <c r="GK143" s="71"/>
      <c r="GL143" s="71"/>
      <c r="GM143" s="71"/>
      <c r="GN143" s="71"/>
      <c r="GO143" s="71"/>
      <c r="GP143" s="71"/>
      <c r="GQ143" s="71"/>
      <c r="GR143" s="71"/>
      <c r="GS143" s="71"/>
      <c r="GT143" s="71"/>
      <c r="GU143" s="71"/>
      <c r="GV143" s="71"/>
      <c r="GW143" s="71"/>
      <c r="GX143" s="71"/>
      <c r="GY143" s="71"/>
      <c r="GZ143" s="71"/>
      <c r="HA143" s="71"/>
      <c r="HB143" s="71"/>
      <c r="HC143" s="71"/>
      <c r="HD143" s="71"/>
      <c r="HE143" s="71"/>
      <c r="HF143" s="71"/>
      <c r="HG143" s="71"/>
      <c r="HH143" s="71"/>
      <c r="HI143" s="71"/>
      <c r="HJ143" s="71"/>
      <c r="HK143" s="71"/>
      <c r="HL143" s="71"/>
      <c r="HM143" s="71"/>
      <c r="HN143" s="71"/>
      <c r="HO143" s="71"/>
      <c r="HP143" s="71"/>
      <c r="HQ143" s="71"/>
      <c r="HR143" s="71"/>
      <c r="HS143" s="71"/>
    </row>
    <row r="144" spans="1:227" s="48" customFormat="1" ht="17.25" customHeight="1" x14ac:dyDescent="0.35">
      <c r="A144" s="61"/>
      <c r="B144" s="179" t="s">
        <v>280</v>
      </c>
      <c r="C144" s="238"/>
      <c r="D144" s="239"/>
    </row>
    <row r="145" spans="1:227" s="48" customFormat="1" ht="30" customHeight="1" x14ac:dyDescent="0.35">
      <c r="A145" s="147">
        <v>17.2</v>
      </c>
      <c r="B145" s="97" t="s">
        <v>281</v>
      </c>
      <c r="C145" s="224">
        <v>1</v>
      </c>
      <c r="D145" s="224">
        <v>1</v>
      </c>
    </row>
    <row r="146" spans="1:227" s="48" customFormat="1" ht="17.25" customHeight="1" x14ac:dyDescent="0.35">
      <c r="A146" s="85"/>
      <c r="B146" s="179" t="s">
        <v>282</v>
      </c>
      <c r="C146" s="238"/>
      <c r="D146" s="239"/>
    </row>
    <row r="147" spans="1:227" s="48" customFormat="1" ht="30" customHeight="1" thickBot="1" x14ac:dyDescent="0.4">
      <c r="A147" s="126"/>
      <c r="B147" s="107" t="s">
        <v>284</v>
      </c>
      <c r="C147" s="224">
        <v>0</v>
      </c>
      <c r="D147" s="224">
        <v>0.56000000000000005</v>
      </c>
    </row>
    <row r="148" spans="1:227" s="72" customFormat="1" ht="30" customHeight="1" thickTop="1" x14ac:dyDescent="0.35">
      <c r="A148" s="115" t="s">
        <v>286</v>
      </c>
      <c r="B148" s="178"/>
      <c r="C148" s="271"/>
      <c r="D148" s="272"/>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c r="BB148" s="71"/>
      <c r="BC148" s="71"/>
      <c r="BD148" s="71"/>
      <c r="BE148" s="71"/>
      <c r="BF148" s="71"/>
      <c r="BG148" s="71"/>
      <c r="BH148" s="71"/>
      <c r="BI148" s="71"/>
      <c r="BJ148" s="71"/>
      <c r="BK148" s="71"/>
      <c r="BL148" s="71"/>
      <c r="BM148" s="71"/>
      <c r="BN148" s="71"/>
      <c r="BO148" s="71"/>
      <c r="BP148" s="71"/>
      <c r="BQ148" s="71"/>
      <c r="BR148" s="71"/>
      <c r="BS148" s="71"/>
      <c r="BT148" s="71"/>
      <c r="BU148" s="71"/>
      <c r="BV148" s="71"/>
      <c r="BW148" s="71"/>
      <c r="BX148" s="71"/>
      <c r="BY148" s="71"/>
      <c r="BZ148" s="71"/>
      <c r="CA148" s="71"/>
      <c r="CB148" s="71"/>
      <c r="CC148" s="71"/>
      <c r="CD148" s="71"/>
      <c r="CE148" s="71"/>
      <c r="CF148" s="71"/>
      <c r="CG148" s="71"/>
      <c r="CH148" s="71"/>
      <c r="CI148" s="71"/>
      <c r="CJ148" s="71"/>
      <c r="CK148" s="71"/>
      <c r="CL148" s="71"/>
      <c r="CM148" s="71"/>
      <c r="CN148" s="71"/>
      <c r="CO148" s="71"/>
      <c r="CP148" s="71"/>
      <c r="CQ148" s="71"/>
      <c r="CR148" s="71"/>
      <c r="CS148" s="71"/>
      <c r="CT148" s="71"/>
      <c r="CU148" s="71"/>
      <c r="CV148" s="71"/>
      <c r="CW148" s="71"/>
      <c r="CX148" s="71"/>
      <c r="CY148" s="71"/>
      <c r="CZ148" s="71"/>
      <c r="DA148" s="71"/>
      <c r="DB148" s="71"/>
      <c r="DC148" s="71"/>
      <c r="DD148" s="71"/>
      <c r="DE148" s="71"/>
      <c r="DF148" s="71"/>
      <c r="DG148" s="71"/>
      <c r="DH148" s="71"/>
      <c r="DI148" s="71"/>
      <c r="DJ148" s="71"/>
      <c r="DK148" s="71"/>
      <c r="DL148" s="71"/>
      <c r="DM148" s="71"/>
      <c r="DN148" s="71"/>
      <c r="DO148" s="71"/>
      <c r="DP148" s="71"/>
      <c r="DQ148" s="71"/>
      <c r="DR148" s="71"/>
      <c r="DS148" s="71"/>
      <c r="DT148" s="71"/>
      <c r="DU148" s="71"/>
      <c r="DV148" s="71"/>
      <c r="DW148" s="71"/>
      <c r="DX148" s="71"/>
      <c r="DY148" s="71"/>
      <c r="DZ148" s="71"/>
      <c r="EA148" s="71"/>
      <c r="EB148" s="71"/>
      <c r="EC148" s="71"/>
      <c r="ED148" s="71"/>
      <c r="EE148" s="71"/>
      <c r="EF148" s="71"/>
      <c r="EG148" s="71"/>
      <c r="EH148" s="71"/>
      <c r="EI148" s="71"/>
      <c r="EJ148" s="71"/>
      <c r="EK148" s="71"/>
      <c r="EL148" s="71"/>
      <c r="EM148" s="71"/>
      <c r="EN148" s="71"/>
      <c r="EO148" s="71"/>
      <c r="EP148" s="71"/>
      <c r="EQ148" s="71"/>
      <c r="ER148" s="71"/>
      <c r="ES148" s="71"/>
      <c r="ET148" s="71"/>
      <c r="EU148" s="71"/>
      <c r="EV148" s="71"/>
      <c r="EW148" s="71"/>
      <c r="EX148" s="71"/>
      <c r="EY148" s="71"/>
      <c r="EZ148" s="71"/>
      <c r="FA148" s="71"/>
      <c r="FB148" s="71"/>
      <c r="FC148" s="71"/>
      <c r="FD148" s="71"/>
      <c r="FE148" s="71"/>
      <c r="FF148" s="71"/>
      <c r="FG148" s="71"/>
      <c r="FH148" s="71"/>
      <c r="FI148" s="71"/>
      <c r="FJ148" s="71"/>
      <c r="FK148" s="71"/>
      <c r="FL148" s="71"/>
      <c r="FM148" s="71"/>
      <c r="FN148" s="71"/>
      <c r="FO148" s="71"/>
      <c r="FP148" s="71"/>
      <c r="FQ148" s="71"/>
      <c r="FR148" s="71"/>
      <c r="FS148" s="71"/>
      <c r="FT148" s="71"/>
      <c r="FU148" s="71"/>
      <c r="FV148" s="71"/>
      <c r="FW148" s="71"/>
      <c r="FX148" s="71"/>
      <c r="FY148" s="71"/>
      <c r="FZ148" s="71"/>
      <c r="GA148" s="71"/>
      <c r="GB148" s="71"/>
      <c r="GC148" s="71"/>
      <c r="GD148" s="71"/>
      <c r="GE148" s="71"/>
      <c r="GF148" s="71"/>
      <c r="GG148" s="71"/>
      <c r="GH148" s="71"/>
      <c r="GI148" s="71"/>
      <c r="GJ148" s="71"/>
      <c r="GK148" s="71"/>
      <c r="GL148" s="71"/>
      <c r="GM148" s="71"/>
      <c r="GN148" s="71"/>
      <c r="GO148" s="71"/>
      <c r="GP148" s="71"/>
      <c r="GQ148" s="71"/>
      <c r="GR148" s="71"/>
      <c r="GS148" s="71"/>
      <c r="GT148" s="71"/>
      <c r="GU148" s="71"/>
      <c r="GV148" s="71"/>
      <c r="GW148" s="71"/>
      <c r="GX148" s="71"/>
      <c r="GY148" s="71"/>
      <c r="GZ148" s="71"/>
      <c r="HA148" s="71"/>
      <c r="HB148" s="71"/>
      <c r="HC148" s="71"/>
      <c r="HD148" s="71"/>
      <c r="HE148" s="71"/>
      <c r="HF148" s="71"/>
      <c r="HG148" s="71"/>
      <c r="HH148" s="71"/>
      <c r="HI148" s="71"/>
      <c r="HJ148" s="71"/>
      <c r="HK148" s="71"/>
      <c r="HL148" s="71"/>
      <c r="HM148" s="71"/>
      <c r="HN148" s="71"/>
      <c r="HO148" s="71"/>
      <c r="HP148" s="71"/>
      <c r="HQ148" s="71"/>
      <c r="HR148" s="71"/>
      <c r="HS148" s="71"/>
    </row>
    <row r="149" spans="1:227" s="48" customFormat="1" ht="17.25" customHeight="1" x14ac:dyDescent="0.35">
      <c r="A149" s="69"/>
      <c r="B149" s="179" t="s">
        <v>288</v>
      </c>
      <c r="C149" s="238"/>
      <c r="D149" s="239"/>
    </row>
    <row r="150" spans="1:227" s="48" customFormat="1" ht="33.5" thickBot="1" x14ac:dyDescent="0.4">
      <c r="A150" s="69">
        <v>18.3</v>
      </c>
      <c r="B150" s="97" t="s">
        <v>327</v>
      </c>
      <c r="C150" s="224">
        <v>0</v>
      </c>
      <c r="D150" s="224">
        <v>0.35</v>
      </c>
    </row>
    <row r="151" spans="1:227" s="48" customFormat="1" ht="30" customHeight="1" thickTop="1" x14ac:dyDescent="0.35">
      <c r="A151" s="56" t="s">
        <v>300</v>
      </c>
      <c r="B151" s="178"/>
      <c r="C151" s="271"/>
      <c r="D151" s="272"/>
    </row>
    <row r="152" spans="1:227" s="48" customFormat="1" ht="30" customHeight="1" x14ac:dyDescent="0.35">
      <c r="A152" s="69">
        <v>20.100000000000001</v>
      </c>
      <c r="B152" s="62" t="s">
        <v>301</v>
      </c>
      <c r="C152" s="224">
        <v>0.6</v>
      </c>
      <c r="D152" s="224">
        <v>0.55000000000000004</v>
      </c>
    </row>
    <row r="153" spans="1:227" s="48" customFormat="1" x14ac:dyDescent="0.35">
      <c r="A153" s="42"/>
      <c r="B153" s="30"/>
      <c r="C153" s="153"/>
      <c r="D153" s="154"/>
    </row>
    <row r="154" spans="1:227" s="48" customFormat="1" x14ac:dyDescent="0.35">
      <c r="A154" s="42"/>
      <c r="B154" s="30"/>
      <c r="C154" s="153"/>
      <c r="D154" s="153"/>
    </row>
    <row r="155" spans="1:227" s="48" customFormat="1" x14ac:dyDescent="0.35">
      <c r="A155" s="42"/>
      <c r="B155" s="30"/>
      <c r="C155" s="153"/>
      <c r="D155" s="153"/>
    </row>
    <row r="156" spans="1:227" s="48" customFormat="1" x14ac:dyDescent="0.35">
      <c r="A156" s="42"/>
      <c r="B156" s="30"/>
      <c r="C156" s="153"/>
      <c r="D156" s="153"/>
    </row>
    <row r="157" spans="1:227" s="48" customFormat="1" x14ac:dyDescent="0.35">
      <c r="A157" s="42"/>
      <c r="B157" s="30"/>
      <c r="C157" s="153"/>
      <c r="D157" s="153"/>
    </row>
    <row r="158" spans="1:227" s="48" customFormat="1" x14ac:dyDescent="0.35">
      <c r="A158" s="42"/>
      <c r="B158" s="30"/>
      <c r="C158" s="153"/>
      <c r="D158" s="153"/>
    </row>
    <row r="159" spans="1:227" s="48" customFormat="1" x14ac:dyDescent="0.35">
      <c r="A159" s="42"/>
      <c r="B159" s="30"/>
      <c r="C159" s="153"/>
      <c r="D159" s="153"/>
    </row>
    <row r="160" spans="1:227" s="48" customFormat="1" x14ac:dyDescent="0.35">
      <c r="A160" s="42"/>
      <c r="B160" s="30"/>
      <c r="C160" s="153"/>
      <c r="D160" s="153"/>
    </row>
    <row r="161" spans="1:4" s="48" customFormat="1" x14ac:dyDescent="0.35">
      <c r="A161" s="42"/>
      <c r="B161" s="30"/>
      <c r="C161" s="153"/>
      <c r="D161" s="153"/>
    </row>
    <row r="162" spans="1:4" s="48" customFormat="1" x14ac:dyDescent="0.35">
      <c r="A162" s="42"/>
      <c r="B162" s="30"/>
      <c r="C162" s="153"/>
      <c r="D162" s="153"/>
    </row>
    <row r="163" spans="1:4" s="48" customFormat="1" x14ac:dyDescent="0.35">
      <c r="A163" s="42"/>
      <c r="B163" s="30"/>
      <c r="C163" s="153"/>
      <c r="D163" s="153"/>
    </row>
    <row r="164" spans="1:4" s="48" customFormat="1" x14ac:dyDescent="0.35">
      <c r="A164" s="42"/>
      <c r="B164" s="30"/>
      <c r="C164" s="153"/>
      <c r="D164" s="153"/>
    </row>
    <row r="165" spans="1:4" s="48" customFormat="1" x14ac:dyDescent="0.35">
      <c r="A165" s="42"/>
      <c r="B165" s="30"/>
      <c r="C165" s="153"/>
      <c r="D165" s="153"/>
    </row>
    <row r="166" spans="1:4" s="48" customFormat="1" x14ac:dyDescent="0.35">
      <c r="A166" s="42"/>
      <c r="B166" s="30"/>
      <c r="C166" s="153"/>
      <c r="D166" s="153"/>
    </row>
    <row r="167" spans="1:4" s="48" customFormat="1" x14ac:dyDescent="0.35">
      <c r="A167" s="42"/>
      <c r="B167" s="30"/>
      <c r="C167" s="153"/>
      <c r="D167" s="153"/>
    </row>
    <row r="168" spans="1:4" s="48" customFormat="1" x14ac:dyDescent="0.35">
      <c r="A168" s="42"/>
      <c r="B168" s="30"/>
      <c r="C168" s="153"/>
      <c r="D168" s="153"/>
    </row>
    <row r="169" spans="1:4" s="48" customFormat="1" x14ac:dyDescent="0.35">
      <c r="A169" s="42"/>
      <c r="B169" s="30"/>
      <c r="C169" s="153"/>
      <c r="D169" s="153"/>
    </row>
    <row r="170" spans="1:4" s="48" customFormat="1" x14ac:dyDescent="0.35">
      <c r="A170" s="42"/>
      <c r="B170" s="30"/>
      <c r="C170" s="153"/>
      <c r="D170" s="153"/>
    </row>
    <row r="171" spans="1:4" s="48" customFormat="1" x14ac:dyDescent="0.35">
      <c r="A171" s="42"/>
      <c r="B171" s="30"/>
      <c r="C171" s="153"/>
      <c r="D171" s="153"/>
    </row>
    <row r="172" spans="1:4" s="48" customFormat="1" x14ac:dyDescent="0.35">
      <c r="A172" s="42"/>
      <c r="B172" s="30"/>
      <c r="C172" s="153"/>
      <c r="D172" s="153"/>
    </row>
    <row r="173" spans="1:4" s="48" customFormat="1" x14ac:dyDescent="0.35">
      <c r="A173" s="42"/>
      <c r="B173" s="30"/>
      <c r="C173" s="153"/>
      <c r="D173" s="153"/>
    </row>
    <row r="174" spans="1:4" s="48" customFormat="1" x14ac:dyDescent="0.35">
      <c r="A174" s="42"/>
      <c r="B174" s="30"/>
      <c r="C174" s="153"/>
      <c r="D174" s="153"/>
    </row>
    <row r="175" spans="1:4" s="48" customFormat="1" x14ac:dyDescent="0.35">
      <c r="A175" s="42"/>
      <c r="B175" s="30"/>
      <c r="C175" s="153"/>
      <c r="D175" s="153"/>
    </row>
    <row r="176" spans="1:4" s="48" customFormat="1" x14ac:dyDescent="0.35">
      <c r="A176" s="42"/>
      <c r="B176" s="30"/>
      <c r="C176" s="153"/>
      <c r="D176" s="153"/>
    </row>
    <row r="177" spans="1:4" s="48" customFormat="1" x14ac:dyDescent="0.35">
      <c r="A177" s="42"/>
      <c r="B177" s="30"/>
      <c r="C177" s="153"/>
      <c r="D177" s="153"/>
    </row>
    <row r="178" spans="1:4" s="48" customFormat="1" x14ac:dyDescent="0.35">
      <c r="A178" s="42"/>
      <c r="B178" s="30"/>
      <c r="C178" s="153"/>
      <c r="D178" s="153"/>
    </row>
    <row r="179" spans="1:4" s="48" customFormat="1" x14ac:dyDescent="0.35">
      <c r="A179" s="42"/>
      <c r="B179" s="30"/>
      <c r="C179" s="153"/>
      <c r="D179" s="153"/>
    </row>
    <row r="180" spans="1:4" s="48" customFormat="1" x14ac:dyDescent="0.35">
      <c r="A180" s="42"/>
      <c r="B180" s="30"/>
      <c r="C180" s="153"/>
      <c r="D180" s="153"/>
    </row>
    <row r="181" spans="1:4" s="48" customFormat="1" x14ac:dyDescent="0.35">
      <c r="A181" s="42"/>
      <c r="B181" s="30"/>
      <c r="C181" s="153"/>
      <c r="D181" s="153"/>
    </row>
    <row r="182" spans="1:4" s="48" customFormat="1" x14ac:dyDescent="0.35">
      <c r="A182" s="42"/>
      <c r="B182" s="30"/>
      <c r="C182" s="153"/>
      <c r="D182" s="153"/>
    </row>
    <row r="183" spans="1:4" s="48" customFormat="1" x14ac:dyDescent="0.35">
      <c r="A183" s="42"/>
      <c r="B183" s="30"/>
      <c r="C183" s="153"/>
      <c r="D183" s="153"/>
    </row>
    <row r="184" spans="1:4" s="48" customFormat="1" x14ac:dyDescent="0.35">
      <c r="A184" s="42"/>
      <c r="B184" s="30"/>
      <c r="C184" s="153"/>
      <c r="D184" s="153"/>
    </row>
    <row r="185" spans="1:4" s="48" customFormat="1" x14ac:dyDescent="0.35">
      <c r="A185" s="42"/>
      <c r="B185" s="30"/>
      <c r="C185" s="153"/>
      <c r="D185" s="153"/>
    </row>
    <row r="186" spans="1:4" s="48" customFormat="1" x14ac:dyDescent="0.35">
      <c r="A186" s="42"/>
      <c r="B186" s="30"/>
      <c r="C186" s="153"/>
      <c r="D186" s="153"/>
    </row>
    <row r="187" spans="1:4" s="48" customFormat="1" x14ac:dyDescent="0.35">
      <c r="A187" s="42"/>
      <c r="B187" s="30"/>
      <c r="C187" s="153"/>
      <c r="D187" s="153"/>
    </row>
    <row r="188" spans="1:4" s="48" customFormat="1" x14ac:dyDescent="0.35">
      <c r="A188" s="42"/>
      <c r="B188" s="30"/>
      <c r="C188" s="153"/>
      <c r="D188" s="153"/>
    </row>
    <row r="189" spans="1:4" s="48" customFormat="1" x14ac:dyDescent="0.35">
      <c r="A189" s="42"/>
      <c r="B189" s="30"/>
      <c r="C189" s="153"/>
      <c r="D189" s="153"/>
    </row>
    <row r="190" spans="1:4" s="48" customFormat="1" x14ac:dyDescent="0.35">
      <c r="A190" s="42"/>
      <c r="B190" s="30"/>
      <c r="C190" s="153"/>
      <c r="D190" s="153"/>
    </row>
    <row r="191" spans="1:4" s="48" customFormat="1" x14ac:dyDescent="0.35">
      <c r="A191" s="42"/>
      <c r="B191" s="30"/>
      <c r="C191" s="153"/>
      <c r="D191" s="153"/>
    </row>
    <row r="192" spans="1:4" s="48" customFormat="1" x14ac:dyDescent="0.35">
      <c r="A192" s="42"/>
      <c r="B192" s="30"/>
      <c r="C192" s="153"/>
      <c r="D192" s="153"/>
    </row>
    <row r="193" spans="1:4" s="48" customFormat="1" x14ac:dyDescent="0.35">
      <c r="A193" s="42"/>
      <c r="B193" s="30"/>
      <c r="C193" s="153"/>
      <c r="D193" s="153"/>
    </row>
    <row r="194" spans="1:4" s="48" customFormat="1" x14ac:dyDescent="0.35">
      <c r="A194" s="42"/>
      <c r="B194" s="30"/>
      <c r="C194" s="153"/>
      <c r="D194" s="153"/>
    </row>
    <row r="195" spans="1:4" s="48" customFormat="1" x14ac:dyDescent="0.35">
      <c r="A195" s="42"/>
      <c r="B195" s="30"/>
      <c r="C195" s="153"/>
      <c r="D195" s="153"/>
    </row>
    <row r="196" spans="1:4" s="48" customFormat="1" x14ac:dyDescent="0.35">
      <c r="A196" s="42"/>
      <c r="B196" s="30"/>
      <c r="C196" s="153"/>
      <c r="D196" s="153"/>
    </row>
    <row r="197" spans="1:4" s="48" customFormat="1" x14ac:dyDescent="0.35">
      <c r="A197" s="42"/>
      <c r="B197" s="30"/>
      <c r="C197" s="153"/>
      <c r="D197" s="153"/>
    </row>
    <row r="198" spans="1:4" s="48" customFormat="1" x14ac:dyDescent="0.35">
      <c r="A198" s="42"/>
      <c r="B198" s="30"/>
      <c r="C198" s="153"/>
      <c r="D198" s="153"/>
    </row>
    <row r="199" spans="1:4" s="48" customFormat="1" x14ac:dyDescent="0.35">
      <c r="A199" s="42"/>
      <c r="B199" s="30"/>
      <c r="C199" s="153"/>
      <c r="D199" s="153"/>
    </row>
    <row r="200" spans="1:4" s="48" customFormat="1" x14ac:dyDescent="0.35">
      <c r="A200" s="42"/>
      <c r="B200" s="30"/>
      <c r="C200" s="153"/>
      <c r="D200" s="153"/>
    </row>
    <row r="201" spans="1:4" s="48" customFormat="1" x14ac:dyDescent="0.35">
      <c r="A201" s="42"/>
      <c r="B201" s="30"/>
      <c r="C201" s="153"/>
      <c r="D201" s="153"/>
    </row>
    <row r="202" spans="1:4" s="48" customFormat="1" x14ac:dyDescent="0.35">
      <c r="A202" s="42"/>
      <c r="B202" s="30"/>
      <c r="C202" s="153"/>
      <c r="D202" s="153"/>
    </row>
    <row r="203" spans="1:4" s="48" customFormat="1" x14ac:dyDescent="0.35">
      <c r="A203" s="42"/>
      <c r="B203" s="30"/>
      <c r="C203" s="153"/>
      <c r="D203" s="153"/>
    </row>
    <row r="204" spans="1:4" s="48" customFormat="1" x14ac:dyDescent="0.35">
      <c r="A204" s="42"/>
      <c r="B204" s="30"/>
      <c r="C204" s="153"/>
      <c r="D204" s="153"/>
    </row>
    <row r="205" spans="1:4" s="48" customFormat="1" x14ac:dyDescent="0.35">
      <c r="A205" s="42"/>
      <c r="B205" s="30"/>
      <c r="C205" s="153"/>
      <c r="D205" s="153"/>
    </row>
    <row r="206" spans="1:4" s="48" customFormat="1" x14ac:dyDescent="0.35">
      <c r="A206" s="42"/>
      <c r="B206" s="30"/>
      <c r="C206" s="153"/>
      <c r="D206" s="153"/>
    </row>
    <row r="207" spans="1:4" s="48" customFormat="1" x14ac:dyDescent="0.35">
      <c r="A207" s="42"/>
      <c r="B207" s="30"/>
      <c r="C207" s="153"/>
      <c r="D207" s="153"/>
    </row>
    <row r="208" spans="1:4" s="48" customFormat="1" x14ac:dyDescent="0.35">
      <c r="A208" s="42"/>
      <c r="B208" s="30"/>
      <c r="C208" s="153"/>
      <c r="D208" s="153"/>
    </row>
    <row r="209" spans="1:4" s="48" customFormat="1" x14ac:dyDescent="0.35">
      <c r="A209" s="42"/>
      <c r="B209" s="30"/>
      <c r="C209" s="153"/>
      <c r="D209" s="153"/>
    </row>
    <row r="210" spans="1:4" s="48" customFormat="1" x14ac:dyDescent="0.35">
      <c r="A210" s="42"/>
      <c r="B210" s="30"/>
      <c r="C210" s="153"/>
      <c r="D210" s="153"/>
    </row>
    <row r="211" spans="1:4" s="48" customFormat="1" x14ac:dyDescent="0.35">
      <c r="A211" s="42"/>
      <c r="B211" s="30"/>
      <c r="C211" s="153"/>
      <c r="D211" s="153"/>
    </row>
    <row r="212" spans="1:4" s="48" customFormat="1" x14ac:dyDescent="0.35">
      <c r="A212" s="42"/>
      <c r="B212" s="30"/>
      <c r="C212" s="153"/>
      <c r="D212" s="153"/>
    </row>
    <row r="213" spans="1:4" s="48" customFormat="1" x14ac:dyDescent="0.35">
      <c r="A213" s="42"/>
      <c r="B213" s="30"/>
      <c r="C213" s="153"/>
      <c r="D213" s="153"/>
    </row>
    <row r="214" spans="1:4" s="48" customFormat="1" x14ac:dyDescent="0.35">
      <c r="A214" s="42"/>
      <c r="B214" s="30"/>
      <c r="C214" s="153"/>
      <c r="D214" s="153"/>
    </row>
    <row r="215" spans="1:4" s="48" customFormat="1" x14ac:dyDescent="0.35">
      <c r="A215" s="42"/>
      <c r="B215" s="30"/>
      <c r="C215" s="153"/>
      <c r="D215" s="153"/>
    </row>
    <row r="216" spans="1:4" s="48" customFormat="1" x14ac:dyDescent="0.35">
      <c r="A216" s="42"/>
      <c r="B216" s="30"/>
      <c r="C216" s="153"/>
      <c r="D216" s="153"/>
    </row>
    <row r="217" spans="1:4" s="48" customFormat="1" x14ac:dyDescent="0.35">
      <c r="A217" s="42"/>
      <c r="B217" s="30"/>
      <c r="C217" s="153"/>
      <c r="D217" s="153"/>
    </row>
    <row r="218" spans="1:4" s="48" customFormat="1" x14ac:dyDescent="0.35">
      <c r="A218" s="42"/>
      <c r="B218" s="30"/>
      <c r="C218" s="153"/>
      <c r="D218" s="153"/>
    </row>
    <row r="219" spans="1:4" s="48" customFormat="1" x14ac:dyDescent="0.35">
      <c r="A219" s="42"/>
      <c r="B219" s="30"/>
      <c r="C219" s="153"/>
      <c r="D219" s="153"/>
    </row>
    <row r="220" spans="1:4" s="48" customFormat="1" x14ac:dyDescent="0.35">
      <c r="A220" s="42"/>
      <c r="B220" s="30"/>
      <c r="C220" s="153"/>
      <c r="D220" s="153"/>
    </row>
    <row r="221" spans="1:4" s="48" customFormat="1" x14ac:dyDescent="0.35">
      <c r="A221" s="42"/>
      <c r="B221" s="30"/>
      <c r="C221" s="153"/>
      <c r="D221" s="153"/>
    </row>
    <row r="222" spans="1:4" s="48" customFormat="1" x14ac:dyDescent="0.35">
      <c r="A222" s="42"/>
      <c r="B222" s="30"/>
      <c r="C222" s="153"/>
      <c r="D222" s="153"/>
    </row>
    <row r="223" spans="1:4" s="48" customFormat="1" x14ac:dyDescent="0.35">
      <c r="A223" s="42"/>
      <c r="B223" s="30"/>
      <c r="C223" s="153"/>
      <c r="D223" s="153"/>
    </row>
    <row r="224" spans="1:4" s="48" customFormat="1" x14ac:dyDescent="0.35">
      <c r="A224" s="42"/>
      <c r="B224" s="30"/>
      <c r="C224" s="153"/>
      <c r="D224" s="153"/>
    </row>
    <row r="225" spans="1:4" s="48" customFormat="1" x14ac:dyDescent="0.35">
      <c r="A225" s="42"/>
      <c r="B225" s="30"/>
      <c r="C225" s="153"/>
      <c r="D225" s="153"/>
    </row>
    <row r="226" spans="1:4" s="48" customFormat="1" x14ac:dyDescent="0.35">
      <c r="A226" s="42"/>
      <c r="B226" s="30"/>
      <c r="C226" s="153"/>
      <c r="D226" s="153"/>
    </row>
    <row r="227" spans="1:4" s="48" customFormat="1" x14ac:dyDescent="0.35">
      <c r="A227" s="42"/>
      <c r="B227" s="30"/>
      <c r="C227" s="153"/>
      <c r="D227" s="153"/>
    </row>
    <row r="228" spans="1:4" s="48" customFormat="1" x14ac:dyDescent="0.35">
      <c r="A228" s="42"/>
      <c r="B228" s="30"/>
      <c r="C228" s="153"/>
      <c r="D228" s="153"/>
    </row>
    <row r="229" spans="1:4" s="48" customFormat="1" x14ac:dyDescent="0.35">
      <c r="A229" s="42"/>
      <c r="B229" s="30"/>
      <c r="C229" s="153"/>
      <c r="D229" s="153"/>
    </row>
    <row r="230" spans="1:4" s="48" customFormat="1" x14ac:dyDescent="0.35">
      <c r="A230" s="42"/>
      <c r="B230" s="30"/>
      <c r="C230" s="153"/>
      <c r="D230" s="153"/>
    </row>
    <row r="231" spans="1:4" s="48" customFormat="1" x14ac:dyDescent="0.35">
      <c r="A231" s="42"/>
      <c r="B231" s="30"/>
      <c r="C231" s="153"/>
      <c r="D231" s="153"/>
    </row>
    <row r="232" spans="1:4" s="48" customFormat="1" x14ac:dyDescent="0.35">
      <c r="A232" s="42"/>
      <c r="B232" s="30"/>
      <c r="C232" s="153"/>
      <c r="D232" s="153"/>
    </row>
    <row r="233" spans="1:4" s="48" customFormat="1" x14ac:dyDescent="0.35">
      <c r="A233" s="42"/>
      <c r="B233" s="30"/>
      <c r="C233" s="153"/>
      <c r="D233" s="153"/>
    </row>
    <row r="234" spans="1:4" s="48" customFormat="1" x14ac:dyDescent="0.35">
      <c r="A234" s="42"/>
      <c r="B234" s="30"/>
      <c r="C234" s="153"/>
      <c r="D234" s="153"/>
    </row>
    <row r="235" spans="1:4" s="48" customFormat="1" x14ac:dyDescent="0.35">
      <c r="A235" s="42"/>
      <c r="B235" s="30"/>
      <c r="C235" s="153"/>
      <c r="D235" s="153"/>
    </row>
    <row r="236" spans="1:4" s="48" customFormat="1" x14ac:dyDescent="0.35">
      <c r="A236" s="42"/>
      <c r="B236" s="30"/>
      <c r="C236" s="153"/>
      <c r="D236" s="153"/>
    </row>
    <row r="237" spans="1:4" s="48" customFormat="1" x14ac:dyDescent="0.35">
      <c r="A237" s="42"/>
      <c r="B237" s="30"/>
      <c r="C237" s="153"/>
      <c r="D237" s="153"/>
    </row>
    <row r="238" spans="1:4" s="48" customFormat="1" x14ac:dyDescent="0.35">
      <c r="A238" s="42"/>
      <c r="B238" s="30"/>
      <c r="C238" s="153"/>
      <c r="D238" s="153"/>
    </row>
    <row r="239" spans="1:4" s="48" customFormat="1" x14ac:dyDescent="0.35">
      <c r="A239" s="42"/>
      <c r="B239" s="30"/>
      <c r="C239" s="153"/>
      <c r="D239" s="153"/>
    </row>
    <row r="240" spans="1:4" s="48" customFormat="1" x14ac:dyDescent="0.35">
      <c r="A240" s="42"/>
      <c r="B240" s="30"/>
      <c r="C240" s="153"/>
      <c r="D240" s="153"/>
    </row>
    <row r="241" spans="1:4" s="48" customFormat="1" x14ac:dyDescent="0.35">
      <c r="A241" s="42"/>
      <c r="B241" s="30"/>
      <c r="C241" s="153"/>
      <c r="D241" s="153"/>
    </row>
    <row r="242" spans="1:4" s="48" customFormat="1" x14ac:dyDescent="0.35">
      <c r="A242" s="42"/>
      <c r="B242" s="30"/>
      <c r="C242" s="153"/>
      <c r="D242" s="153"/>
    </row>
    <row r="243" spans="1:4" s="48" customFormat="1" x14ac:dyDescent="0.35">
      <c r="A243" s="42"/>
      <c r="B243" s="30"/>
      <c r="C243" s="153"/>
      <c r="D243" s="153"/>
    </row>
    <row r="244" spans="1:4" s="48" customFormat="1" x14ac:dyDescent="0.35">
      <c r="A244" s="42"/>
      <c r="B244" s="30"/>
      <c r="C244" s="153"/>
      <c r="D244" s="153"/>
    </row>
    <row r="245" spans="1:4" s="48" customFormat="1" x14ac:dyDescent="0.35">
      <c r="A245" s="42"/>
      <c r="B245" s="30"/>
      <c r="C245" s="153"/>
      <c r="D245" s="153"/>
    </row>
    <row r="246" spans="1:4" s="48" customFormat="1" x14ac:dyDescent="0.35">
      <c r="A246" s="42"/>
      <c r="B246" s="30"/>
      <c r="C246" s="153"/>
      <c r="D246" s="153"/>
    </row>
    <row r="247" spans="1:4" s="48" customFormat="1" x14ac:dyDescent="0.35">
      <c r="A247" s="42"/>
      <c r="B247" s="30"/>
      <c r="C247" s="153"/>
      <c r="D247" s="153"/>
    </row>
    <row r="248" spans="1:4" s="48" customFormat="1" x14ac:dyDescent="0.35">
      <c r="A248" s="42"/>
      <c r="B248" s="30"/>
      <c r="C248" s="153"/>
      <c r="D248" s="153"/>
    </row>
    <row r="249" spans="1:4" s="48" customFormat="1" x14ac:dyDescent="0.35">
      <c r="A249" s="42"/>
      <c r="B249" s="30"/>
      <c r="C249" s="153"/>
      <c r="D249" s="153"/>
    </row>
    <row r="250" spans="1:4" s="48" customFormat="1" x14ac:dyDescent="0.35">
      <c r="A250" s="42"/>
      <c r="B250" s="30"/>
      <c r="C250" s="153"/>
      <c r="D250" s="153"/>
    </row>
    <row r="251" spans="1:4" s="48" customFormat="1" x14ac:dyDescent="0.35">
      <c r="A251" s="42"/>
      <c r="B251" s="30"/>
      <c r="C251" s="153"/>
      <c r="D251" s="153"/>
    </row>
    <row r="252" spans="1:4" s="48" customFormat="1" x14ac:dyDescent="0.35">
      <c r="A252" s="42"/>
      <c r="B252" s="30"/>
      <c r="C252" s="153"/>
      <c r="D252" s="153"/>
    </row>
    <row r="253" spans="1:4" s="48" customFormat="1" x14ac:dyDescent="0.35">
      <c r="A253" s="42"/>
      <c r="B253" s="30"/>
      <c r="C253" s="153"/>
      <c r="D253" s="153"/>
    </row>
    <row r="254" spans="1:4" s="48" customFormat="1" x14ac:dyDescent="0.35">
      <c r="A254" s="42"/>
      <c r="B254" s="30"/>
      <c r="C254" s="153"/>
      <c r="D254" s="153"/>
    </row>
    <row r="255" spans="1:4" s="48" customFormat="1" x14ac:dyDescent="0.35">
      <c r="A255" s="42"/>
      <c r="B255" s="30"/>
      <c r="C255" s="153"/>
      <c r="D255" s="153"/>
    </row>
    <row r="256" spans="1:4" s="48" customFormat="1" x14ac:dyDescent="0.35">
      <c r="A256" s="42"/>
      <c r="B256" s="30"/>
      <c r="C256" s="153"/>
      <c r="D256" s="153"/>
    </row>
    <row r="257" spans="1:4" s="48" customFormat="1" x14ac:dyDescent="0.35">
      <c r="A257" s="42"/>
      <c r="B257" s="30"/>
      <c r="C257" s="153"/>
      <c r="D257" s="153"/>
    </row>
    <row r="258" spans="1:4" s="48" customFormat="1" x14ac:dyDescent="0.35">
      <c r="A258" s="42"/>
      <c r="B258" s="30"/>
      <c r="C258" s="153"/>
      <c r="D258" s="153"/>
    </row>
    <row r="259" spans="1:4" s="48" customFormat="1" x14ac:dyDescent="0.35">
      <c r="A259" s="42"/>
      <c r="B259" s="30"/>
      <c r="C259" s="153"/>
      <c r="D259" s="153"/>
    </row>
    <row r="260" spans="1:4" s="48" customFormat="1" x14ac:dyDescent="0.35">
      <c r="A260" s="42"/>
      <c r="B260" s="30"/>
      <c r="C260" s="153"/>
      <c r="D260" s="153"/>
    </row>
    <row r="261" spans="1:4" s="48" customFormat="1" x14ac:dyDescent="0.35">
      <c r="A261" s="42"/>
      <c r="B261" s="30"/>
      <c r="C261" s="153"/>
      <c r="D261" s="153"/>
    </row>
    <row r="262" spans="1:4" s="48" customFormat="1" x14ac:dyDescent="0.35">
      <c r="A262" s="42"/>
      <c r="B262" s="30"/>
      <c r="C262" s="153"/>
      <c r="D262" s="153"/>
    </row>
    <row r="263" spans="1:4" s="48" customFormat="1" x14ac:dyDescent="0.35">
      <c r="A263" s="42"/>
      <c r="B263" s="30"/>
      <c r="C263" s="153"/>
      <c r="D263" s="153"/>
    </row>
    <row r="264" spans="1:4" s="48" customFormat="1" x14ac:dyDescent="0.35">
      <c r="A264" s="42"/>
      <c r="B264" s="30"/>
      <c r="C264" s="153"/>
      <c r="D264" s="153"/>
    </row>
    <row r="265" spans="1:4" s="48" customFormat="1" x14ac:dyDescent="0.35">
      <c r="A265" s="42"/>
      <c r="B265" s="30"/>
      <c r="C265" s="153"/>
      <c r="D265" s="153"/>
    </row>
    <row r="266" spans="1:4" s="48" customFormat="1" x14ac:dyDescent="0.35">
      <c r="A266" s="42"/>
      <c r="B266" s="30"/>
      <c r="C266" s="153"/>
      <c r="D266" s="153"/>
    </row>
    <row r="267" spans="1:4" s="48" customFormat="1" x14ac:dyDescent="0.35">
      <c r="A267" s="42"/>
      <c r="B267" s="30"/>
      <c r="C267" s="153"/>
      <c r="D267" s="153"/>
    </row>
    <row r="268" spans="1:4" s="48" customFormat="1" x14ac:dyDescent="0.35">
      <c r="A268" s="42"/>
      <c r="B268" s="30"/>
      <c r="C268" s="153"/>
      <c r="D268" s="153"/>
    </row>
    <row r="269" spans="1:4" s="48" customFormat="1" x14ac:dyDescent="0.35">
      <c r="A269" s="42"/>
      <c r="B269" s="30"/>
      <c r="C269" s="153"/>
      <c r="D269" s="153"/>
    </row>
    <row r="270" spans="1:4" s="48" customFormat="1" x14ac:dyDescent="0.35">
      <c r="A270" s="42"/>
      <c r="B270" s="30"/>
      <c r="C270" s="153"/>
      <c r="D270" s="153"/>
    </row>
    <row r="271" spans="1:4" s="48" customFormat="1" x14ac:dyDescent="0.35">
      <c r="A271" s="42"/>
      <c r="B271" s="30"/>
      <c r="C271" s="153"/>
      <c r="D271" s="153"/>
    </row>
    <row r="272" spans="1:4" s="48" customFormat="1" x14ac:dyDescent="0.35">
      <c r="A272" s="42"/>
      <c r="B272" s="30"/>
      <c r="C272" s="153"/>
      <c r="D272" s="153"/>
    </row>
    <row r="273" spans="1:4" s="48" customFormat="1" x14ac:dyDescent="0.35">
      <c r="A273" s="42"/>
      <c r="B273" s="30"/>
      <c r="C273" s="153"/>
      <c r="D273" s="153"/>
    </row>
    <row r="274" spans="1:4" s="48" customFormat="1" x14ac:dyDescent="0.35">
      <c r="A274" s="42"/>
      <c r="B274" s="30"/>
      <c r="C274" s="153"/>
      <c r="D274" s="153"/>
    </row>
    <row r="275" spans="1:4" s="48" customFormat="1" x14ac:dyDescent="0.35">
      <c r="A275" s="42"/>
      <c r="B275" s="30"/>
      <c r="C275" s="153"/>
      <c r="D275" s="153"/>
    </row>
    <row r="276" spans="1:4" s="48" customFormat="1" x14ac:dyDescent="0.35">
      <c r="A276" s="42"/>
      <c r="B276" s="30"/>
      <c r="C276" s="153"/>
      <c r="D276" s="153"/>
    </row>
    <row r="277" spans="1:4" s="48" customFormat="1" x14ac:dyDescent="0.35">
      <c r="A277" s="42"/>
      <c r="B277" s="30"/>
      <c r="C277" s="153"/>
      <c r="D277" s="153"/>
    </row>
    <row r="278" spans="1:4" s="48" customFormat="1" x14ac:dyDescent="0.35">
      <c r="A278" s="42"/>
      <c r="B278" s="30"/>
      <c r="C278" s="153"/>
      <c r="D278" s="153"/>
    </row>
    <row r="279" spans="1:4" s="48" customFormat="1" x14ac:dyDescent="0.35">
      <c r="A279" s="42"/>
      <c r="B279" s="30"/>
      <c r="C279" s="153"/>
      <c r="D279" s="153"/>
    </row>
    <row r="280" spans="1:4" s="48" customFormat="1" x14ac:dyDescent="0.35">
      <c r="A280" s="42"/>
      <c r="B280" s="30"/>
      <c r="C280" s="153"/>
      <c r="D280" s="153"/>
    </row>
    <row r="281" spans="1:4" s="48" customFormat="1" x14ac:dyDescent="0.35">
      <c r="A281" s="42"/>
      <c r="B281" s="30"/>
      <c r="C281" s="153"/>
      <c r="D281" s="153"/>
    </row>
    <row r="282" spans="1:4" s="48" customFormat="1" x14ac:dyDescent="0.35">
      <c r="A282" s="42"/>
      <c r="B282" s="30"/>
      <c r="C282" s="153"/>
      <c r="D282" s="153"/>
    </row>
    <row r="283" spans="1:4" s="48" customFormat="1" x14ac:dyDescent="0.35">
      <c r="A283" s="42"/>
      <c r="B283" s="30"/>
      <c r="C283" s="153"/>
      <c r="D283" s="153"/>
    </row>
    <row r="284" spans="1:4" s="48" customFormat="1" x14ac:dyDescent="0.35">
      <c r="A284" s="42"/>
      <c r="B284" s="30"/>
      <c r="C284" s="153"/>
      <c r="D284" s="153"/>
    </row>
    <row r="285" spans="1:4" s="48" customFormat="1" x14ac:dyDescent="0.35">
      <c r="A285" s="42"/>
      <c r="B285" s="30"/>
      <c r="C285" s="153"/>
      <c r="D285" s="153"/>
    </row>
    <row r="286" spans="1:4" s="48" customFormat="1" x14ac:dyDescent="0.35">
      <c r="A286" s="42"/>
      <c r="B286" s="30"/>
      <c r="C286" s="153"/>
      <c r="D286" s="153"/>
    </row>
    <row r="287" spans="1:4" s="48" customFormat="1" x14ac:dyDescent="0.35">
      <c r="A287" s="42"/>
      <c r="B287" s="30"/>
      <c r="C287" s="153"/>
      <c r="D287" s="153"/>
    </row>
    <row r="288" spans="1:4" s="48" customFormat="1" x14ac:dyDescent="0.35">
      <c r="A288" s="42"/>
      <c r="B288" s="30"/>
      <c r="C288" s="153"/>
      <c r="D288" s="153"/>
    </row>
    <row r="289" spans="1:4" s="48" customFormat="1" x14ac:dyDescent="0.35">
      <c r="A289" s="42"/>
      <c r="B289" s="30"/>
      <c r="C289" s="153"/>
      <c r="D289" s="153"/>
    </row>
    <row r="290" spans="1:4" s="48" customFormat="1" x14ac:dyDescent="0.35">
      <c r="A290" s="42"/>
      <c r="B290" s="30"/>
      <c r="C290" s="153"/>
      <c r="D290" s="153"/>
    </row>
    <row r="291" spans="1:4" s="48" customFormat="1" x14ac:dyDescent="0.35">
      <c r="A291" s="42"/>
      <c r="B291" s="30"/>
      <c r="C291" s="153"/>
      <c r="D291" s="153"/>
    </row>
    <row r="292" spans="1:4" s="48" customFormat="1" x14ac:dyDescent="0.35">
      <c r="A292" s="42"/>
      <c r="B292" s="30"/>
      <c r="C292" s="153"/>
      <c r="D292" s="153"/>
    </row>
    <row r="293" spans="1:4" s="48" customFormat="1" x14ac:dyDescent="0.35">
      <c r="A293" s="42"/>
      <c r="B293" s="30"/>
      <c r="C293" s="153"/>
      <c r="D293" s="153"/>
    </row>
    <row r="294" spans="1:4" s="48" customFormat="1" x14ac:dyDescent="0.35">
      <c r="A294" s="42"/>
      <c r="B294" s="30"/>
      <c r="C294" s="153"/>
      <c r="D294" s="153"/>
    </row>
    <row r="295" spans="1:4" s="48" customFormat="1" x14ac:dyDescent="0.35">
      <c r="A295" s="42"/>
      <c r="B295" s="30"/>
      <c r="C295" s="153"/>
      <c r="D295" s="153"/>
    </row>
    <row r="296" spans="1:4" s="48" customFormat="1" x14ac:dyDescent="0.35">
      <c r="A296" s="42"/>
      <c r="B296" s="30"/>
      <c r="C296" s="153"/>
      <c r="D296" s="153"/>
    </row>
    <row r="297" spans="1:4" s="48" customFormat="1" x14ac:dyDescent="0.35">
      <c r="A297" s="42"/>
      <c r="B297" s="30"/>
      <c r="C297" s="153"/>
      <c r="D297" s="153"/>
    </row>
    <row r="298" spans="1:4" s="48" customFormat="1" x14ac:dyDescent="0.35">
      <c r="A298" s="42"/>
      <c r="B298" s="30"/>
      <c r="C298" s="153"/>
      <c r="D298" s="153"/>
    </row>
    <row r="299" spans="1:4" s="48" customFormat="1" x14ac:dyDescent="0.35">
      <c r="A299" s="42"/>
      <c r="B299" s="30"/>
      <c r="C299" s="153"/>
      <c r="D299" s="153"/>
    </row>
    <row r="300" spans="1:4" s="48" customFormat="1" x14ac:dyDescent="0.35">
      <c r="A300" s="42"/>
      <c r="B300" s="30"/>
      <c r="C300" s="153"/>
      <c r="D300" s="153"/>
    </row>
    <row r="301" spans="1:4" s="48" customFormat="1" x14ac:dyDescent="0.35">
      <c r="A301" s="42"/>
      <c r="B301" s="30"/>
      <c r="C301" s="153"/>
      <c r="D301" s="153"/>
    </row>
    <row r="302" spans="1:4" s="48" customFormat="1" x14ac:dyDescent="0.35">
      <c r="A302" s="42"/>
      <c r="B302" s="30"/>
      <c r="C302" s="153"/>
      <c r="D302" s="153"/>
    </row>
    <row r="303" spans="1:4" s="48" customFormat="1" x14ac:dyDescent="0.35">
      <c r="A303" s="42"/>
      <c r="B303" s="30"/>
      <c r="C303" s="153"/>
      <c r="D303" s="153"/>
    </row>
    <row r="304" spans="1:4" s="48" customFormat="1" x14ac:dyDescent="0.35">
      <c r="A304" s="42"/>
      <c r="B304" s="30"/>
      <c r="C304" s="153"/>
      <c r="D304" s="153"/>
    </row>
    <row r="305" spans="1:4" s="48" customFormat="1" x14ac:dyDescent="0.35">
      <c r="A305" s="42"/>
      <c r="B305" s="30"/>
      <c r="C305" s="153"/>
      <c r="D305" s="153"/>
    </row>
    <row r="306" spans="1:4" s="48" customFormat="1" x14ac:dyDescent="0.35">
      <c r="A306" s="42"/>
      <c r="B306" s="30"/>
      <c r="C306" s="153"/>
      <c r="D306" s="153"/>
    </row>
    <row r="307" spans="1:4" s="48" customFormat="1" x14ac:dyDescent="0.35">
      <c r="A307" s="42"/>
      <c r="B307" s="30"/>
      <c r="C307" s="153"/>
      <c r="D307" s="153"/>
    </row>
    <row r="308" spans="1:4" s="48" customFormat="1" x14ac:dyDescent="0.35">
      <c r="A308" s="42"/>
      <c r="B308" s="30"/>
      <c r="C308" s="153"/>
      <c r="D308" s="153"/>
    </row>
    <row r="309" spans="1:4" s="48" customFormat="1" x14ac:dyDescent="0.35">
      <c r="A309" s="42"/>
      <c r="B309" s="30"/>
      <c r="C309" s="153"/>
      <c r="D309" s="153"/>
    </row>
    <row r="310" spans="1:4" s="48" customFormat="1" x14ac:dyDescent="0.35">
      <c r="A310" s="42"/>
      <c r="B310" s="30"/>
      <c r="C310" s="153"/>
      <c r="D310" s="153"/>
    </row>
    <row r="311" spans="1:4" s="48" customFormat="1" x14ac:dyDescent="0.35">
      <c r="A311" s="42"/>
      <c r="B311" s="30"/>
      <c r="C311" s="153"/>
      <c r="D311" s="153"/>
    </row>
    <row r="312" spans="1:4" s="48" customFormat="1" x14ac:dyDescent="0.35">
      <c r="A312" s="42"/>
      <c r="B312" s="30"/>
      <c r="C312" s="153"/>
      <c r="D312" s="153"/>
    </row>
    <row r="313" spans="1:4" s="48" customFormat="1" x14ac:dyDescent="0.35">
      <c r="A313" s="42"/>
      <c r="B313" s="30"/>
      <c r="C313" s="153"/>
      <c r="D313" s="153"/>
    </row>
    <row r="314" spans="1:4" s="48" customFormat="1" x14ac:dyDescent="0.35">
      <c r="A314" s="42"/>
      <c r="B314" s="30"/>
      <c r="C314" s="153"/>
      <c r="D314" s="153"/>
    </row>
    <row r="315" spans="1:4" s="48" customFormat="1" x14ac:dyDescent="0.35">
      <c r="A315" s="42"/>
      <c r="B315" s="30"/>
      <c r="C315" s="153"/>
      <c r="D315" s="153"/>
    </row>
    <row r="316" spans="1:4" s="48" customFormat="1" x14ac:dyDescent="0.35">
      <c r="A316" s="42"/>
      <c r="B316" s="30"/>
      <c r="C316" s="153"/>
      <c r="D316" s="153"/>
    </row>
    <row r="317" spans="1:4" s="48" customFormat="1" x14ac:dyDescent="0.35">
      <c r="A317" s="42"/>
      <c r="B317" s="30"/>
      <c r="C317" s="153"/>
      <c r="D317" s="153"/>
    </row>
    <row r="318" spans="1:4" s="48" customFormat="1" x14ac:dyDescent="0.35">
      <c r="A318" s="42"/>
      <c r="B318" s="30"/>
      <c r="C318" s="153"/>
      <c r="D318" s="153"/>
    </row>
    <row r="319" spans="1:4" s="48" customFormat="1" x14ac:dyDescent="0.35">
      <c r="A319" s="42"/>
      <c r="B319" s="30"/>
      <c r="C319" s="153"/>
      <c r="D319" s="153"/>
    </row>
    <row r="320" spans="1:4" s="48" customFormat="1" x14ac:dyDescent="0.35">
      <c r="A320" s="42"/>
      <c r="B320" s="30"/>
      <c r="C320" s="153"/>
      <c r="D320" s="153"/>
    </row>
    <row r="321" spans="1:4" s="48" customFormat="1" x14ac:dyDescent="0.35">
      <c r="A321" s="42"/>
      <c r="B321" s="30"/>
      <c r="C321" s="153"/>
      <c r="D321" s="153"/>
    </row>
    <row r="322" spans="1:4" s="48" customFormat="1" x14ac:dyDescent="0.35">
      <c r="A322" s="42"/>
      <c r="B322" s="30"/>
      <c r="C322" s="153"/>
      <c r="D322" s="153"/>
    </row>
    <row r="323" spans="1:4" s="48" customFormat="1" x14ac:dyDescent="0.35">
      <c r="A323" s="42"/>
      <c r="B323" s="30"/>
      <c r="C323" s="153"/>
      <c r="D323" s="153"/>
    </row>
    <row r="324" spans="1:4" s="48" customFormat="1" x14ac:dyDescent="0.35">
      <c r="A324" s="42"/>
      <c r="B324" s="30"/>
      <c r="C324" s="153"/>
      <c r="D324" s="153"/>
    </row>
    <row r="325" spans="1:4" s="48" customFormat="1" x14ac:dyDescent="0.35">
      <c r="A325" s="42"/>
      <c r="B325" s="30"/>
      <c r="C325" s="153"/>
      <c r="D325" s="153"/>
    </row>
    <row r="326" spans="1:4" s="48" customFormat="1" x14ac:dyDescent="0.35">
      <c r="A326" s="42"/>
      <c r="B326" s="30"/>
      <c r="C326" s="153"/>
      <c r="D326" s="153"/>
    </row>
    <row r="327" spans="1:4" s="48" customFormat="1" x14ac:dyDescent="0.35">
      <c r="A327" s="42"/>
      <c r="B327" s="30"/>
      <c r="C327" s="153"/>
      <c r="D327" s="153"/>
    </row>
    <row r="328" spans="1:4" s="48" customFormat="1" x14ac:dyDescent="0.35">
      <c r="A328" s="42"/>
      <c r="B328" s="30"/>
      <c r="C328" s="153"/>
      <c r="D328" s="153"/>
    </row>
    <row r="329" spans="1:4" s="48" customFormat="1" x14ac:dyDescent="0.35">
      <c r="A329" s="42"/>
      <c r="B329" s="30"/>
      <c r="C329" s="153"/>
      <c r="D329" s="153"/>
    </row>
    <row r="330" spans="1:4" s="48" customFormat="1" x14ac:dyDescent="0.35">
      <c r="A330" s="42"/>
      <c r="B330" s="30"/>
      <c r="C330" s="153"/>
      <c r="D330" s="153"/>
    </row>
    <row r="331" spans="1:4" s="48" customFormat="1" x14ac:dyDescent="0.35">
      <c r="A331" s="42"/>
      <c r="B331" s="30"/>
      <c r="C331" s="153"/>
      <c r="D331" s="153"/>
    </row>
    <row r="332" spans="1:4" s="48" customFormat="1" x14ac:dyDescent="0.35">
      <c r="A332" s="42"/>
      <c r="B332" s="30"/>
      <c r="C332" s="153"/>
      <c r="D332" s="153"/>
    </row>
    <row r="333" spans="1:4" s="48" customFormat="1" x14ac:dyDescent="0.35">
      <c r="A333" s="42"/>
      <c r="B333" s="30"/>
      <c r="C333" s="153"/>
      <c r="D333" s="153"/>
    </row>
    <row r="334" spans="1:4" s="48" customFormat="1" x14ac:dyDescent="0.35">
      <c r="A334" s="42"/>
      <c r="B334" s="30"/>
      <c r="C334" s="153"/>
      <c r="D334" s="153"/>
    </row>
    <row r="335" spans="1:4" s="48" customFormat="1" x14ac:dyDescent="0.35">
      <c r="A335" s="42"/>
      <c r="B335" s="30"/>
      <c r="C335" s="153"/>
      <c r="D335" s="153"/>
    </row>
    <row r="336" spans="1:4" s="48" customFormat="1" x14ac:dyDescent="0.35">
      <c r="A336" s="42"/>
      <c r="B336" s="30"/>
      <c r="C336" s="153"/>
      <c r="D336" s="153"/>
    </row>
    <row r="337" spans="1:4" s="48" customFormat="1" x14ac:dyDescent="0.35">
      <c r="A337" s="42"/>
      <c r="B337" s="289"/>
      <c r="C337" s="153"/>
      <c r="D337" s="153"/>
    </row>
    <row r="338" spans="1:4" s="48" customFormat="1" x14ac:dyDescent="0.35">
      <c r="A338" s="42"/>
      <c r="B338" s="30"/>
      <c r="C338" s="153"/>
      <c r="D338" s="153"/>
    </row>
    <row r="339" spans="1:4" s="48" customFormat="1" x14ac:dyDescent="0.35">
      <c r="A339" s="42"/>
      <c r="B339" s="30"/>
      <c r="C339" s="153"/>
      <c r="D339" s="153"/>
    </row>
    <row r="340" spans="1:4" s="48" customFormat="1" x14ac:dyDescent="0.35">
      <c r="A340" s="290"/>
      <c r="B340" s="30"/>
      <c r="C340" s="153"/>
      <c r="D340" s="153"/>
    </row>
    <row r="341" spans="1:4" s="48" customFormat="1" x14ac:dyDescent="0.35">
      <c r="A341" s="42"/>
      <c r="B341" s="30"/>
      <c r="C341" s="291"/>
      <c r="D341" s="153"/>
    </row>
    <row r="342" spans="1:4" s="48" customFormat="1" x14ac:dyDescent="0.35">
      <c r="A342" s="42"/>
      <c r="B342" s="30"/>
      <c r="C342" s="153"/>
      <c r="D342" s="153"/>
    </row>
    <row r="343" spans="1:4" s="48" customFormat="1" x14ac:dyDescent="0.35">
      <c r="A343" s="42"/>
      <c r="B343" s="30"/>
      <c r="C343" s="153"/>
      <c r="D343" s="153"/>
    </row>
    <row r="344" spans="1:4" s="48" customFormat="1" x14ac:dyDescent="0.35">
      <c r="A344" s="42"/>
      <c r="B344" s="30"/>
      <c r="C344" s="153"/>
      <c r="D344" s="153"/>
    </row>
    <row r="345" spans="1:4" s="48" customFormat="1" x14ac:dyDescent="0.35">
      <c r="A345" s="42"/>
      <c r="B345" s="30"/>
      <c r="C345" s="153"/>
      <c r="D345" s="153"/>
    </row>
    <row r="346" spans="1:4" s="48" customFormat="1" x14ac:dyDescent="0.35">
      <c r="A346" s="42"/>
      <c r="B346" s="30"/>
      <c r="C346" s="153"/>
      <c r="D346" s="153"/>
    </row>
    <row r="347" spans="1:4" s="48" customFormat="1" x14ac:dyDescent="0.35">
      <c r="A347" s="42"/>
      <c r="B347" s="30"/>
      <c r="C347" s="153"/>
      <c r="D347" s="153"/>
    </row>
    <row r="348" spans="1:4" s="48" customFormat="1" x14ac:dyDescent="0.35">
      <c r="A348" s="42"/>
      <c r="B348" s="30"/>
      <c r="C348" s="153"/>
      <c r="D348" s="153"/>
    </row>
    <row r="349" spans="1:4" s="48" customFormat="1" x14ac:dyDescent="0.35">
      <c r="A349" s="42"/>
      <c r="B349" s="30"/>
      <c r="C349" s="153"/>
      <c r="D349" s="153"/>
    </row>
    <row r="350" spans="1:4" s="48" customFormat="1" x14ac:dyDescent="0.35">
      <c r="A350" s="42"/>
      <c r="B350" s="30"/>
      <c r="C350" s="153"/>
      <c r="D350" s="153"/>
    </row>
    <row r="351" spans="1:4" s="48" customFormat="1" x14ac:dyDescent="0.35">
      <c r="A351" s="42"/>
      <c r="B351" s="30"/>
      <c r="C351" s="153"/>
      <c r="D351" s="153"/>
    </row>
    <row r="352" spans="1:4" s="48" customFormat="1" x14ac:dyDescent="0.35">
      <c r="A352" s="42"/>
      <c r="B352" s="30"/>
      <c r="C352" s="153"/>
      <c r="D352" s="153"/>
    </row>
    <row r="353" spans="1:4" s="48" customFormat="1" x14ac:dyDescent="0.35">
      <c r="A353" s="42"/>
      <c r="B353" s="30"/>
      <c r="C353" s="153"/>
      <c r="D353" s="153"/>
    </row>
    <row r="354" spans="1:4" s="48" customFormat="1" x14ac:dyDescent="0.35">
      <c r="A354" s="42"/>
      <c r="B354" s="30"/>
      <c r="C354" s="153"/>
      <c r="D354" s="153"/>
    </row>
    <row r="355" spans="1:4" s="48" customFormat="1" x14ac:dyDescent="0.35">
      <c r="A355" s="42"/>
      <c r="B355" s="30"/>
      <c r="C355" s="153"/>
      <c r="D355" s="153"/>
    </row>
    <row r="356" spans="1:4" s="48" customFormat="1" x14ac:dyDescent="0.35">
      <c r="A356" s="42"/>
      <c r="B356" s="30"/>
      <c r="C356" s="153"/>
      <c r="D356" s="153"/>
    </row>
    <row r="357" spans="1:4" s="48" customFormat="1" x14ac:dyDescent="0.35">
      <c r="A357" s="42"/>
      <c r="B357" s="30"/>
      <c r="C357" s="153"/>
      <c r="D357" s="153"/>
    </row>
    <row r="358" spans="1:4" s="48" customFormat="1" x14ac:dyDescent="0.35">
      <c r="A358" s="42"/>
      <c r="B358" s="30"/>
      <c r="C358" s="153"/>
      <c r="D358" s="153"/>
    </row>
    <row r="359" spans="1:4" s="48" customFormat="1" x14ac:dyDescent="0.35">
      <c r="A359" s="42"/>
      <c r="B359" s="30"/>
      <c r="C359" s="153"/>
      <c r="D359" s="153"/>
    </row>
    <row r="360" spans="1:4" s="48" customFormat="1" x14ac:dyDescent="0.35">
      <c r="A360" s="42"/>
      <c r="B360" s="30"/>
      <c r="C360" s="153"/>
      <c r="D360" s="153"/>
    </row>
    <row r="361" spans="1:4" s="48" customFormat="1" x14ac:dyDescent="0.35">
      <c r="A361" s="42"/>
      <c r="B361" s="30"/>
      <c r="C361" s="153"/>
      <c r="D361" s="153"/>
    </row>
    <row r="362" spans="1:4" s="48" customFormat="1" x14ac:dyDescent="0.35">
      <c r="A362" s="42"/>
      <c r="B362" s="30"/>
      <c r="C362" s="153"/>
      <c r="D362" s="153"/>
    </row>
    <row r="363" spans="1:4" s="48" customFormat="1" x14ac:dyDescent="0.35">
      <c r="A363" s="42"/>
      <c r="B363" s="30"/>
      <c r="C363" s="153"/>
      <c r="D363" s="153"/>
    </row>
    <row r="364" spans="1:4" s="48" customFormat="1" x14ac:dyDescent="0.35">
      <c r="A364" s="42"/>
      <c r="B364" s="30"/>
      <c r="C364" s="153"/>
      <c r="D364" s="153"/>
    </row>
    <row r="365" spans="1:4" s="48" customFormat="1" x14ac:dyDescent="0.35">
      <c r="A365" s="42"/>
      <c r="B365" s="30"/>
      <c r="C365" s="153"/>
      <c r="D365" s="153"/>
    </row>
    <row r="366" spans="1:4" s="48" customFormat="1" x14ac:dyDescent="0.35">
      <c r="A366" s="42"/>
      <c r="B366" s="30"/>
      <c r="C366" s="153"/>
      <c r="D366" s="153"/>
    </row>
    <row r="367" spans="1:4" s="48" customFormat="1" x14ac:dyDescent="0.35">
      <c r="A367" s="42"/>
      <c r="B367" s="30"/>
      <c r="C367" s="153"/>
      <c r="D367" s="153"/>
    </row>
    <row r="368" spans="1:4" s="48" customFormat="1" x14ac:dyDescent="0.35">
      <c r="A368" s="42"/>
      <c r="B368" s="30"/>
      <c r="C368" s="153"/>
      <c r="D368" s="153"/>
    </row>
    <row r="369" spans="1:4" s="48" customFormat="1" x14ac:dyDescent="0.35">
      <c r="A369" s="42"/>
      <c r="B369" s="30"/>
      <c r="C369" s="153"/>
      <c r="D369" s="153"/>
    </row>
    <row r="370" spans="1:4" s="48" customFormat="1" x14ac:dyDescent="0.35">
      <c r="A370" s="42"/>
      <c r="B370" s="30"/>
      <c r="C370" s="153"/>
      <c r="D370" s="153"/>
    </row>
    <row r="371" spans="1:4" s="48" customFormat="1" x14ac:dyDescent="0.35">
      <c r="A371" s="42"/>
      <c r="B371" s="30"/>
      <c r="C371" s="153"/>
      <c r="D371" s="153"/>
    </row>
    <row r="372" spans="1:4" s="48" customFormat="1" x14ac:dyDescent="0.35">
      <c r="A372" s="42"/>
      <c r="B372" s="30"/>
      <c r="C372" s="153"/>
      <c r="D372" s="153"/>
    </row>
    <row r="373" spans="1:4" s="48" customFormat="1" x14ac:dyDescent="0.35">
      <c r="A373" s="42"/>
      <c r="B373" s="30"/>
      <c r="C373" s="153"/>
      <c r="D373" s="153"/>
    </row>
    <row r="374" spans="1:4" s="48" customFormat="1" x14ac:dyDescent="0.35">
      <c r="A374" s="42"/>
      <c r="B374" s="30"/>
      <c r="C374" s="153"/>
      <c r="D374" s="153"/>
    </row>
    <row r="375" spans="1:4" s="48" customFormat="1" x14ac:dyDescent="0.35">
      <c r="A375" s="42"/>
      <c r="B375" s="30"/>
      <c r="C375" s="153"/>
      <c r="D375" s="153"/>
    </row>
    <row r="376" spans="1:4" s="48" customFormat="1" x14ac:dyDescent="0.35">
      <c r="A376" s="42"/>
      <c r="B376" s="30"/>
      <c r="C376" s="153"/>
      <c r="D376" s="153"/>
    </row>
    <row r="377" spans="1:4" s="48" customFormat="1" x14ac:dyDescent="0.35">
      <c r="A377" s="42"/>
      <c r="B377" s="30"/>
      <c r="C377" s="153"/>
      <c r="D377" s="153"/>
    </row>
    <row r="378" spans="1:4" s="48" customFormat="1" x14ac:dyDescent="0.35">
      <c r="A378" s="42"/>
      <c r="B378" s="30"/>
      <c r="C378" s="153"/>
      <c r="D378" s="153"/>
    </row>
    <row r="379" spans="1:4" s="48" customFormat="1" x14ac:dyDescent="0.35">
      <c r="A379" s="42"/>
      <c r="B379" s="30"/>
      <c r="C379" s="153"/>
      <c r="D379" s="153"/>
    </row>
    <row r="380" spans="1:4" s="48" customFormat="1" x14ac:dyDescent="0.35">
      <c r="A380" s="42"/>
      <c r="B380" s="30"/>
      <c r="C380" s="153"/>
      <c r="D380" s="153"/>
    </row>
    <row r="381" spans="1:4" s="48" customFormat="1" x14ac:dyDescent="0.35">
      <c r="A381" s="42"/>
      <c r="B381" s="30"/>
      <c r="C381" s="153"/>
      <c r="D381" s="153"/>
    </row>
    <row r="382" spans="1:4" s="48" customFormat="1" x14ac:dyDescent="0.35">
      <c r="A382" s="42"/>
      <c r="B382" s="30"/>
      <c r="C382" s="153"/>
      <c r="D382" s="153"/>
    </row>
    <row r="383" spans="1:4" s="48" customFormat="1" x14ac:dyDescent="0.35">
      <c r="A383" s="42"/>
      <c r="B383" s="30"/>
      <c r="C383" s="153"/>
      <c r="D383" s="153"/>
    </row>
    <row r="384" spans="1:4" s="48" customFormat="1" x14ac:dyDescent="0.35">
      <c r="A384" s="42"/>
      <c r="B384" s="30"/>
      <c r="C384" s="153"/>
      <c r="D384" s="153"/>
    </row>
    <row r="385" spans="1:4" s="48" customFormat="1" x14ac:dyDescent="0.35">
      <c r="A385" s="42"/>
      <c r="B385" s="30"/>
      <c r="C385" s="153"/>
      <c r="D385" s="153"/>
    </row>
    <row r="386" spans="1:4" s="48" customFormat="1" x14ac:dyDescent="0.35">
      <c r="A386" s="42"/>
      <c r="B386" s="30"/>
      <c r="C386" s="153"/>
      <c r="D386" s="153"/>
    </row>
    <row r="387" spans="1:4" s="48" customFormat="1" x14ac:dyDescent="0.35">
      <c r="A387" s="42"/>
      <c r="B387" s="30"/>
      <c r="C387" s="153"/>
      <c r="D387" s="153"/>
    </row>
    <row r="388" spans="1:4" s="48" customFormat="1" x14ac:dyDescent="0.35">
      <c r="A388" s="42"/>
      <c r="B388" s="30"/>
      <c r="C388" s="153"/>
      <c r="D388" s="153"/>
    </row>
    <row r="389" spans="1:4" s="48" customFormat="1" x14ac:dyDescent="0.35">
      <c r="A389" s="42"/>
      <c r="B389" s="30"/>
      <c r="C389" s="153"/>
      <c r="D389" s="153"/>
    </row>
    <row r="390" spans="1:4" s="48" customFormat="1" x14ac:dyDescent="0.35">
      <c r="A390" s="42"/>
      <c r="B390" s="30"/>
      <c r="C390" s="153"/>
      <c r="D390" s="153"/>
    </row>
    <row r="391" spans="1:4" s="48" customFormat="1" x14ac:dyDescent="0.35">
      <c r="A391" s="42"/>
      <c r="B391" s="30"/>
      <c r="C391" s="153"/>
      <c r="D391" s="153"/>
    </row>
    <row r="392" spans="1:4" s="48" customFormat="1" x14ac:dyDescent="0.35">
      <c r="A392" s="42"/>
      <c r="B392" s="30"/>
      <c r="C392" s="153"/>
      <c r="D392" s="153"/>
    </row>
    <row r="393" spans="1:4" s="48" customFormat="1" x14ac:dyDescent="0.35">
      <c r="A393" s="42"/>
      <c r="B393" s="30"/>
      <c r="C393" s="153"/>
      <c r="D393" s="153"/>
    </row>
    <row r="394" spans="1:4" s="48" customFormat="1" x14ac:dyDescent="0.35">
      <c r="A394" s="42"/>
      <c r="B394" s="30"/>
      <c r="C394" s="153"/>
      <c r="D394" s="153"/>
    </row>
    <row r="395" spans="1:4" s="48" customFormat="1" x14ac:dyDescent="0.35">
      <c r="A395" s="42"/>
      <c r="B395" s="30"/>
      <c r="C395" s="153"/>
      <c r="D395" s="153"/>
    </row>
    <row r="396" spans="1:4" s="48" customFormat="1" x14ac:dyDescent="0.35">
      <c r="A396" s="42"/>
      <c r="B396" s="30"/>
      <c r="C396" s="153"/>
      <c r="D396" s="153"/>
    </row>
    <row r="397" spans="1:4" s="48" customFormat="1" x14ac:dyDescent="0.35">
      <c r="A397" s="42"/>
      <c r="B397" s="30"/>
      <c r="C397" s="153"/>
      <c r="D397" s="153"/>
    </row>
    <row r="398" spans="1:4" s="48" customFormat="1" x14ac:dyDescent="0.35">
      <c r="A398" s="42"/>
      <c r="B398" s="30"/>
      <c r="C398" s="153"/>
      <c r="D398" s="153"/>
    </row>
    <row r="399" spans="1:4" s="48" customFormat="1" x14ac:dyDescent="0.35">
      <c r="A399" s="42"/>
      <c r="B399" s="30"/>
      <c r="C399" s="153"/>
      <c r="D399" s="153"/>
    </row>
    <row r="400" spans="1:4" s="48" customFormat="1" x14ac:dyDescent="0.35">
      <c r="A400" s="42"/>
      <c r="B400" s="30"/>
      <c r="C400" s="153"/>
      <c r="D400" s="153"/>
    </row>
    <row r="401" spans="1:4" s="48" customFormat="1" x14ac:dyDescent="0.35">
      <c r="A401" s="42"/>
      <c r="B401" s="30"/>
      <c r="C401" s="153"/>
      <c r="D401" s="153"/>
    </row>
    <row r="402" spans="1:4" s="48" customFormat="1" x14ac:dyDescent="0.35">
      <c r="A402" s="42"/>
      <c r="B402" s="30"/>
      <c r="C402" s="153"/>
      <c r="D402" s="153"/>
    </row>
    <row r="403" spans="1:4" s="48" customFormat="1" x14ac:dyDescent="0.35">
      <c r="A403" s="42"/>
      <c r="B403" s="30"/>
      <c r="C403" s="153"/>
      <c r="D403" s="153"/>
    </row>
    <row r="404" spans="1:4" s="48" customFormat="1" x14ac:dyDescent="0.35">
      <c r="A404" s="42"/>
      <c r="B404" s="30"/>
      <c r="C404" s="153"/>
      <c r="D404" s="153"/>
    </row>
    <row r="405" spans="1:4" s="48" customFormat="1" x14ac:dyDescent="0.35">
      <c r="A405" s="42"/>
      <c r="B405" s="30"/>
      <c r="C405" s="153"/>
      <c r="D405" s="153"/>
    </row>
    <row r="406" spans="1:4" s="48" customFormat="1" x14ac:dyDescent="0.35">
      <c r="A406" s="42"/>
      <c r="B406" s="30"/>
      <c r="C406" s="153"/>
      <c r="D406" s="153"/>
    </row>
    <row r="407" spans="1:4" s="48" customFormat="1" x14ac:dyDescent="0.35">
      <c r="A407" s="42"/>
      <c r="B407" s="30"/>
      <c r="C407" s="153"/>
      <c r="D407" s="153"/>
    </row>
    <row r="408" spans="1:4" s="48" customFormat="1" x14ac:dyDescent="0.35">
      <c r="A408" s="42"/>
      <c r="B408" s="30"/>
      <c r="C408" s="153"/>
      <c r="D408" s="153"/>
    </row>
    <row r="409" spans="1:4" s="48" customFormat="1" x14ac:dyDescent="0.35">
      <c r="A409" s="42"/>
      <c r="B409" s="30"/>
      <c r="C409" s="153"/>
      <c r="D409" s="153"/>
    </row>
    <row r="410" spans="1:4" s="48" customFormat="1" x14ac:dyDescent="0.35">
      <c r="A410" s="42"/>
      <c r="B410" s="30"/>
      <c r="C410" s="153"/>
      <c r="D410" s="153"/>
    </row>
    <row r="411" spans="1:4" s="48" customFormat="1" x14ac:dyDescent="0.35">
      <c r="A411" s="42"/>
      <c r="B411" s="30"/>
      <c r="C411" s="153"/>
      <c r="D411" s="153"/>
    </row>
    <row r="412" spans="1:4" s="48" customFormat="1" x14ac:dyDescent="0.35">
      <c r="A412" s="42"/>
      <c r="B412" s="30"/>
      <c r="C412" s="153"/>
      <c r="D412" s="153"/>
    </row>
    <row r="413" spans="1:4" s="48" customFormat="1" x14ac:dyDescent="0.35">
      <c r="A413" s="42"/>
      <c r="B413" s="30"/>
      <c r="C413" s="153"/>
      <c r="D413" s="153"/>
    </row>
    <row r="414" spans="1:4" s="48" customFormat="1" x14ac:dyDescent="0.35">
      <c r="A414" s="42"/>
      <c r="B414" s="30"/>
      <c r="C414" s="153"/>
      <c r="D414" s="153"/>
    </row>
    <row r="415" spans="1:4" s="48" customFormat="1" x14ac:dyDescent="0.35">
      <c r="A415" s="42"/>
      <c r="B415" s="30"/>
      <c r="C415" s="153"/>
      <c r="D415" s="153"/>
    </row>
    <row r="416" spans="1:4" s="48" customFormat="1" x14ac:dyDescent="0.35">
      <c r="A416" s="42"/>
      <c r="B416" s="30"/>
      <c r="C416" s="153"/>
      <c r="D416" s="153"/>
    </row>
    <row r="417" spans="1:4" s="48" customFormat="1" x14ac:dyDescent="0.35">
      <c r="A417" s="42"/>
      <c r="B417" s="30"/>
      <c r="C417" s="153"/>
      <c r="D417" s="153"/>
    </row>
    <row r="418" spans="1:4" s="48" customFormat="1" x14ac:dyDescent="0.35">
      <c r="A418" s="42"/>
      <c r="B418" s="30"/>
      <c r="C418" s="153"/>
      <c r="D418" s="153"/>
    </row>
    <row r="419" spans="1:4" s="48" customFormat="1" x14ac:dyDescent="0.35">
      <c r="A419" s="42"/>
      <c r="B419" s="30"/>
      <c r="C419" s="153"/>
      <c r="D419" s="153"/>
    </row>
    <row r="420" spans="1:4" s="48" customFormat="1" x14ac:dyDescent="0.35">
      <c r="A420" s="42"/>
      <c r="B420" s="30"/>
      <c r="C420" s="153"/>
      <c r="D420" s="153"/>
    </row>
    <row r="421" spans="1:4" s="48" customFormat="1" x14ac:dyDescent="0.35">
      <c r="A421" s="42"/>
      <c r="B421" s="30"/>
      <c r="C421" s="153"/>
      <c r="D421" s="153"/>
    </row>
    <row r="422" spans="1:4" s="48" customFormat="1" x14ac:dyDescent="0.35">
      <c r="A422" s="42"/>
      <c r="B422" s="30"/>
      <c r="C422" s="153"/>
      <c r="D422" s="153"/>
    </row>
    <row r="423" spans="1:4" s="48" customFormat="1" x14ac:dyDescent="0.35">
      <c r="A423" s="42"/>
      <c r="B423" s="30"/>
      <c r="C423" s="153"/>
      <c r="D423" s="153"/>
    </row>
    <row r="424" spans="1:4" s="48" customFormat="1" x14ac:dyDescent="0.35">
      <c r="A424" s="42"/>
      <c r="B424" s="30"/>
      <c r="C424" s="153"/>
      <c r="D424" s="153"/>
    </row>
    <row r="425" spans="1:4" s="48" customFormat="1" x14ac:dyDescent="0.35">
      <c r="A425" s="42"/>
      <c r="B425" s="30"/>
      <c r="C425" s="153"/>
      <c r="D425" s="153"/>
    </row>
    <row r="426" spans="1:4" s="48" customFormat="1" x14ac:dyDescent="0.35">
      <c r="A426" s="42"/>
      <c r="B426" s="30"/>
      <c r="C426" s="153"/>
      <c r="D426" s="153"/>
    </row>
    <row r="427" spans="1:4" s="48" customFormat="1" x14ac:dyDescent="0.35">
      <c r="A427" s="42"/>
      <c r="B427" s="30"/>
      <c r="C427" s="153"/>
      <c r="D427" s="153"/>
    </row>
    <row r="428" spans="1:4" s="48" customFormat="1" x14ac:dyDescent="0.35">
      <c r="A428" s="42"/>
      <c r="B428" s="30"/>
      <c r="C428" s="153"/>
      <c r="D428" s="153"/>
    </row>
    <row r="429" spans="1:4" s="48" customFormat="1" x14ac:dyDescent="0.35">
      <c r="A429" s="42"/>
      <c r="B429" s="30"/>
      <c r="C429" s="153"/>
      <c r="D429" s="153"/>
    </row>
    <row r="430" spans="1:4" s="48" customFormat="1" x14ac:dyDescent="0.35">
      <c r="A430" s="42"/>
      <c r="B430" s="30"/>
      <c r="C430" s="153"/>
      <c r="D430" s="153"/>
    </row>
    <row r="431" spans="1:4" s="48" customFormat="1" x14ac:dyDescent="0.35">
      <c r="A431" s="42"/>
      <c r="B431" s="30"/>
      <c r="C431" s="153"/>
      <c r="D431" s="153"/>
    </row>
    <row r="432" spans="1:4" s="48" customFormat="1" x14ac:dyDescent="0.35">
      <c r="A432" s="42"/>
      <c r="B432" s="30"/>
      <c r="C432" s="153"/>
      <c r="D432" s="153"/>
    </row>
    <row r="433" spans="1:4" s="48" customFormat="1" x14ac:dyDescent="0.35">
      <c r="A433" s="42"/>
      <c r="B433" s="30"/>
      <c r="C433" s="153"/>
      <c r="D433" s="153"/>
    </row>
    <row r="434" spans="1:4" s="48" customFormat="1" x14ac:dyDescent="0.35">
      <c r="A434" s="42"/>
      <c r="B434" s="30"/>
      <c r="C434" s="153"/>
      <c r="D434" s="153"/>
    </row>
    <row r="435" spans="1:4" s="48" customFormat="1" x14ac:dyDescent="0.35">
      <c r="A435" s="42"/>
      <c r="B435" s="30"/>
      <c r="C435" s="153"/>
      <c r="D435" s="153"/>
    </row>
    <row r="436" spans="1:4" s="48" customFormat="1" x14ac:dyDescent="0.35">
      <c r="A436" s="42"/>
      <c r="B436" s="30"/>
      <c r="C436" s="153"/>
      <c r="D436" s="153"/>
    </row>
    <row r="437" spans="1:4" s="48" customFormat="1" x14ac:dyDescent="0.35">
      <c r="A437" s="42"/>
      <c r="B437" s="30"/>
      <c r="C437" s="153"/>
      <c r="D437" s="153"/>
    </row>
    <row r="438" spans="1:4" s="48" customFormat="1" x14ac:dyDescent="0.35">
      <c r="A438" s="42"/>
      <c r="B438" s="30"/>
      <c r="C438" s="153"/>
      <c r="D438" s="153"/>
    </row>
    <row r="439" spans="1:4" s="48" customFormat="1" x14ac:dyDescent="0.35">
      <c r="A439" s="42"/>
      <c r="B439" s="30"/>
      <c r="C439" s="153"/>
      <c r="D439" s="153"/>
    </row>
    <row r="440" spans="1:4" s="48" customFormat="1" x14ac:dyDescent="0.35">
      <c r="A440" s="42"/>
      <c r="B440" s="30"/>
      <c r="C440" s="153"/>
      <c r="D440" s="153"/>
    </row>
    <row r="441" spans="1:4" s="48" customFormat="1" x14ac:dyDescent="0.35">
      <c r="A441" s="42"/>
      <c r="B441" s="30"/>
      <c r="C441" s="153"/>
      <c r="D441" s="153"/>
    </row>
    <row r="442" spans="1:4" s="48" customFormat="1" x14ac:dyDescent="0.35">
      <c r="A442" s="42"/>
      <c r="B442" s="30"/>
      <c r="C442" s="292"/>
      <c r="D442" s="293"/>
    </row>
    <row r="443" spans="1:4" s="48" customFormat="1" x14ac:dyDescent="0.35">
      <c r="A443" s="42"/>
      <c r="B443" s="30"/>
      <c r="C443" s="292"/>
      <c r="D443" s="293"/>
    </row>
    <row r="444" spans="1:4" s="48" customFormat="1" x14ac:dyDescent="0.35">
      <c r="A444" s="42"/>
      <c r="B444" s="30"/>
      <c r="C444" s="292"/>
      <c r="D444" s="293"/>
    </row>
    <row r="445" spans="1:4" s="48" customFormat="1" x14ac:dyDescent="0.35">
      <c r="A445" s="42"/>
      <c r="B445" s="30"/>
      <c r="C445" s="292"/>
      <c r="D445" s="293"/>
    </row>
    <row r="446" spans="1:4" s="48" customFormat="1" x14ac:dyDescent="0.35">
      <c r="A446" s="42"/>
      <c r="B446" s="30"/>
      <c r="C446" s="292"/>
      <c r="D446" s="293"/>
    </row>
    <row r="447" spans="1:4" s="48" customFormat="1" x14ac:dyDescent="0.35">
      <c r="A447" s="42"/>
      <c r="B447" s="30"/>
      <c r="C447" s="292"/>
      <c r="D447" s="293"/>
    </row>
    <row r="448" spans="1:4" s="48" customFormat="1" x14ac:dyDescent="0.35">
      <c r="A448" s="42"/>
      <c r="B448" s="30"/>
      <c r="C448" s="292"/>
      <c r="D448" s="293"/>
    </row>
    <row r="449" spans="1:4" s="48" customFormat="1" x14ac:dyDescent="0.35">
      <c r="A449" s="42"/>
      <c r="B449" s="30"/>
      <c r="C449" s="292"/>
      <c r="D449" s="293"/>
    </row>
    <row r="450" spans="1:4" s="48" customFormat="1" x14ac:dyDescent="0.35">
      <c r="A450" s="42"/>
      <c r="B450" s="30"/>
      <c r="C450" s="292"/>
      <c r="D450" s="293"/>
    </row>
    <row r="451" spans="1:4" s="48" customFormat="1" x14ac:dyDescent="0.35">
      <c r="A451" s="42"/>
      <c r="B451" s="30"/>
      <c r="C451" s="292"/>
      <c r="D451" s="293"/>
    </row>
    <row r="452" spans="1:4" s="48" customFormat="1" x14ac:dyDescent="0.35">
      <c r="A452" s="42"/>
      <c r="B452" s="30"/>
      <c r="C452" s="292"/>
      <c r="D452" s="293"/>
    </row>
    <row r="453" spans="1:4" s="48" customFormat="1" x14ac:dyDescent="0.35">
      <c r="A453" s="42"/>
      <c r="B453" s="30"/>
      <c r="C453" s="292"/>
      <c r="D453" s="293"/>
    </row>
    <row r="454" spans="1:4" s="48" customFormat="1" x14ac:dyDescent="0.35">
      <c r="A454" s="42"/>
      <c r="B454" s="30"/>
      <c r="C454" s="292"/>
      <c r="D454" s="293"/>
    </row>
    <row r="455" spans="1:4" s="48" customFormat="1" x14ac:dyDescent="0.35">
      <c r="A455" s="42"/>
      <c r="B455" s="30"/>
      <c r="C455" s="292"/>
      <c r="D455" s="293"/>
    </row>
    <row r="456" spans="1:4" s="48" customFormat="1" x14ac:dyDescent="0.35">
      <c r="A456" s="42"/>
      <c r="B456" s="30"/>
      <c r="C456" s="292"/>
      <c r="D456" s="293"/>
    </row>
    <row r="457" spans="1:4" s="48" customFormat="1" x14ac:dyDescent="0.35">
      <c r="A457" s="42"/>
      <c r="B457" s="30"/>
      <c r="C457" s="292"/>
      <c r="D457" s="293"/>
    </row>
    <row r="458" spans="1:4" s="48" customFormat="1" x14ac:dyDescent="0.35">
      <c r="A458" s="42"/>
      <c r="B458" s="30"/>
      <c r="C458" s="292"/>
      <c r="D458" s="293"/>
    </row>
    <row r="459" spans="1:4" s="48" customFormat="1" x14ac:dyDescent="0.35">
      <c r="A459" s="42"/>
      <c r="B459" s="30"/>
      <c r="C459" s="292"/>
      <c r="D459" s="293"/>
    </row>
    <row r="460" spans="1:4" s="48" customFormat="1" x14ac:dyDescent="0.35">
      <c r="A460" s="42"/>
      <c r="B460" s="30"/>
      <c r="C460" s="292"/>
      <c r="D460" s="293"/>
    </row>
    <row r="461" spans="1:4" s="48" customFormat="1" x14ac:dyDescent="0.35">
      <c r="A461" s="42"/>
      <c r="B461" s="30"/>
      <c r="C461" s="292"/>
      <c r="D461" s="293"/>
    </row>
    <row r="462" spans="1:4" s="48" customFormat="1" x14ac:dyDescent="0.35">
      <c r="A462" s="42"/>
      <c r="B462" s="30"/>
      <c r="C462" s="292"/>
      <c r="D462" s="293"/>
    </row>
    <row r="463" spans="1:4" s="48" customFormat="1" x14ac:dyDescent="0.35">
      <c r="A463" s="42"/>
      <c r="B463" s="30"/>
      <c r="C463" s="292"/>
      <c r="D463" s="293"/>
    </row>
    <row r="464" spans="1:4" s="48" customFormat="1" x14ac:dyDescent="0.35">
      <c r="A464" s="42"/>
      <c r="B464" s="30"/>
      <c r="C464" s="292"/>
      <c r="D464" s="293"/>
    </row>
    <row r="465" spans="1:4" s="48" customFormat="1" x14ac:dyDescent="0.35">
      <c r="A465" s="42"/>
      <c r="B465" s="30"/>
      <c r="C465" s="292"/>
      <c r="D465" s="293"/>
    </row>
    <row r="466" spans="1:4" s="48" customFormat="1" x14ac:dyDescent="0.35">
      <c r="A466" s="42"/>
      <c r="B466" s="30"/>
      <c r="C466" s="292"/>
      <c r="D466" s="293"/>
    </row>
    <row r="467" spans="1:4" s="48" customFormat="1" x14ac:dyDescent="0.35">
      <c r="A467" s="42"/>
      <c r="B467" s="30"/>
      <c r="C467" s="292"/>
      <c r="D467" s="293"/>
    </row>
    <row r="468" spans="1:4" s="48" customFormat="1" x14ac:dyDescent="0.35">
      <c r="A468" s="42"/>
      <c r="B468" s="30"/>
      <c r="C468" s="292"/>
      <c r="D468" s="293"/>
    </row>
    <row r="469" spans="1:4" s="48" customFormat="1" x14ac:dyDescent="0.35">
      <c r="A469" s="42"/>
      <c r="B469" s="30"/>
      <c r="C469" s="292"/>
      <c r="D469" s="293"/>
    </row>
    <row r="470" spans="1:4" s="48" customFormat="1" x14ac:dyDescent="0.35">
      <c r="A470" s="42"/>
      <c r="B470" s="30"/>
      <c r="C470" s="292"/>
      <c r="D470" s="293"/>
    </row>
    <row r="471" spans="1:4" s="48" customFormat="1" x14ac:dyDescent="0.35">
      <c r="A471" s="42"/>
      <c r="B471" s="30"/>
      <c r="C471" s="292"/>
      <c r="D471" s="293"/>
    </row>
    <row r="472" spans="1:4" s="48" customFormat="1" x14ac:dyDescent="0.35">
      <c r="A472" s="42"/>
      <c r="B472" s="30"/>
      <c r="C472" s="292"/>
      <c r="D472" s="293"/>
    </row>
    <row r="473" spans="1:4" s="48" customFormat="1" x14ac:dyDescent="0.35">
      <c r="A473" s="42"/>
      <c r="B473" s="30"/>
      <c r="C473" s="292"/>
      <c r="D473" s="293"/>
    </row>
    <row r="474" spans="1:4" s="48" customFormat="1" x14ac:dyDescent="0.35">
      <c r="A474" s="42"/>
      <c r="B474" s="30"/>
      <c r="C474" s="292"/>
      <c r="D474" s="293"/>
    </row>
    <row r="475" spans="1:4" s="48" customFormat="1" x14ac:dyDescent="0.35">
      <c r="A475" s="42"/>
      <c r="B475" s="30"/>
      <c r="C475" s="292"/>
      <c r="D475" s="293"/>
    </row>
    <row r="476" spans="1:4" s="48" customFormat="1" x14ac:dyDescent="0.35">
      <c r="A476" s="42"/>
      <c r="B476" s="30"/>
      <c r="C476" s="292"/>
      <c r="D476" s="293"/>
    </row>
    <row r="477" spans="1:4" s="48" customFormat="1" x14ac:dyDescent="0.35">
      <c r="A477" s="42"/>
      <c r="B477" s="30"/>
      <c r="C477" s="292"/>
      <c r="D477" s="293"/>
    </row>
    <row r="478" spans="1:4" s="48" customFormat="1" x14ac:dyDescent="0.35">
      <c r="A478" s="42"/>
      <c r="B478" s="30"/>
      <c r="C478" s="292"/>
      <c r="D478" s="293"/>
    </row>
    <row r="479" spans="1:4" s="48" customFormat="1" x14ac:dyDescent="0.35">
      <c r="A479" s="42"/>
      <c r="B479" s="30"/>
      <c r="C479" s="292"/>
      <c r="D479" s="293"/>
    </row>
    <row r="480" spans="1:4" s="48" customFormat="1" x14ac:dyDescent="0.35">
      <c r="A480" s="42"/>
      <c r="B480" s="30"/>
      <c r="C480" s="292"/>
      <c r="D480" s="293"/>
    </row>
    <row r="481" spans="1:4" s="48" customFormat="1" x14ac:dyDescent="0.35">
      <c r="A481" s="42"/>
      <c r="B481" s="30"/>
      <c r="C481" s="292"/>
      <c r="D481" s="293"/>
    </row>
    <row r="482" spans="1:4" s="48" customFormat="1" x14ac:dyDescent="0.35">
      <c r="A482" s="42"/>
      <c r="B482" s="30"/>
      <c r="C482" s="292"/>
      <c r="D482" s="293"/>
    </row>
    <row r="483" spans="1:4" s="48" customFormat="1" x14ac:dyDescent="0.35">
      <c r="A483" s="42"/>
      <c r="B483" s="30"/>
      <c r="C483" s="292"/>
      <c r="D483" s="293"/>
    </row>
    <row r="484" spans="1:4" s="48" customFormat="1" x14ac:dyDescent="0.35">
      <c r="A484" s="42"/>
      <c r="B484" s="30"/>
      <c r="C484" s="292"/>
      <c r="D484" s="293"/>
    </row>
    <row r="485" spans="1:4" s="48" customFormat="1" x14ac:dyDescent="0.35">
      <c r="A485" s="42"/>
      <c r="B485" s="30"/>
      <c r="C485" s="292"/>
      <c r="D485" s="293"/>
    </row>
    <row r="486" spans="1:4" s="48" customFormat="1" x14ac:dyDescent="0.35">
      <c r="A486" s="42"/>
      <c r="B486" s="30"/>
      <c r="C486" s="292"/>
      <c r="D486" s="293"/>
    </row>
    <row r="487" spans="1:4" s="48" customFormat="1" x14ac:dyDescent="0.35">
      <c r="A487" s="42"/>
      <c r="B487" s="30"/>
      <c r="C487" s="292"/>
      <c r="D487" s="293"/>
    </row>
    <row r="488" spans="1:4" s="48" customFormat="1" x14ac:dyDescent="0.35">
      <c r="A488" s="42"/>
      <c r="B488" s="30"/>
      <c r="C488" s="292"/>
      <c r="D488" s="293"/>
    </row>
    <row r="489" spans="1:4" s="48" customFormat="1" x14ac:dyDescent="0.35">
      <c r="A489" s="42"/>
      <c r="B489" s="30"/>
      <c r="C489" s="292"/>
      <c r="D489" s="293"/>
    </row>
    <row r="490" spans="1:4" s="48" customFormat="1" x14ac:dyDescent="0.35">
      <c r="A490" s="42"/>
      <c r="B490" s="30"/>
      <c r="C490" s="292"/>
      <c r="D490" s="293"/>
    </row>
    <row r="491" spans="1:4" s="48" customFormat="1" x14ac:dyDescent="0.35">
      <c r="A491" s="42"/>
      <c r="B491" s="30"/>
      <c r="C491" s="292"/>
      <c r="D491" s="293"/>
    </row>
    <row r="492" spans="1:4" s="48" customFormat="1" x14ac:dyDescent="0.35">
      <c r="A492" s="42"/>
      <c r="B492" s="30"/>
      <c r="C492" s="292"/>
      <c r="D492" s="293"/>
    </row>
    <row r="493" spans="1:4" s="48" customFormat="1" x14ac:dyDescent="0.35">
      <c r="A493" s="42"/>
      <c r="B493" s="30"/>
      <c r="C493" s="292"/>
      <c r="D493" s="293"/>
    </row>
    <row r="494" spans="1:4" s="48" customFormat="1" x14ac:dyDescent="0.35">
      <c r="A494" s="42"/>
      <c r="B494" s="30"/>
      <c r="C494" s="292"/>
      <c r="D494" s="293"/>
    </row>
    <row r="495" spans="1:4" s="48" customFormat="1" x14ac:dyDescent="0.35">
      <c r="A495" s="42"/>
      <c r="B495" s="30"/>
      <c r="C495" s="292"/>
      <c r="D495" s="293"/>
    </row>
    <row r="496" spans="1:4" s="48" customFormat="1" x14ac:dyDescent="0.35">
      <c r="A496" s="42"/>
      <c r="B496" s="30"/>
      <c r="C496" s="292"/>
      <c r="D496" s="293"/>
    </row>
    <row r="497" spans="1:4" s="48" customFormat="1" x14ac:dyDescent="0.35">
      <c r="A497" s="42"/>
      <c r="B497" s="30"/>
      <c r="C497" s="292"/>
      <c r="D497" s="293"/>
    </row>
    <row r="498" spans="1:4" s="48" customFormat="1" x14ac:dyDescent="0.35">
      <c r="A498" s="42"/>
      <c r="B498" s="30"/>
      <c r="C498" s="292"/>
      <c r="D498" s="293"/>
    </row>
    <row r="499" spans="1:4" s="48" customFormat="1" x14ac:dyDescent="0.35">
      <c r="A499" s="42"/>
      <c r="B499" s="30"/>
      <c r="C499" s="292"/>
      <c r="D499" s="293"/>
    </row>
    <row r="500" spans="1:4" s="48" customFormat="1" x14ac:dyDescent="0.35">
      <c r="A500" s="42"/>
      <c r="B500" s="30"/>
      <c r="C500" s="292"/>
      <c r="D500" s="293"/>
    </row>
    <row r="501" spans="1:4" s="48" customFormat="1" x14ac:dyDescent="0.35">
      <c r="A501" s="42"/>
      <c r="B501" s="30"/>
      <c r="C501" s="292"/>
      <c r="D501" s="293"/>
    </row>
    <row r="502" spans="1:4" s="48" customFormat="1" x14ac:dyDescent="0.35">
      <c r="A502" s="42"/>
      <c r="B502" s="30"/>
      <c r="C502" s="292"/>
      <c r="D502" s="293"/>
    </row>
    <row r="503" spans="1:4" s="48" customFormat="1" x14ac:dyDescent="0.35">
      <c r="A503" s="42"/>
      <c r="B503" s="30"/>
      <c r="C503" s="292"/>
      <c r="D503" s="293"/>
    </row>
    <row r="504" spans="1:4" s="48" customFormat="1" x14ac:dyDescent="0.35">
      <c r="A504" s="42"/>
      <c r="B504" s="30"/>
      <c r="C504" s="292"/>
      <c r="D504" s="293"/>
    </row>
    <row r="505" spans="1:4" s="48" customFormat="1" x14ac:dyDescent="0.35">
      <c r="A505" s="42"/>
      <c r="B505" s="30"/>
      <c r="C505" s="292"/>
      <c r="D505" s="293"/>
    </row>
    <row r="506" spans="1:4" s="48" customFormat="1" x14ac:dyDescent="0.35">
      <c r="A506" s="42"/>
      <c r="B506" s="30"/>
      <c r="C506" s="292"/>
      <c r="D506" s="293"/>
    </row>
    <row r="507" spans="1:4" s="48" customFormat="1" x14ac:dyDescent="0.35">
      <c r="A507" s="42"/>
      <c r="B507" s="30"/>
      <c r="C507" s="292"/>
      <c r="D507" s="293"/>
    </row>
    <row r="508" spans="1:4" s="48" customFormat="1" x14ac:dyDescent="0.35">
      <c r="A508" s="42"/>
      <c r="B508" s="30"/>
      <c r="C508" s="292"/>
      <c r="D508" s="293"/>
    </row>
    <row r="509" spans="1:4" s="48" customFormat="1" x14ac:dyDescent="0.35">
      <c r="A509" s="42"/>
      <c r="B509" s="30"/>
      <c r="C509" s="292"/>
      <c r="D509" s="293"/>
    </row>
    <row r="510" spans="1:4" s="48" customFormat="1" x14ac:dyDescent="0.35">
      <c r="A510" s="42"/>
      <c r="B510" s="30"/>
      <c r="C510" s="292"/>
      <c r="D510" s="293"/>
    </row>
    <row r="511" spans="1:4" s="48" customFormat="1" x14ac:dyDescent="0.35">
      <c r="A511" s="42"/>
      <c r="B511" s="30"/>
      <c r="C511" s="292"/>
      <c r="D511" s="293"/>
    </row>
    <row r="512" spans="1:4" s="48" customFormat="1" x14ac:dyDescent="0.35">
      <c r="A512" s="42"/>
      <c r="B512" s="30"/>
      <c r="C512" s="292"/>
      <c r="D512" s="293"/>
    </row>
    <row r="513" spans="1:4" s="48" customFormat="1" x14ac:dyDescent="0.35">
      <c r="A513" s="42"/>
      <c r="B513" s="30"/>
      <c r="C513" s="292"/>
      <c r="D513" s="293"/>
    </row>
    <row r="514" spans="1:4" s="48" customFormat="1" x14ac:dyDescent="0.35">
      <c r="A514" s="42"/>
      <c r="B514" s="30"/>
      <c r="C514" s="292"/>
      <c r="D514" s="293"/>
    </row>
    <row r="515" spans="1:4" s="48" customFormat="1" x14ac:dyDescent="0.35">
      <c r="A515" s="42"/>
      <c r="B515" s="30"/>
      <c r="C515" s="292"/>
      <c r="D515" s="293"/>
    </row>
    <row r="516" spans="1:4" s="48" customFormat="1" x14ac:dyDescent="0.35">
      <c r="A516" s="42"/>
      <c r="B516" s="30"/>
      <c r="C516" s="292"/>
      <c r="D516" s="293"/>
    </row>
    <row r="517" spans="1:4" s="48" customFormat="1" x14ac:dyDescent="0.35">
      <c r="A517" s="42"/>
      <c r="B517" s="30"/>
      <c r="C517" s="292"/>
      <c r="D517" s="293"/>
    </row>
    <row r="518" spans="1:4" s="48" customFormat="1" x14ac:dyDescent="0.35">
      <c r="A518" s="42"/>
      <c r="B518" s="30"/>
      <c r="C518" s="292"/>
      <c r="D518" s="293"/>
    </row>
    <row r="519" spans="1:4" s="48" customFormat="1" x14ac:dyDescent="0.35">
      <c r="A519" s="42"/>
      <c r="B519" s="30"/>
      <c r="C519" s="292"/>
      <c r="D519" s="293"/>
    </row>
    <row r="520" spans="1:4" s="48" customFormat="1" x14ac:dyDescent="0.35">
      <c r="A520" s="42"/>
      <c r="B520" s="30"/>
      <c r="C520" s="292"/>
      <c r="D520" s="293"/>
    </row>
    <row r="521" spans="1:4" s="48" customFormat="1" x14ac:dyDescent="0.35">
      <c r="A521" s="42"/>
      <c r="B521" s="30"/>
      <c r="C521" s="292"/>
      <c r="D521" s="293"/>
    </row>
    <row r="522" spans="1:4" s="48" customFormat="1" x14ac:dyDescent="0.35">
      <c r="A522" s="42"/>
      <c r="B522" s="30"/>
      <c r="C522" s="292"/>
      <c r="D522" s="293"/>
    </row>
    <row r="523" spans="1:4" s="48" customFormat="1" x14ac:dyDescent="0.35">
      <c r="A523" s="42"/>
      <c r="B523" s="30"/>
      <c r="C523" s="292"/>
      <c r="D523" s="293"/>
    </row>
    <row r="524" spans="1:4" s="48" customFormat="1" x14ac:dyDescent="0.35">
      <c r="A524" s="42"/>
      <c r="B524" s="30"/>
      <c r="C524" s="292"/>
      <c r="D524" s="293"/>
    </row>
    <row r="525" spans="1:4" s="48" customFormat="1" x14ac:dyDescent="0.35">
      <c r="A525" s="42"/>
      <c r="B525" s="30"/>
      <c r="C525" s="292"/>
      <c r="D525" s="293"/>
    </row>
    <row r="526" spans="1:4" s="48" customFormat="1" x14ac:dyDescent="0.35">
      <c r="A526" s="42"/>
      <c r="B526" s="30"/>
      <c r="C526" s="292"/>
      <c r="D526" s="293"/>
    </row>
    <row r="527" spans="1:4" s="48" customFormat="1" x14ac:dyDescent="0.35">
      <c r="A527" s="42"/>
      <c r="B527" s="30"/>
      <c r="C527" s="292"/>
      <c r="D527" s="293"/>
    </row>
    <row r="528" spans="1:4" s="48" customFormat="1" x14ac:dyDescent="0.35">
      <c r="A528" s="42"/>
      <c r="B528" s="30"/>
      <c r="C528" s="292"/>
      <c r="D528" s="293"/>
    </row>
    <row r="529" spans="1:4" s="48" customFormat="1" x14ac:dyDescent="0.35">
      <c r="A529" s="42"/>
      <c r="B529" s="30"/>
      <c r="C529" s="292"/>
      <c r="D529" s="293"/>
    </row>
    <row r="530" spans="1:4" s="48" customFormat="1" x14ac:dyDescent="0.35">
      <c r="A530" s="42"/>
      <c r="B530" s="30"/>
      <c r="C530" s="292"/>
      <c r="D530" s="293"/>
    </row>
    <row r="531" spans="1:4" s="48" customFormat="1" x14ac:dyDescent="0.35">
      <c r="A531" s="42"/>
      <c r="B531" s="30"/>
      <c r="C531" s="292"/>
      <c r="D531" s="293"/>
    </row>
    <row r="532" spans="1:4" s="48" customFormat="1" x14ac:dyDescent="0.35">
      <c r="A532" s="42"/>
      <c r="B532" s="30"/>
      <c r="C532" s="292"/>
      <c r="D532" s="293"/>
    </row>
    <row r="533" spans="1:4" s="48" customFormat="1" x14ac:dyDescent="0.35">
      <c r="A533" s="42"/>
      <c r="B533" s="30"/>
      <c r="C533" s="292"/>
      <c r="D533" s="293"/>
    </row>
    <row r="534" spans="1:4" s="48" customFormat="1" x14ac:dyDescent="0.35">
      <c r="A534" s="42"/>
      <c r="B534" s="30"/>
      <c r="C534" s="292"/>
      <c r="D534" s="293"/>
    </row>
    <row r="535" spans="1:4" s="48" customFormat="1" x14ac:dyDescent="0.35">
      <c r="A535" s="42"/>
      <c r="B535" s="30"/>
      <c r="C535" s="292"/>
      <c r="D535" s="293"/>
    </row>
    <row r="536" spans="1:4" s="48" customFormat="1" x14ac:dyDescent="0.35">
      <c r="A536" s="42"/>
      <c r="B536" s="30"/>
      <c r="C536" s="292"/>
      <c r="D536" s="293"/>
    </row>
    <row r="537" spans="1:4" s="48" customFormat="1" x14ac:dyDescent="0.35">
      <c r="A537" s="42"/>
      <c r="B537" s="30"/>
      <c r="C537" s="292"/>
      <c r="D537" s="293"/>
    </row>
    <row r="538" spans="1:4" s="48" customFormat="1" x14ac:dyDescent="0.35">
      <c r="A538" s="42"/>
      <c r="B538" s="30"/>
      <c r="C538" s="292"/>
      <c r="D538" s="293"/>
    </row>
    <row r="539" spans="1:4" s="48" customFormat="1" x14ac:dyDescent="0.35">
      <c r="A539" s="42"/>
      <c r="B539" s="30"/>
      <c r="C539" s="292"/>
      <c r="D539" s="293"/>
    </row>
    <row r="540" spans="1:4" s="48" customFormat="1" x14ac:dyDescent="0.35">
      <c r="A540" s="42"/>
      <c r="B540" s="30"/>
      <c r="C540" s="292"/>
      <c r="D540" s="293"/>
    </row>
    <row r="541" spans="1:4" s="48" customFormat="1" x14ac:dyDescent="0.35">
      <c r="A541" s="42"/>
      <c r="B541" s="30"/>
      <c r="C541" s="292"/>
      <c r="D541" s="293"/>
    </row>
    <row r="542" spans="1:4" s="48" customFormat="1" x14ac:dyDescent="0.35">
      <c r="A542" s="42"/>
      <c r="B542" s="30"/>
      <c r="C542" s="292"/>
      <c r="D542" s="293"/>
    </row>
    <row r="543" spans="1:4" s="48" customFormat="1" x14ac:dyDescent="0.35">
      <c r="A543" s="42"/>
      <c r="B543" s="30"/>
      <c r="C543" s="292"/>
      <c r="D543" s="293"/>
    </row>
    <row r="544" spans="1:4" s="48" customFormat="1" x14ac:dyDescent="0.35">
      <c r="A544" s="42"/>
      <c r="B544" s="30"/>
      <c r="C544" s="292"/>
      <c r="D544" s="293"/>
    </row>
    <row r="545" spans="1:4" s="48" customFormat="1" x14ac:dyDescent="0.35">
      <c r="A545" s="42"/>
      <c r="B545" s="30"/>
      <c r="C545" s="292"/>
      <c r="D545" s="293"/>
    </row>
    <row r="546" spans="1:4" s="48" customFormat="1" x14ac:dyDescent="0.35">
      <c r="A546" s="42"/>
      <c r="B546" s="30"/>
      <c r="C546" s="292"/>
      <c r="D546" s="293"/>
    </row>
    <row r="547" spans="1:4" s="48" customFormat="1" x14ac:dyDescent="0.35">
      <c r="A547" s="42"/>
      <c r="B547" s="30"/>
      <c r="C547" s="292"/>
      <c r="D547" s="293"/>
    </row>
    <row r="548" spans="1:4" s="48" customFormat="1" x14ac:dyDescent="0.35">
      <c r="A548" s="42"/>
      <c r="B548" s="30"/>
      <c r="C548" s="292"/>
      <c r="D548" s="293"/>
    </row>
    <row r="549" spans="1:4" s="48" customFormat="1" x14ac:dyDescent="0.35">
      <c r="A549" s="42"/>
      <c r="B549" s="30"/>
      <c r="C549" s="292"/>
      <c r="D549" s="293"/>
    </row>
    <row r="550" spans="1:4" s="48" customFormat="1" x14ac:dyDescent="0.35">
      <c r="A550" s="42"/>
      <c r="B550" s="30"/>
      <c r="C550" s="292"/>
      <c r="D550" s="293"/>
    </row>
    <row r="551" spans="1:4" s="48" customFormat="1" x14ac:dyDescent="0.35">
      <c r="A551" s="42"/>
      <c r="B551" s="30"/>
      <c r="C551" s="292"/>
      <c r="D551" s="293"/>
    </row>
    <row r="552" spans="1:4" s="48" customFormat="1" x14ac:dyDescent="0.35">
      <c r="A552" s="42"/>
      <c r="B552" s="30"/>
      <c r="C552" s="292"/>
      <c r="D552" s="293"/>
    </row>
    <row r="553" spans="1:4" s="48" customFormat="1" x14ac:dyDescent="0.35">
      <c r="A553" s="42"/>
      <c r="B553" s="30"/>
      <c r="C553" s="292"/>
      <c r="D553" s="293"/>
    </row>
    <row r="554" spans="1:4" s="48" customFormat="1" x14ac:dyDescent="0.35">
      <c r="A554" s="42"/>
      <c r="B554" s="30"/>
      <c r="C554" s="292"/>
      <c r="D554" s="293"/>
    </row>
    <row r="555" spans="1:4" s="48" customFormat="1" x14ac:dyDescent="0.35">
      <c r="A555" s="42"/>
      <c r="B555" s="30"/>
      <c r="C555" s="292"/>
      <c r="D555" s="293"/>
    </row>
    <row r="556" spans="1:4" s="48" customFormat="1" x14ac:dyDescent="0.35">
      <c r="A556" s="42"/>
      <c r="B556" s="30"/>
      <c r="C556" s="292"/>
      <c r="D556" s="293"/>
    </row>
    <row r="557" spans="1:4" s="48" customFormat="1" x14ac:dyDescent="0.35">
      <c r="A557" s="42"/>
      <c r="B557" s="30"/>
      <c r="C557" s="292"/>
      <c r="D557" s="293"/>
    </row>
    <row r="558" spans="1:4" s="48" customFormat="1" x14ac:dyDescent="0.35">
      <c r="A558" s="42"/>
      <c r="B558" s="30"/>
      <c r="C558" s="292"/>
      <c r="D558" s="293"/>
    </row>
    <row r="559" spans="1:4" s="48" customFormat="1" x14ac:dyDescent="0.35">
      <c r="A559" s="42"/>
      <c r="B559" s="30"/>
      <c r="C559" s="292"/>
      <c r="D559" s="293"/>
    </row>
    <row r="560" spans="1:4" s="48" customFormat="1" x14ac:dyDescent="0.35">
      <c r="A560" s="42"/>
      <c r="B560" s="30"/>
      <c r="C560" s="292"/>
      <c r="D560" s="293"/>
    </row>
    <row r="561" spans="1:4" s="48" customFormat="1" x14ac:dyDescent="0.35">
      <c r="A561" s="42"/>
      <c r="B561" s="30"/>
      <c r="C561" s="292"/>
      <c r="D561" s="293"/>
    </row>
    <row r="562" spans="1:4" x14ac:dyDescent="0.35">
      <c r="C562" s="292"/>
      <c r="D562" s="293"/>
    </row>
    <row r="563" spans="1:4" x14ac:dyDescent="0.35">
      <c r="C563" s="292"/>
      <c r="D563" s="293"/>
    </row>
    <row r="564" spans="1:4" x14ac:dyDescent="0.35">
      <c r="C564" s="292"/>
      <c r="D564" s="293"/>
    </row>
    <row r="565" spans="1:4" x14ac:dyDescent="0.35">
      <c r="C565" s="155"/>
      <c r="D565" s="294"/>
    </row>
    <row r="566" spans="1:4" x14ac:dyDescent="0.35">
      <c r="C566" s="155"/>
      <c r="D566" s="294"/>
    </row>
    <row r="567" spans="1:4" x14ac:dyDescent="0.35">
      <c r="C567" s="155"/>
      <c r="D567" s="294"/>
    </row>
    <row r="568" spans="1:4" x14ac:dyDescent="0.35">
      <c r="C568" s="155"/>
      <c r="D568" s="294"/>
    </row>
    <row r="569" spans="1:4" x14ac:dyDescent="0.35">
      <c r="C569" s="155"/>
      <c r="D569" s="294"/>
    </row>
    <row r="570" spans="1:4" x14ac:dyDescent="0.35">
      <c r="C570" s="155"/>
      <c r="D570" s="294"/>
    </row>
    <row r="571" spans="1:4" x14ac:dyDescent="0.35">
      <c r="C571" s="155"/>
      <c r="D571" s="294"/>
    </row>
    <row r="572" spans="1:4" x14ac:dyDescent="0.35">
      <c r="C572" s="155"/>
      <c r="D572" s="294"/>
    </row>
    <row r="573" spans="1:4" x14ac:dyDescent="0.35">
      <c r="C573" s="155"/>
      <c r="D573" s="294"/>
    </row>
    <row r="574" spans="1:4" x14ac:dyDescent="0.35">
      <c r="C574" s="155"/>
      <c r="D574" s="294"/>
    </row>
    <row r="575" spans="1:4" x14ac:dyDescent="0.35">
      <c r="C575" s="155"/>
      <c r="D575" s="294"/>
    </row>
    <row r="576" spans="1:4" x14ac:dyDescent="0.35">
      <c r="C576" s="155"/>
      <c r="D576" s="294"/>
    </row>
    <row r="577" spans="3:4" x14ac:dyDescent="0.35">
      <c r="C577" s="155"/>
      <c r="D577" s="294"/>
    </row>
    <row r="578" spans="3:4" x14ac:dyDescent="0.35">
      <c r="C578" s="155"/>
      <c r="D578" s="294"/>
    </row>
    <row r="579" spans="3:4" x14ac:dyDescent="0.35">
      <c r="C579" s="155"/>
      <c r="D579" s="294"/>
    </row>
    <row r="580" spans="3:4" x14ac:dyDescent="0.35">
      <c r="C580" s="155"/>
      <c r="D580" s="294"/>
    </row>
    <row r="581" spans="3:4" x14ac:dyDescent="0.35">
      <c r="C581" s="155"/>
      <c r="D581" s="294"/>
    </row>
    <row r="582" spans="3:4" x14ac:dyDescent="0.35">
      <c r="C582" s="155"/>
      <c r="D582" s="294"/>
    </row>
    <row r="583" spans="3:4" x14ac:dyDescent="0.35">
      <c r="C583" s="155"/>
      <c r="D583" s="294"/>
    </row>
    <row r="584" spans="3:4" x14ac:dyDescent="0.35">
      <c r="C584" s="155"/>
      <c r="D584" s="294"/>
    </row>
    <row r="585" spans="3:4" x14ac:dyDescent="0.35">
      <c r="C585" s="155"/>
      <c r="D585" s="294"/>
    </row>
    <row r="586" spans="3:4" x14ac:dyDescent="0.35">
      <c r="C586" s="155"/>
      <c r="D586" s="294"/>
    </row>
    <row r="587" spans="3:4" x14ac:dyDescent="0.35">
      <c r="C587" s="155"/>
      <c r="D587" s="294"/>
    </row>
    <row r="588" spans="3:4" x14ac:dyDescent="0.35">
      <c r="C588" s="155"/>
      <c r="D588" s="294"/>
    </row>
    <row r="589" spans="3:4" x14ac:dyDescent="0.35">
      <c r="C589" s="155"/>
      <c r="D589" s="294"/>
    </row>
    <row r="590" spans="3:4" x14ac:dyDescent="0.35">
      <c r="C590" s="155"/>
      <c r="D590" s="294"/>
    </row>
    <row r="591" spans="3:4" x14ac:dyDescent="0.35">
      <c r="C591" s="155"/>
      <c r="D591" s="294"/>
    </row>
    <row r="592" spans="3:4" x14ac:dyDescent="0.35">
      <c r="C592" s="155"/>
      <c r="D592" s="294"/>
    </row>
    <row r="593" spans="3:4" x14ac:dyDescent="0.35">
      <c r="C593" s="155"/>
      <c r="D593" s="294"/>
    </row>
    <row r="594" spans="3:4" x14ac:dyDescent="0.35">
      <c r="C594" s="155"/>
      <c r="D594" s="294"/>
    </row>
    <row r="595" spans="3:4" x14ac:dyDescent="0.35">
      <c r="C595" s="155"/>
      <c r="D595" s="294"/>
    </row>
    <row r="596" spans="3:4" x14ac:dyDescent="0.35">
      <c r="C596" s="155"/>
      <c r="D596" s="294"/>
    </row>
    <row r="597" spans="3:4" x14ac:dyDescent="0.35">
      <c r="C597" s="155"/>
      <c r="D597" s="294"/>
    </row>
    <row r="598" spans="3:4" x14ac:dyDescent="0.35">
      <c r="C598" s="155"/>
      <c r="D598" s="294"/>
    </row>
    <row r="599" spans="3:4" x14ac:dyDescent="0.35">
      <c r="C599" s="155"/>
      <c r="D599" s="294"/>
    </row>
    <row r="600" spans="3:4" x14ac:dyDescent="0.35">
      <c r="C600" s="155"/>
      <c r="D600" s="294"/>
    </row>
    <row r="601" spans="3:4" x14ac:dyDescent="0.35">
      <c r="C601" s="155"/>
      <c r="D601" s="294"/>
    </row>
    <row r="602" spans="3:4" x14ac:dyDescent="0.35">
      <c r="C602" s="155"/>
      <c r="D602" s="294"/>
    </row>
    <row r="603" spans="3:4" x14ac:dyDescent="0.35">
      <c r="C603" s="155"/>
      <c r="D603" s="294"/>
    </row>
    <row r="604" spans="3:4" x14ac:dyDescent="0.35">
      <c r="C604" s="155"/>
      <c r="D604" s="294"/>
    </row>
    <row r="605" spans="3:4" x14ac:dyDescent="0.35">
      <c r="C605" s="155"/>
      <c r="D605" s="294"/>
    </row>
    <row r="606" spans="3:4" x14ac:dyDescent="0.35">
      <c r="C606" s="155"/>
      <c r="D606" s="294"/>
    </row>
    <row r="607" spans="3:4" x14ac:dyDescent="0.35">
      <c r="C607" s="155"/>
      <c r="D607" s="294"/>
    </row>
    <row r="608" spans="3:4" x14ac:dyDescent="0.35">
      <c r="C608" s="155"/>
      <c r="D608" s="294"/>
    </row>
    <row r="609" spans="3:4" x14ac:dyDescent="0.35">
      <c r="C609" s="155"/>
      <c r="D609" s="294"/>
    </row>
    <row r="610" spans="3:4" x14ac:dyDescent="0.35">
      <c r="C610" s="155"/>
      <c r="D610" s="294"/>
    </row>
    <row r="611" spans="3:4" x14ac:dyDescent="0.35">
      <c r="C611" s="155"/>
      <c r="D611" s="294"/>
    </row>
    <row r="612" spans="3:4" x14ac:dyDescent="0.35">
      <c r="C612" s="155"/>
      <c r="D612" s="294"/>
    </row>
    <row r="613" spans="3:4" x14ac:dyDescent="0.35">
      <c r="C613" s="155"/>
      <c r="D613" s="294"/>
    </row>
    <row r="614" spans="3:4" x14ac:dyDescent="0.35">
      <c r="C614" s="155"/>
      <c r="D614" s="294"/>
    </row>
    <row r="615" spans="3:4" x14ac:dyDescent="0.35">
      <c r="C615" s="155"/>
      <c r="D615" s="294"/>
    </row>
    <row r="616" spans="3:4" x14ac:dyDescent="0.35">
      <c r="C616" s="155"/>
      <c r="D616" s="294"/>
    </row>
    <row r="617" spans="3:4" x14ac:dyDescent="0.35">
      <c r="C617" s="155"/>
      <c r="D617" s="294"/>
    </row>
    <row r="618" spans="3:4" x14ac:dyDescent="0.35">
      <c r="C618" s="155"/>
      <c r="D618" s="294"/>
    </row>
    <row r="619" spans="3:4" x14ac:dyDescent="0.35">
      <c r="C619" s="155"/>
      <c r="D619" s="294"/>
    </row>
    <row r="620" spans="3:4" x14ac:dyDescent="0.35">
      <c r="C620" s="155"/>
      <c r="D620" s="294"/>
    </row>
    <row r="621" spans="3:4" x14ac:dyDescent="0.35">
      <c r="C621" s="155"/>
      <c r="D621" s="294"/>
    </row>
    <row r="622" spans="3:4" x14ac:dyDescent="0.35">
      <c r="C622" s="155"/>
      <c r="D622" s="294"/>
    </row>
    <row r="623" spans="3:4" x14ac:dyDescent="0.35">
      <c r="C623" s="155"/>
      <c r="D623" s="294"/>
    </row>
    <row r="624" spans="3:4" x14ac:dyDescent="0.35">
      <c r="C624" s="155"/>
      <c r="D624" s="294"/>
    </row>
    <row r="625" spans="3:4" x14ac:dyDescent="0.35">
      <c r="C625" s="155"/>
      <c r="D625" s="294"/>
    </row>
    <row r="626" spans="3:4" x14ac:dyDescent="0.35">
      <c r="C626" s="155"/>
      <c r="D626" s="294"/>
    </row>
    <row r="627" spans="3:4" x14ac:dyDescent="0.35">
      <c r="C627" s="155"/>
      <c r="D627" s="294"/>
    </row>
    <row r="628" spans="3:4" x14ac:dyDescent="0.35">
      <c r="C628" s="155"/>
      <c r="D628" s="294"/>
    </row>
    <row r="629" spans="3:4" x14ac:dyDescent="0.35">
      <c r="C629" s="155"/>
      <c r="D629" s="294"/>
    </row>
    <row r="630" spans="3:4" x14ac:dyDescent="0.35">
      <c r="C630" s="155"/>
      <c r="D630" s="294"/>
    </row>
    <row r="631" spans="3:4" x14ac:dyDescent="0.35">
      <c r="C631" s="155"/>
      <c r="D631" s="294"/>
    </row>
    <row r="632" spans="3:4" x14ac:dyDescent="0.35">
      <c r="C632" s="155"/>
      <c r="D632" s="294"/>
    </row>
    <row r="633" spans="3:4" x14ac:dyDescent="0.35">
      <c r="C633" s="155"/>
      <c r="D633" s="294"/>
    </row>
    <row r="634" spans="3:4" x14ac:dyDescent="0.35">
      <c r="C634" s="155"/>
      <c r="D634" s="294"/>
    </row>
    <row r="635" spans="3:4" x14ac:dyDescent="0.35">
      <c r="C635" s="155"/>
      <c r="D635" s="294"/>
    </row>
    <row r="636" spans="3:4" x14ac:dyDescent="0.35">
      <c r="C636" s="155"/>
      <c r="D636" s="294"/>
    </row>
    <row r="637" spans="3:4" x14ac:dyDescent="0.35">
      <c r="C637" s="155"/>
      <c r="D637" s="294"/>
    </row>
    <row r="638" spans="3:4" x14ac:dyDescent="0.35">
      <c r="C638" s="155"/>
      <c r="D638" s="294"/>
    </row>
    <row r="639" spans="3:4" x14ac:dyDescent="0.35">
      <c r="C639" s="155"/>
      <c r="D639" s="294"/>
    </row>
    <row r="640" spans="3:4" x14ac:dyDescent="0.35">
      <c r="C640" s="155"/>
      <c r="D640" s="294"/>
    </row>
    <row r="641" spans="3:4" x14ac:dyDescent="0.35">
      <c r="C641" s="155"/>
      <c r="D641" s="294"/>
    </row>
    <row r="642" spans="3:4" x14ac:dyDescent="0.35">
      <c r="C642" s="155"/>
      <c r="D642" s="294"/>
    </row>
    <row r="643" spans="3:4" x14ac:dyDescent="0.35">
      <c r="C643" s="155"/>
      <c r="D643" s="294"/>
    </row>
    <row r="644" spans="3:4" x14ac:dyDescent="0.35">
      <c r="C644" s="155"/>
      <c r="D644" s="294"/>
    </row>
    <row r="645" spans="3:4" x14ac:dyDescent="0.35">
      <c r="C645" s="155"/>
      <c r="D645" s="294"/>
    </row>
    <row r="646" spans="3:4" x14ac:dyDescent="0.35">
      <c r="C646" s="155"/>
      <c r="D646" s="294"/>
    </row>
    <row r="647" spans="3:4" x14ac:dyDescent="0.35">
      <c r="C647" s="155"/>
      <c r="D647" s="294"/>
    </row>
    <row r="648" spans="3:4" x14ac:dyDescent="0.35">
      <c r="C648" s="155"/>
      <c r="D648" s="294"/>
    </row>
    <row r="649" spans="3:4" x14ac:dyDescent="0.35">
      <c r="C649" s="155"/>
      <c r="D649" s="294"/>
    </row>
    <row r="650" spans="3:4" x14ac:dyDescent="0.35">
      <c r="C650" s="155"/>
      <c r="D650" s="294"/>
    </row>
    <row r="651" spans="3:4" x14ac:dyDescent="0.35">
      <c r="C651" s="155"/>
      <c r="D651" s="294"/>
    </row>
    <row r="652" spans="3:4" x14ac:dyDescent="0.35">
      <c r="C652" s="155"/>
      <c r="D652" s="294"/>
    </row>
    <row r="653" spans="3:4" x14ac:dyDescent="0.35">
      <c r="C653" s="155"/>
      <c r="D653" s="294"/>
    </row>
    <row r="654" spans="3:4" x14ac:dyDescent="0.35">
      <c r="C654" s="155"/>
      <c r="D654" s="294"/>
    </row>
    <row r="655" spans="3:4" x14ac:dyDescent="0.35">
      <c r="C655" s="155"/>
      <c r="D655" s="294"/>
    </row>
    <row r="656" spans="3:4" x14ac:dyDescent="0.35">
      <c r="C656" s="155"/>
      <c r="D656" s="294"/>
    </row>
    <row r="657" spans="3:4" x14ac:dyDescent="0.35">
      <c r="C657" s="155"/>
      <c r="D657" s="294"/>
    </row>
    <row r="658" spans="3:4" x14ac:dyDescent="0.35">
      <c r="C658" s="155"/>
      <c r="D658" s="294"/>
    </row>
    <row r="659" spans="3:4" x14ac:dyDescent="0.35">
      <c r="C659" s="155"/>
      <c r="D659" s="294"/>
    </row>
    <row r="660" spans="3:4" x14ac:dyDescent="0.35">
      <c r="C660" s="155"/>
      <c r="D660" s="294"/>
    </row>
    <row r="661" spans="3:4" x14ac:dyDescent="0.35">
      <c r="C661" s="155"/>
      <c r="D661" s="294"/>
    </row>
    <row r="662" spans="3:4" x14ac:dyDescent="0.35">
      <c r="C662" s="155"/>
      <c r="D662" s="294"/>
    </row>
    <row r="663" spans="3:4" x14ac:dyDescent="0.35">
      <c r="C663" s="155"/>
      <c r="D663" s="294"/>
    </row>
    <row r="664" spans="3:4" x14ac:dyDescent="0.35">
      <c r="C664" s="155"/>
      <c r="D664" s="294"/>
    </row>
    <row r="665" spans="3:4" x14ac:dyDescent="0.35">
      <c r="C665" s="155"/>
      <c r="D665" s="294"/>
    </row>
    <row r="666" spans="3:4" x14ac:dyDescent="0.35">
      <c r="C666" s="155"/>
      <c r="D666" s="294"/>
    </row>
    <row r="667" spans="3:4" x14ac:dyDescent="0.35">
      <c r="C667" s="155"/>
      <c r="D667" s="294"/>
    </row>
    <row r="668" spans="3:4" x14ac:dyDescent="0.35">
      <c r="C668" s="155"/>
      <c r="D668" s="294"/>
    </row>
    <row r="669" spans="3:4" x14ac:dyDescent="0.35">
      <c r="C669" s="155"/>
      <c r="D669" s="294"/>
    </row>
    <row r="670" spans="3:4" x14ac:dyDescent="0.35">
      <c r="C670" s="155"/>
      <c r="D670" s="294"/>
    </row>
    <row r="671" spans="3:4" x14ac:dyDescent="0.35">
      <c r="C671" s="155"/>
      <c r="D671" s="294"/>
    </row>
    <row r="672" spans="3:4" x14ac:dyDescent="0.35">
      <c r="C672" s="155"/>
      <c r="D672" s="294"/>
    </row>
    <row r="673" spans="3:4" x14ac:dyDescent="0.35">
      <c r="C673" s="155"/>
      <c r="D673" s="294"/>
    </row>
    <row r="674" spans="3:4" x14ac:dyDescent="0.35">
      <c r="C674" s="155"/>
      <c r="D674" s="294"/>
    </row>
    <row r="675" spans="3:4" x14ac:dyDescent="0.35">
      <c r="C675" s="155"/>
      <c r="D675" s="294"/>
    </row>
    <row r="676" spans="3:4" x14ac:dyDescent="0.35">
      <c r="C676" s="155"/>
      <c r="D676" s="294"/>
    </row>
    <row r="677" spans="3:4" x14ac:dyDescent="0.35">
      <c r="C677" s="155"/>
      <c r="D677" s="294"/>
    </row>
    <row r="678" spans="3:4" x14ac:dyDescent="0.35">
      <c r="C678" s="155"/>
      <c r="D678" s="294"/>
    </row>
    <row r="679" spans="3:4" x14ac:dyDescent="0.35">
      <c r="C679" s="155"/>
      <c r="D679" s="294"/>
    </row>
    <row r="680" spans="3:4" x14ac:dyDescent="0.35">
      <c r="C680" s="155"/>
      <c r="D680" s="294"/>
    </row>
    <row r="681" spans="3:4" x14ac:dyDescent="0.35">
      <c r="C681" s="155"/>
      <c r="D681" s="294"/>
    </row>
    <row r="682" spans="3:4" x14ac:dyDescent="0.35">
      <c r="C682" s="155"/>
      <c r="D682" s="294"/>
    </row>
    <row r="683" spans="3:4" x14ac:dyDescent="0.35">
      <c r="C683" s="155"/>
      <c r="D683" s="294"/>
    </row>
    <row r="684" spans="3:4" x14ac:dyDescent="0.35">
      <c r="C684" s="155"/>
      <c r="D684" s="294"/>
    </row>
    <row r="685" spans="3:4" x14ac:dyDescent="0.35">
      <c r="C685" s="155"/>
      <c r="D685" s="294"/>
    </row>
    <row r="686" spans="3:4" x14ac:dyDescent="0.35">
      <c r="C686" s="155"/>
      <c r="D686" s="294"/>
    </row>
    <row r="687" spans="3:4" x14ac:dyDescent="0.35">
      <c r="C687" s="155"/>
      <c r="D687" s="294"/>
    </row>
    <row r="688" spans="3:4" x14ac:dyDescent="0.35">
      <c r="C688" s="155"/>
      <c r="D688" s="294"/>
    </row>
    <row r="689" spans="3:4" x14ac:dyDescent="0.35">
      <c r="C689" s="155"/>
      <c r="D689" s="294"/>
    </row>
    <row r="690" spans="3:4" x14ac:dyDescent="0.35">
      <c r="C690" s="155"/>
      <c r="D690" s="294"/>
    </row>
    <row r="691" spans="3:4" x14ac:dyDescent="0.35">
      <c r="C691" s="155"/>
      <c r="D691" s="294"/>
    </row>
    <row r="692" spans="3:4" x14ac:dyDescent="0.35">
      <c r="C692" s="155"/>
      <c r="D692" s="294"/>
    </row>
    <row r="693" spans="3:4" x14ac:dyDescent="0.35">
      <c r="C693" s="155"/>
      <c r="D693" s="294"/>
    </row>
    <row r="694" spans="3:4" x14ac:dyDescent="0.35">
      <c r="C694" s="155"/>
      <c r="D694" s="294"/>
    </row>
    <row r="695" spans="3:4" x14ac:dyDescent="0.35">
      <c r="C695" s="155"/>
      <c r="D695" s="294"/>
    </row>
    <row r="696" spans="3:4" x14ac:dyDescent="0.35">
      <c r="C696" s="155"/>
      <c r="D696" s="294"/>
    </row>
    <row r="697" spans="3:4" x14ac:dyDescent="0.35">
      <c r="C697" s="155"/>
      <c r="D697" s="294"/>
    </row>
    <row r="698" spans="3:4" x14ac:dyDescent="0.35">
      <c r="C698" s="155"/>
      <c r="D698" s="294"/>
    </row>
    <row r="699" spans="3:4" x14ac:dyDescent="0.35">
      <c r="C699" s="155"/>
      <c r="D699" s="294"/>
    </row>
    <row r="700" spans="3:4" x14ac:dyDescent="0.35">
      <c r="C700" s="155"/>
      <c r="D700" s="294"/>
    </row>
    <row r="701" spans="3:4" x14ac:dyDescent="0.35">
      <c r="C701" s="155"/>
      <c r="D701" s="294"/>
    </row>
    <row r="702" spans="3:4" x14ac:dyDescent="0.35">
      <c r="C702" s="155"/>
      <c r="D702" s="294"/>
    </row>
    <row r="703" spans="3:4" x14ac:dyDescent="0.35">
      <c r="C703" s="155"/>
      <c r="D703" s="294"/>
    </row>
    <row r="704" spans="3:4" x14ac:dyDescent="0.35">
      <c r="C704" s="155"/>
      <c r="D704" s="294"/>
    </row>
    <row r="705" spans="3:4" x14ac:dyDescent="0.35">
      <c r="C705" s="155"/>
      <c r="D705" s="294"/>
    </row>
    <row r="706" spans="3:4" x14ac:dyDescent="0.35">
      <c r="C706" s="155"/>
      <c r="D706" s="294"/>
    </row>
    <row r="707" spans="3:4" x14ac:dyDescent="0.35">
      <c r="C707" s="155"/>
      <c r="D707" s="294"/>
    </row>
    <row r="708" spans="3:4" x14ac:dyDescent="0.35">
      <c r="C708" s="155"/>
      <c r="D708" s="294"/>
    </row>
    <row r="709" spans="3:4" x14ac:dyDescent="0.35">
      <c r="C709" s="155"/>
      <c r="D709" s="294"/>
    </row>
    <row r="710" spans="3:4" x14ac:dyDescent="0.35">
      <c r="C710" s="155"/>
      <c r="D710" s="294"/>
    </row>
    <row r="711" spans="3:4" x14ac:dyDescent="0.35">
      <c r="C711" s="155"/>
      <c r="D711" s="294"/>
    </row>
    <row r="712" spans="3:4" x14ac:dyDescent="0.35">
      <c r="C712" s="155"/>
      <c r="D712" s="294"/>
    </row>
    <row r="713" spans="3:4" x14ac:dyDescent="0.35">
      <c r="C713" s="155"/>
      <c r="D713" s="294"/>
    </row>
    <row r="714" spans="3:4" x14ac:dyDescent="0.35">
      <c r="C714" s="155"/>
      <c r="D714" s="294"/>
    </row>
    <row r="715" spans="3:4" x14ac:dyDescent="0.35">
      <c r="C715" s="155"/>
      <c r="D715" s="294"/>
    </row>
    <row r="716" spans="3:4" x14ac:dyDescent="0.35">
      <c r="C716" s="155"/>
      <c r="D716" s="294"/>
    </row>
    <row r="717" spans="3:4" x14ac:dyDescent="0.35">
      <c r="C717" s="155"/>
      <c r="D717" s="294"/>
    </row>
    <row r="718" spans="3:4" x14ac:dyDescent="0.35">
      <c r="C718" s="155"/>
      <c r="D718" s="294"/>
    </row>
    <row r="719" spans="3:4" x14ac:dyDescent="0.35">
      <c r="C719" s="155"/>
      <c r="D719" s="294"/>
    </row>
    <row r="720" spans="3:4" x14ac:dyDescent="0.35">
      <c r="C720" s="155"/>
      <c r="D720" s="294"/>
    </row>
    <row r="721" spans="3:4" x14ac:dyDescent="0.35">
      <c r="C721" s="155"/>
      <c r="D721" s="294"/>
    </row>
    <row r="722" spans="3:4" x14ac:dyDescent="0.35">
      <c r="C722" s="155"/>
      <c r="D722" s="294"/>
    </row>
    <row r="723" spans="3:4" x14ac:dyDescent="0.35">
      <c r="C723" s="155"/>
      <c r="D723" s="294"/>
    </row>
  </sheetData>
  <mergeCells count="7">
    <mergeCell ref="L4:L10"/>
    <mergeCell ref="F4:F10"/>
    <mergeCell ref="G4:G10"/>
    <mergeCell ref="H4:H10"/>
    <mergeCell ref="I4:I10"/>
    <mergeCell ref="J4:J10"/>
    <mergeCell ref="K4:K10"/>
  </mergeCells>
  <conditionalFormatting sqref="C116:C118">
    <cfRule type="containsErrors" dxfId="31" priority="1">
      <formula>ISERROR(C116)</formula>
    </cfRule>
  </conditionalFormatting>
  <conditionalFormatting sqref="C15:D152">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dataValidations count="2">
    <dataValidation type="list" allowBlank="1" showInputMessage="1" showErrorMessage="1" prompt="select the sub-population" sqref="C11 C13" xr:uid="{9D15BF94-1E09-4800-B03B-F62C89671E31}">
      <formula1>#REF!</formula1>
    </dataValidation>
    <dataValidation type="list" allowBlank="1" showInputMessage="1" showErrorMessage="1" prompt="select the comparator group" sqref="D11 D13" xr:uid="{F6489237-7233-450C-8C13-776CE6A85AF3}">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17C9B-951E-4D3B-8166-0B360E95B4E4}">
  <dimension ref="A1:HU723"/>
  <sheetViews>
    <sheetView showGridLines="0" view="pageBreakPreview" zoomScaleNormal="75" zoomScaleSheetLayoutView="100" workbookViewId="0"/>
  </sheetViews>
  <sheetFormatPr defaultColWidth="9.453125" defaultRowHeight="16.5" x14ac:dyDescent="0.35"/>
  <cols>
    <col min="1" max="1" width="7.453125" style="42" bestFit="1" customWidth="1"/>
    <col min="2" max="2" width="102.54296875" style="30" customWidth="1"/>
    <col min="3" max="3" width="8.453125" style="156" customWidth="1"/>
    <col min="4" max="4" width="8.453125" style="18" customWidth="1"/>
    <col min="5" max="5" width="8.54296875" style="18" customWidth="1"/>
    <col min="6" max="16384" width="9.453125" style="18"/>
  </cols>
  <sheetData>
    <row r="1" spans="1:14" ht="74.25" customHeight="1" thickBot="1" x14ac:dyDescent="0.4">
      <c r="A1" s="15"/>
      <c r="B1" s="253" t="s">
        <v>338</v>
      </c>
      <c r="C1" s="254"/>
      <c r="D1" s="174"/>
      <c r="E1" s="254"/>
    </row>
    <row r="2" spans="1:14" s="26" customFormat="1" ht="87" customHeight="1" thickBot="1" x14ac:dyDescent="0.3">
      <c r="A2" s="255"/>
      <c r="B2" s="256" t="s">
        <v>358</v>
      </c>
      <c r="C2" s="257"/>
      <c r="D2" s="258"/>
    </row>
    <row r="3" spans="1:14" s="26" customFormat="1" ht="14.25" customHeight="1" x14ac:dyDescent="0.25">
      <c r="A3" s="28"/>
      <c r="B3" s="28"/>
      <c r="C3" s="28"/>
      <c r="D3" s="28"/>
    </row>
    <row r="4" spans="1:14" s="32" customFormat="1" ht="23.25" customHeight="1" x14ac:dyDescent="0.35">
      <c r="A4" s="29" t="s">
        <v>25</v>
      </c>
      <c r="B4" s="30"/>
      <c r="C4" s="259"/>
      <c r="D4" s="259"/>
      <c r="E4" s="260"/>
      <c r="F4" s="324"/>
      <c r="G4" s="324"/>
      <c r="H4" s="324"/>
      <c r="I4" s="324"/>
      <c r="J4" s="324"/>
      <c r="K4" s="324"/>
      <c r="L4" s="324"/>
      <c r="M4" s="324"/>
      <c r="N4" s="324"/>
    </row>
    <row r="5" spans="1:14" ht="30" customHeight="1" x14ac:dyDescent="0.35">
      <c r="A5" s="33"/>
      <c r="B5" s="261" t="s">
        <v>26</v>
      </c>
      <c r="C5" s="18"/>
      <c r="E5" s="262"/>
      <c r="F5" s="325"/>
      <c r="G5" s="325"/>
      <c r="H5" s="325"/>
      <c r="I5" s="325"/>
      <c r="J5" s="325"/>
      <c r="K5" s="325"/>
      <c r="L5" s="325"/>
      <c r="M5" s="325"/>
      <c r="N5" s="325"/>
    </row>
    <row r="6" spans="1:14" ht="30" customHeight="1" x14ac:dyDescent="0.35">
      <c r="A6" s="36"/>
      <c r="B6" s="263" t="s">
        <v>27</v>
      </c>
      <c r="C6" s="18"/>
      <c r="E6" s="262"/>
      <c r="F6" s="325"/>
      <c r="G6" s="325"/>
      <c r="H6" s="325"/>
      <c r="I6" s="325"/>
      <c r="J6" s="325"/>
      <c r="K6" s="325"/>
      <c r="L6" s="325"/>
      <c r="M6" s="325"/>
      <c r="N6" s="325"/>
    </row>
    <row r="7" spans="1:14" ht="30" customHeight="1" x14ac:dyDescent="0.35">
      <c r="A7" s="39"/>
      <c r="B7" s="263" t="s">
        <v>28</v>
      </c>
      <c r="C7" s="18"/>
      <c r="E7" s="262"/>
      <c r="F7" s="325"/>
      <c r="G7" s="325"/>
      <c r="H7" s="325"/>
      <c r="I7" s="325"/>
      <c r="J7" s="325"/>
      <c r="K7" s="325"/>
      <c r="L7" s="325"/>
      <c r="M7" s="325"/>
      <c r="N7" s="325"/>
    </row>
    <row r="8" spans="1:14" ht="30" customHeight="1" x14ac:dyDescent="0.35">
      <c r="A8" s="40"/>
      <c r="B8" s="263" t="s">
        <v>29</v>
      </c>
      <c r="C8" s="18"/>
      <c r="E8" s="262"/>
      <c r="F8" s="325"/>
      <c r="G8" s="325"/>
      <c r="H8" s="325"/>
      <c r="I8" s="325"/>
      <c r="J8" s="325"/>
      <c r="K8" s="325"/>
      <c r="L8" s="325"/>
      <c r="M8" s="325"/>
      <c r="N8" s="325"/>
    </row>
    <row r="9" spans="1:14" ht="31" customHeight="1" x14ac:dyDescent="0.3">
      <c r="A9" s="264"/>
      <c r="B9" s="263" t="s">
        <v>30</v>
      </c>
      <c r="C9" s="18"/>
      <c r="F9" s="325"/>
      <c r="G9" s="325"/>
      <c r="H9" s="325"/>
      <c r="I9" s="325"/>
      <c r="J9" s="325"/>
      <c r="K9" s="325"/>
      <c r="L9" s="325"/>
      <c r="M9" s="325"/>
      <c r="N9" s="325"/>
    </row>
    <row r="10" spans="1:14" ht="17.25" customHeight="1" x14ac:dyDescent="0.3">
      <c r="A10" s="265"/>
      <c r="B10" s="43" t="s">
        <v>31</v>
      </c>
      <c r="C10" s="266"/>
      <c r="D10" s="266"/>
      <c r="F10" s="325"/>
      <c r="G10" s="325"/>
      <c r="H10" s="325"/>
      <c r="I10" s="325"/>
      <c r="J10" s="325"/>
      <c r="K10" s="325"/>
      <c r="L10" s="325"/>
      <c r="M10" s="325"/>
      <c r="N10" s="325"/>
    </row>
    <row r="11" spans="1:14" ht="231" customHeight="1" x14ac:dyDescent="0.3">
      <c r="B11" s="43"/>
      <c r="C11" s="46" t="s">
        <v>359</v>
      </c>
      <c r="D11" s="46" t="s">
        <v>360</v>
      </c>
    </row>
    <row r="12" spans="1:14" s="48" customFormat="1" ht="30" customHeight="1" x14ac:dyDescent="0.35">
      <c r="B12" s="267" t="s">
        <v>34</v>
      </c>
      <c r="C12" s="157">
        <v>25</v>
      </c>
      <c r="D12" s="51">
        <v>154</v>
      </c>
    </row>
    <row r="13" spans="1:14" s="48" customFormat="1" ht="18" customHeight="1" thickBot="1" x14ac:dyDescent="0.4">
      <c r="B13" s="53"/>
      <c r="C13" s="55"/>
      <c r="D13" s="55"/>
    </row>
    <row r="14" spans="1:14" ht="30" customHeight="1" thickTop="1" x14ac:dyDescent="0.25">
      <c r="A14" s="111" t="s">
        <v>36</v>
      </c>
      <c r="B14" s="57"/>
      <c r="C14" s="57"/>
      <c r="D14" s="268"/>
    </row>
    <row r="15" spans="1:14" s="48" customFormat="1" ht="30" customHeight="1" x14ac:dyDescent="0.35">
      <c r="A15" s="61">
        <v>1.2</v>
      </c>
      <c r="B15" s="62" t="s">
        <v>38</v>
      </c>
      <c r="C15" s="168"/>
      <c r="D15" s="295">
        <v>0.19</v>
      </c>
    </row>
    <row r="16" spans="1:14" s="48" customFormat="1" ht="30" customHeight="1" x14ac:dyDescent="0.35">
      <c r="A16" s="66"/>
      <c r="B16" s="62" t="s">
        <v>40</v>
      </c>
      <c r="C16" s="65">
        <v>0.04</v>
      </c>
      <c r="D16" s="139"/>
    </row>
    <row r="17" spans="1:229" s="48" customFormat="1" ht="30" customHeight="1" x14ac:dyDescent="0.35">
      <c r="A17" s="61">
        <v>1.3</v>
      </c>
      <c r="B17" s="62" t="s">
        <v>41</v>
      </c>
      <c r="C17" s="65">
        <v>0.36</v>
      </c>
      <c r="D17" s="65">
        <v>0.53</v>
      </c>
    </row>
    <row r="18" spans="1:229" s="48" customFormat="1" ht="30" customHeight="1" x14ac:dyDescent="0.35">
      <c r="A18" s="68"/>
      <c r="B18" s="62" t="s">
        <v>42</v>
      </c>
      <c r="C18" s="65">
        <v>0</v>
      </c>
      <c r="D18" s="65">
        <v>0.01</v>
      </c>
    </row>
    <row r="19" spans="1:229" s="48" customFormat="1" ht="30" customHeight="1" x14ac:dyDescent="0.35">
      <c r="A19" s="69">
        <v>7.3</v>
      </c>
      <c r="B19" s="62" t="s">
        <v>48</v>
      </c>
      <c r="C19" s="70">
        <v>0.04</v>
      </c>
      <c r="D19" s="65">
        <v>0.34</v>
      </c>
    </row>
    <row r="20" spans="1:229" s="72" customFormat="1" ht="33" x14ac:dyDescent="0.35">
      <c r="A20" s="69">
        <v>12.1</v>
      </c>
      <c r="B20" s="62" t="s">
        <v>306</v>
      </c>
      <c r="C20" s="65">
        <v>0.56999999999999995</v>
      </c>
      <c r="D20" s="65">
        <v>0.5</v>
      </c>
      <c r="E20" s="71"/>
      <c r="F20" s="71"/>
      <c r="G20" s="71"/>
      <c r="H20" s="71"/>
      <c r="I20" s="71"/>
      <c r="J20" s="71"/>
      <c r="K20" s="71"/>
      <c r="L20" s="71"/>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c r="EL20" s="71"/>
      <c r="EM20" s="71"/>
      <c r="EN20" s="71"/>
      <c r="EO20" s="71"/>
      <c r="EP20" s="71"/>
      <c r="EQ20" s="71"/>
      <c r="ER20" s="71"/>
      <c r="ES20" s="71"/>
      <c r="ET20" s="71"/>
      <c r="EU20" s="71"/>
      <c r="EV20" s="71"/>
      <c r="EW20" s="71"/>
      <c r="EX20" s="71"/>
      <c r="EY20" s="71"/>
      <c r="EZ20" s="71"/>
      <c r="FA20" s="71"/>
      <c r="FB20" s="71"/>
      <c r="FC20" s="71"/>
      <c r="FD20" s="71"/>
      <c r="FE20" s="71"/>
      <c r="FF20" s="71"/>
      <c r="FG20" s="71"/>
      <c r="FH20" s="71"/>
      <c r="FI20" s="71"/>
      <c r="FJ20" s="71"/>
      <c r="FK20" s="71"/>
      <c r="FL20" s="71"/>
      <c r="FM20" s="71"/>
      <c r="FN20" s="71"/>
      <c r="FO20" s="71"/>
      <c r="FP20" s="71"/>
      <c r="FQ20" s="71"/>
      <c r="FR20" s="71"/>
      <c r="FS20" s="71"/>
      <c r="FT20" s="71"/>
      <c r="FU20" s="71"/>
      <c r="FV20" s="71"/>
      <c r="FW20" s="71"/>
      <c r="FX20" s="71"/>
      <c r="FY20" s="71"/>
      <c r="FZ20" s="71"/>
      <c r="GA20" s="71"/>
      <c r="GB20" s="71"/>
      <c r="GC20" s="71"/>
      <c r="GD20" s="71"/>
      <c r="GE20" s="71"/>
      <c r="GF20" s="71"/>
      <c r="GG20" s="71"/>
      <c r="GH20" s="71"/>
      <c r="GI20" s="71"/>
      <c r="GJ20" s="71"/>
      <c r="GK20" s="71"/>
      <c r="GL20" s="71"/>
      <c r="GM20" s="71"/>
      <c r="GN20" s="71"/>
      <c r="GO20" s="71"/>
      <c r="GP20" s="71"/>
      <c r="GQ20" s="71"/>
      <c r="GR20" s="71"/>
      <c r="GS20" s="71"/>
      <c r="GT20" s="71"/>
      <c r="GU20" s="71"/>
      <c r="GV20" s="71"/>
      <c r="GW20" s="71"/>
      <c r="GX20" s="71"/>
      <c r="GY20" s="71"/>
      <c r="GZ20" s="71"/>
      <c r="HA20" s="71"/>
      <c r="HB20" s="71"/>
      <c r="HC20" s="71"/>
      <c r="HD20" s="71"/>
      <c r="HE20" s="71"/>
      <c r="HF20" s="71"/>
      <c r="HG20" s="71"/>
      <c r="HH20" s="71"/>
      <c r="HI20" s="71"/>
      <c r="HJ20" s="71"/>
      <c r="HK20" s="71"/>
      <c r="HL20" s="71"/>
      <c r="HM20" s="71"/>
      <c r="HN20" s="71"/>
      <c r="HO20" s="71"/>
      <c r="HP20" s="71"/>
      <c r="HQ20" s="71"/>
      <c r="HR20" s="71"/>
      <c r="HS20" s="71"/>
      <c r="HT20" s="71"/>
      <c r="HU20" s="71"/>
    </row>
    <row r="21" spans="1:229" s="48" customFormat="1" ht="30" customHeight="1" x14ac:dyDescent="0.35">
      <c r="A21" s="69">
        <v>12.3</v>
      </c>
      <c r="B21" s="62" t="s">
        <v>50</v>
      </c>
      <c r="C21" s="65">
        <v>0.48</v>
      </c>
      <c r="D21" s="65">
        <v>0.64</v>
      </c>
    </row>
    <row r="22" spans="1:229" s="71" customFormat="1" ht="33" customHeight="1" x14ac:dyDescent="0.35">
      <c r="A22" s="69">
        <v>12.6</v>
      </c>
      <c r="B22" s="62" t="s">
        <v>51</v>
      </c>
      <c r="C22" s="67">
        <v>0.32</v>
      </c>
      <c r="D22" s="67">
        <v>0.46</v>
      </c>
    </row>
    <row r="23" spans="1:229" s="48" customFormat="1" ht="30" customHeight="1" x14ac:dyDescent="0.35">
      <c r="A23" s="69">
        <v>19.2</v>
      </c>
      <c r="B23" s="62" t="s">
        <v>53</v>
      </c>
      <c r="C23" s="65">
        <v>0.09</v>
      </c>
      <c r="D23" s="65">
        <v>0.09</v>
      </c>
    </row>
    <row r="24" spans="1:229" s="48" customFormat="1" ht="33" x14ac:dyDescent="0.35">
      <c r="A24" s="69">
        <v>19.3</v>
      </c>
      <c r="B24" s="62" t="s">
        <v>54</v>
      </c>
      <c r="C24" s="65">
        <v>0.17</v>
      </c>
      <c r="D24" s="65">
        <v>0.26</v>
      </c>
    </row>
    <row r="25" spans="1:229" s="48" customFormat="1" ht="30" customHeight="1" x14ac:dyDescent="0.35">
      <c r="A25" s="69">
        <v>19.5</v>
      </c>
      <c r="B25" s="62" t="s">
        <v>56</v>
      </c>
      <c r="C25" s="65">
        <v>0.04</v>
      </c>
      <c r="D25" s="65">
        <v>0</v>
      </c>
    </row>
    <row r="26" spans="1:229" s="48" customFormat="1" ht="30" customHeight="1" x14ac:dyDescent="0.35">
      <c r="A26" s="69">
        <v>19.600000000000001</v>
      </c>
      <c r="B26" s="62" t="s">
        <v>57</v>
      </c>
      <c r="C26" s="65">
        <v>0.04</v>
      </c>
      <c r="D26" s="65">
        <v>0.01</v>
      </c>
    </row>
    <row r="27" spans="1:229" s="48" customFormat="1" ht="30" customHeight="1" thickBot="1" x14ac:dyDescent="0.4">
      <c r="A27" s="69">
        <v>19.7</v>
      </c>
      <c r="B27" s="62" t="s">
        <v>58</v>
      </c>
      <c r="C27" s="65">
        <v>0.14000000000000001</v>
      </c>
      <c r="D27" s="65">
        <v>0.01</v>
      </c>
    </row>
    <row r="28" spans="1:229" s="48" customFormat="1" ht="30" customHeight="1" thickTop="1" x14ac:dyDescent="0.35">
      <c r="A28" s="56" t="s">
        <v>59</v>
      </c>
      <c r="B28" s="78"/>
      <c r="C28" s="296"/>
      <c r="D28" s="297"/>
    </row>
    <row r="29" spans="1:229" s="48" customFormat="1" ht="30" customHeight="1" x14ac:dyDescent="0.35">
      <c r="A29" s="69">
        <v>2.2000000000000002</v>
      </c>
      <c r="B29" s="62" t="s">
        <v>342</v>
      </c>
      <c r="C29" s="65">
        <v>0.79</v>
      </c>
      <c r="D29" s="65">
        <v>0.78</v>
      </c>
    </row>
    <row r="30" spans="1:229" s="48" customFormat="1" ht="30" customHeight="1" x14ac:dyDescent="0.35">
      <c r="A30" s="69">
        <v>2.2999999999999998</v>
      </c>
      <c r="B30" s="110" t="s">
        <v>64</v>
      </c>
      <c r="C30" s="84">
        <v>0.96</v>
      </c>
      <c r="D30" s="84">
        <v>0.74</v>
      </c>
    </row>
    <row r="31" spans="1:229" s="48" customFormat="1" ht="30" customHeight="1" x14ac:dyDescent="0.35">
      <c r="A31" s="61">
        <v>2.4</v>
      </c>
      <c r="B31" s="62" t="s">
        <v>343</v>
      </c>
      <c r="C31" s="87"/>
      <c r="D31" s="88"/>
    </row>
    <row r="32" spans="1:229" s="48" customFormat="1" ht="30" customHeight="1" x14ac:dyDescent="0.35">
      <c r="A32" s="93"/>
      <c r="B32" s="94" t="s">
        <v>66</v>
      </c>
      <c r="C32" s="89">
        <v>0.48</v>
      </c>
      <c r="D32" s="89">
        <v>0.6</v>
      </c>
    </row>
    <row r="33" spans="1:4" s="48" customFormat="1" ht="30" customHeight="1" x14ac:dyDescent="0.35">
      <c r="A33" s="95"/>
      <c r="B33" s="94" t="s">
        <v>67</v>
      </c>
      <c r="C33" s="65">
        <v>0.19</v>
      </c>
      <c r="D33" s="65">
        <v>0.3</v>
      </c>
    </row>
    <row r="34" spans="1:4" s="48" customFormat="1" ht="30" customHeight="1" x14ac:dyDescent="0.35">
      <c r="A34" s="95"/>
      <c r="B34" s="96" t="s">
        <v>68</v>
      </c>
      <c r="C34" s="84">
        <v>0.28999999999999998</v>
      </c>
      <c r="D34" s="84">
        <v>0.18</v>
      </c>
    </row>
    <row r="35" spans="1:4" s="48" customFormat="1" ht="17.25" customHeight="1" x14ac:dyDescent="0.35">
      <c r="A35" s="85"/>
      <c r="B35" s="86" t="s">
        <v>344</v>
      </c>
      <c r="C35" s="87"/>
      <c r="D35" s="88"/>
    </row>
    <row r="36" spans="1:4" s="48" customFormat="1" ht="30" customHeight="1" x14ac:dyDescent="0.35">
      <c r="A36" s="93"/>
      <c r="B36" s="94" t="s">
        <v>66</v>
      </c>
      <c r="C36" s="298">
        <v>0.8</v>
      </c>
      <c r="D36" s="89">
        <v>0.32</v>
      </c>
    </row>
    <row r="37" spans="1:4" s="48" customFormat="1" ht="30" customHeight="1" x14ac:dyDescent="0.35">
      <c r="A37" s="95"/>
      <c r="B37" s="94" t="s">
        <v>67</v>
      </c>
      <c r="C37" s="65">
        <v>0.67</v>
      </c>
      <c r="D37" s="65">
        <v>0.41</v>
      </c>
    </row>
    <row r="38" spans="1:4" s="48" customFormat="1" ht="30" customHeight="1" x14ac:dyDescent="0.35">
      <c r="A38" s="275"/>
      <c r="B38" s="94" t="s">
        <v>68</v>
      </c>
      <c r="C38" s="65">
        <v>0.6</v>
      </c>
      <c r="D38" s="65">
        <v>0.38</v>
      </c>
    </row>
    <row r="39" spans="1:4" s="48" customFormat="1" ht="30" customHeight="1" thickBot="1" x14ac:dyDescent="0.4">
      <c r="A39" s="75">
        <v>2.5</v>
      </c>
      <c r="B39" s="76" t="s">
        <v>71</v>
      </c>
      <c r="C39" s="77">
        <v>0.44</v>
      </c>
      <c r="D39" s="77">
        <v>0.45</v>
      </c>
    </row>
    <row r="40" spans="1:4" s="48" customFormat="1" ht="30" customHeight="1" thickTop="1" x14ac:dyDescent="0.35">
      <c r="A40" s="115" t="s">
        <v>73</v>
      </c>
      <c r="B40" s="116"/>
      <c r="C40" s="161"/>
      <c r="D40" s="299"/>
    </row>
    <row r="41" spans="1:4" s="48" customFormat="1" ht="30" customHeight="1" x14ac:dyDescent="0.35">
      <c r="A41" s="69">
        <v>3.3</v>
      </c>
      <c r="B41" s="62" t="s">
        <v>83</v>
      </c>
      <c r="C41" s="65">
        <v>0.76</v>
      </c>
      <c r="D41" s="65">
        <v>0.65</v>
      </c>
    </row>
    <row r="42" spans="1:4" s="48" customFormat="1" ht="30" customHeight="1" x14ac:dyDescent="0.35">
      <c r="A42" s="61">
        <v>3.6</v>
      </c>
      <c r="B42" s="62" t="s">
        <v>90</v>
      </c>
      <c r="C42" s="65">
        <v>0.7</v>
      </c>
      <c r="D42" s="65">
        <v>0.87</v>
      </c>
    </row>
    <row r="43" spans="1:4" s="48" customFormat="1" ht="17.25" customHeight="1" x14ac:dyDescent="0.35">
      <c r="A43" s="66"/>
      <c r="B43" s="179" t="s">
        <v>91</v>
      </c>
      <c r="C43" s="102"/>
      <c r="D43" s="181"/>
    </row>
    <row r="44" spans="1:4" s="48" customFormat="1" ht="30" customHeight="1" thickBot="1" x14ac:dyDescent="0.4">
      <c r="A44" s="68"/>
      <c r="B44" s="97" t="s">
        <v>92</v>
      </c>
      <c r="C44" s="65">
        <v>0.38</v>
      </c>
      <c r="D44" s="65">
        <v>0.52</v>
      </c>
    </row>
    <row r="45" spans="1:4" s="48" customFormat="1" ht="30" customHeight="1" thickTop="1" x14ac:dyDescent="0.35">
      <c r="A45" s="56" t="s">
        <v>93</v>
      </c>
      <c r="B45" s="78"/>
      <c r="C45" s="296"/>
      <c r="D45" s="297"/>
    </row>
    <row r="46" spans="1:4" s="48" customFormat="1" ht="30" customHeight="1" x14ac:dyDescent="0.35">
      <c r="A46" s="69">
        <v>4.2</v>
      </c>
      <c r="B46" s="62" t="s">
        <v>95</v>
      </c>
      <c r="C46" s="65">
        <v>0.22</v>
      </c>
      <c r="D46" s="65">
        <v>0.14000000000000001</v>
      </c>
    </row>
    <row r="47" spans="1:4" s="48" customFormat="1" ht="30" customHeight="1" x14ac:dyDescent="0.35">
      <c r="A47" s="61">
        <v>4.3</v>
      </c>
      <c r="B47" s="62" t="s">
        <v>96</v>
      </c>
      <c r="C47" s="102"/>
      <c r="D47" s="181"/>
    </row>
    <row r="48" spans="1:4" s="48" customFormat="1" ht="30" customHeight="1" x14ac:dyDescent="0.35">
      <c r="A48" s="100"/>
      <c r="B48" s="94" t="s">
        <v>97</v>
      </c>
      <c r="C48" s="65">
        <v>0.57999999999999996</v>
      </c>
      <c r="D48" s="65">
        <v>0.46</v>
      </c>
    </row>
    <row r="49" spans="1:4" s="48" customFormat="1" ht="30" customHeight="1" x14ac:dyDescent="0.35">
      <c r="A49" s="100"/>
      <c r="B49" s="94" t="s">
        <v>345</v>
      </c>
      <c r="C49" s="65">
        <v>0.67</v>
      </c>
      <c r="D49" s="65">
        <v>0.65</v>
      </c>
    </row>
    <row r="50" spans="1:4" s="48" customFormat="1" ht="30" customHeight="1" x14ac:dyDescent="0.35">
      <c r="A50" s="61">
        <v>4.4000000000000004</v>
      </c>
      <c r="B50" s="73" t="s">
        <v>102</v>
      </c>
      <c r="C50" s="300"/>
      <c r="D50" s="186"/>
    </row>
    <row r="51" spans="1:4" s="48" customFormat="1" ht="30" customHeight="1" x14ac:dyDescent="0.35">
      <c r="A51" s="66"/>
      <c r="B51" s="97" t="s">
        <v>103</v>
      </c>
      <c r="C51" s="65">
        <v>0.57999999999999996</v>
      </c>
      <c r="D51" s="65">
        <v>0.39</v>
      </c>
    </row>
    <row r="52" spans="1:4" s="48" customFormat="1" ht="30" customHeight="1" x14ac:dyDescent="0.35">
      <c r="A52" s="66"/>
      <c r="B52" s="112" t="s">
        <v>104</v>
      </c>
      <c r="C52" s="65">
        <v>0.67</v>
      </c>
      <c r="D52" s="65">
        <v>0.56999999999999995</v>
      </c>
    </row>
    <row r="53" spans="1:4" s="48" customFormat="1" ht="30" customHeight="1" x14ac:dyDescent="0.35">
      <c r="A53" s="61">
        <v>4.5999999999999996</v>
      </c>
      <c r="B53" s="62" t="s">
        <v>111</v>
      </c>
      <c r="C53" s="65">
        <v>0.41</v>
      </c>
      <c r="D53" s="65">
        <v>0.36</v>
      </c>
    </row>
    <row r="54" spans="1:4" s="48" customFormat="1" ht="17.25" customHeight="1" x14ac:dyDescent="0.35">
      <c r="A54" s="85"/>
      <c r="B54" s="86" t="s">
        <v>112</v>
      </c>
      <c r="C54" s="102"/>
      <c r="D54" s="181"/>
    </row>
    <row r="55" spans="1:4" s="48" customFormat="1" ht="30" customHeight="1" thickBot="1" x14ac:dyDescent="0.4">
      <c r="A55" s="103"/>
      <c r="B55" s="104" t="s">
        <v>113</v>
      </c>
      <c r="C55" s="77">
        <v>0.33</v>
      </c>
      <c r="D55" s="77">
        <v>0.47</v>
      </c>
    </row>
    <row r="56" spans="1:4" s="48" customFormat="1" ht="30" customHeight="1" thickTop="1" x14ac:dyDescent="0.35">
      <c r="A56" s="115" t="s">
        <v>115</v>
      </c>
      <c r="B56" s="116"/>
      <c r="C56" s="296"/>
      <c r="D56" s="299"/>
    </row>
    <row r="57" spans="1:4" s="48" customFormat="1" ht="30" customHeight="1" x14ac:dyDescent="0.35">
      <c r="A57" s="69">
        <v>5.0999999999999996</v>
      </c>
      <c r="B57" s="62" t="s">
        <v>116</v>
      </c>
      <c r="C57" s="65">
        <v>0.35</v>
      </c>
      <c r="D57" s="65">
        <v>0.28000000000000003</v>
      </c>
    </row>
    <row r="58" spans="1:4" s="48" customFormat="1" ht="30" customHeight="1" x14ac:dyDescent="0.35">
      <c r="A58" s="69">
        <v>5.2</v>
      </c>
      <c r="B58" s="62" t="s">
        <v>117</v>
      </c>
      <c r="C58" s="65">
        <v>0.3</v>
      </c>
      <c r="D58" s="65">
        <v>0.24</v>
      </c>
    </row>
    <row r="59" spans="1:4" s="48" customFormat="1" ht="30" customHeight="1" thickBot="1" x14ac:dyDescent="0.4">
      <c r="A59" s="69">
        <v>5.3</v>
      </c>
      <c r="B59" s="62" t="s">
        <v>118</v>
      </c>
      <c r="C59" s="65">
        <v>0.55000000000000004</v>
      </c>
      <c r="D59" s="65">
        <v>0.55000000000000004</v>
      </c>
    </row>
    <row r="60" spans="1:4" s="48" customFormat="1" ht="30" customHeight="1" thickTop="1" x14ac:dyDescent="0.35">
      <c r="A60" s="56" t="s">
        <v>120</v>
      </c>
      <c r="B60" s="78"/>
      <c r="C60" s="296"/>
      <c r="D60" s="297"/>
    </row>
    <row r="61" spans="1:4" s="48" customFormat="1" ht="30" customHeight="1" x14ac:dyDescent="0.35">
      <c r="A61" s="69">
        <v>6.1</v>
      </c>
      <c r="B61" s="62" t="s">
        <v>121</v>
      </c>
      <c r="C61" s="65">
        <v>0.73</v>
      </c>
      <c r="D61" s="65">
        <v>0.56999999999999995</v>
      </c>
    </row>
    <row r="62" spans="1:4" s="48" customFormat="1" ht="30" customHeight="1" x14ac:dyDescent="0.35">
      <c r="A62" s="69">
        <v>6.2</v>
      </c>
      <c r="B62" s="62" t="s">
        <v>122</v>
      </c>
      <c r="C62" s="65">
        <v>0.78</v>
      </c>
      <c r="D62" s="65">
        <v>0.65</v>
      </c>
    </row>
    <row r="63" spans="1:4" s="48" customFormat="1" ht="30" customHeight="1" x14ac:dyDescent="0.35">
      <c r="A63" s="69">
        <v>6.3</v>
      </c>
      <c r="B63" s="62" t="s">
        <v>123</v>
      </c>
      <c r="C63" s="65">
        <v>0.39</v>
      </c>
      <c r="D63" s="65">
        <v>0.45</v>
      </c>
    </row>
    <row r="64" spans="1:4" s="48" customFormat="1" ht="30" customHeight="1" x14ac:dyDescent="0.35">
      <c r="A64" s="69">
        <v>6.5</v>
      </c>
      <c r="B64" s="110" t="s">
        <v>127</v>
      </c>
      <c r="C64" s="65">
        <v>0.62</v>
      </c>
      <c r="D64" s="65">
        <v>0.39</v>
      </c>
    </row>
    <row r="65" spans="1:4" s="48" customFormat="1" ht="30" customHeight="1" x14ac:dyDescent="0.35">
      <c r="A65" s="69">
        <v>6.6</v>
      </c>
      <c r="B65" s="62" t="s">
        <v>346</v>
      </c>
      <c r="C65" s="65">
        <v>0.23</v>
      </c>
      <c r="D65" s="65">
        <v>0.24</v>
      </c>
    </row>
    <row r="66" spans="1:4" s="48" customFormat="1" ht="17.25" customHeight="1" x14ac:dyDescent="0.35">
      <c r="A66" s="61">
        <v>6.7</v>
      </c>
      <c r="B66" s="86" t="s">
        <v>131</v>
      </c>
      <c r="C66" s="87"/>
      <c r="D66" s="88"/>
    </row>
    <row r="67" spans="1:4" s="48" customFormat="1" ht="30" customHeight="1" thickBot="1" x14ac:dyDescent="0.4">
      <c r="A67" s="103"/>
      <c r="B67" s="104" t="s">
        <v>347</v>
      </c>
      <c r="C67" s="65">
        <v>0.5</v>
      </c>
      <c r="D67" s="65">
        <v>0.36</v>
      </c>
    </row>
    <row r="68" spans="1:4" s="48" customFormat="1" ht="30" customHeight="1" thickTop="1" x14ac:dyDescent="0.35">
      <c r="A68" s="280" t="s">
        <v>133</v>
      </c>
      <c r="B68" s="78"/>
      <c r="C68" s="296"/>
      <c r="D68" s="297"/>
    </row>
    <row r="69" spans="1:4" s="48" customFormat="1" ht="30" customHeight="1" x14ac:dyDescent="0.35">
      <c r="A69" s="68">
        <v>7.2</v>
      </c>
      <c r="B69" s="62" t="s">
        <v>135</v>
      </c>
      <c r="C69" s="65">
        <v>0.65</v>
      </c>
      <c r="D69" s="65">
        <v>0.5</v>
      </c>
    </row>
    <row r="70" spans="1:4" s="48" customFormat="1" ht="17.25" customHeight="1" x14ac:dyDescent="0.35">
      <c r="A70" s="69"/>
      <c r="B70" s="86" t="s">
        <v>137</v>
      </c>
      <c r="C70" s="102"/>
      <c r="D70" s="181"/>
    </row>
    <row r="71" spans="1:4" s="48" customFormat="1" ht="30" customHeight="1" x14ac:dyDescent="0.35">
      <c r="A71" s="69">
        <v>7.4</v>
      </c>
      <c r="B71" s="97" t="s">
        <v>348</v>
      </c>
      <c r="C71" s="65">
        <v>0.72</v>
      </c>
      <c r="D71" s="65">
        <v>0.76</v>
      </c>
    </row>
    <row r="72" spans="1:4" s="48" customFormat="1" ht="30" customHeight="1" thickBot="1" x14ac:dyDescent="0.4">
      <c r="A72" s="69">
        <v>7.5</v>
      </c>
      <c r="B72" s="97" t="s">
        <v>139</v>
      </c>
      <c r="C72" s="65">
        <v>0.71</v>
      </c>
      <c r="D72" s="65">
        <v>0.73</v>
      </c>
    </row>
    <row r="73" spans="1:4" s="48" customFormat="1" ht="30" customHeight="1" thickTop="1" x14ac:dyDescent="0.35">
      <c r="A73" s="56" t="s">
        <v>140</v>
      </c>
      <c r="B73" s="78"/>
      <c r="C73" s="296"/>
      <c r="D73" s="297"/>
    </row>
    <row r="74" spans="1:4" s="48" customFormat="1" ht="30" customHeight="1" x14ac:dyDescent="0.35">
      <c r="A74" s="69">
        <v>8.3000000000000007</v>
      </c>
      <c r="B74" s="62" t="s">
        <v>309</v>
      </c>
      <c r="C74" s="65">
        <v>0.7</v>
      </c>
      <c r="D74" s="65">
        <v>0.62</v>
      </c>
    </row>
    <row r="75" spans="1:4" s="48" customFormat="1" ht="30" customHeight="1" x14ac:dyDescent="0.35">
      <c r="A75" s="69">
        <v>8.5</v>
      </c>
      <c r="B75" s="62" t="s">
        <v>310</v>
      </c>
      <c r="C75" s="65">
        <v>0.41</v>
      </c>
      <c r="D75" s="65">
        <v>0.34</v>
      </c>
    </row>
    <row r="76" spans="1:4" s="48" customFormat="1" ht="30" customHeight="1" thickBot="1" x14ac:dyDescent="0.4">
      <c r="A76" s="69">
        <v>8.6999999999999993</v>
      </c>
      <c r="B76" s="62" t="s">
        <v>349</v>
      </c>
      <c r="C76" s="65">
        <v>1</v>
      </c>
      <c r="D76" s="65">
        <v>0.92</v>
      </c>
    </row>
    <row r="77" spans="1:4" s="48" customFormat="1" ht="30" customHeight="1" thickTop="1" x14ac:dyDescent="0.35">
      <c r="A77" s="56" t="s">
        <v>153</v>
      </c>
      <c r="B77" s="78"/>
      <c r="C77" s="296"/>
      <c r="D77" s="297"/>
    </row>
    <row r="78" spans="1:4" s="48" customFormat="1" ht="30" customHeight="1" x14ac:dyDescent="0.35">
      <c r="A78" s="61">
        <v>9.1999999999999993</v>
      </c>
      <c r="B78" s="62" t="s">
        <v>350</v>
      </c>
      <c r="C78" s="65">
        <v>0.26</v>
      </c>
      <c r="D78" s="65">
        <v>0.55000000000000004</v>
      </c>
    </row>
    <row r="79" spans="1:4" s="48" customFormat="1" ht="30" customHeight="1" x14ac:dyDescent="0.35">
      <c r="A79" s="85"/>
      <c r="B79" s="62" t="s">
        <v>351</v>
      </c>
      <c r="C79" s="65">
        <v>0.04</v>
      </c>
      <c r="D79" s="65">
        <v>0.01</v>
      </c>
    </row>
    <row r="80" spans="1:4" s="48" customFormat="1" ht="30" customHeight="1" x14ac:dyDescent="0.35">
      <c r="A80" s="85"/>
      <c r="B80" s="62" t="s">
        <v>159</v>
      </c>
      <c r="C80" s="109">
        <v>0.33</v>
      </c>
      <c r="D80" s="65">
        <v>0.67</v>
      </c>
    </row>
    <row r="81" spans="1:229" s="48" customFormat="1" ht="30" customHeight="1" x14ac:dyDescent="0.35">
      <c r="A81" s="141"/>
      <c r="B81" s="62" t="s">
        <v>160</v>
      </c>
      <c r="C81" s="65">
        <v>0.05</v>
      </c>
      <c r="D81" s="65">
        <v>0.01</v>
      </c>
    </row>
    <row r="82" spans="1:229" s="48" customFormat="1" ht="30" customHeight="1" x14ac:dyDescent="0.35">
      <c r="A82" s="61">
        <v>9.3000000000000007</v>
      </c>
      <c r="B82" s="62" t="s">
        <v>352</v>
      </c>
      <c r="C82" s="102"/>
      <c r="D82" s="299"/>
      <c r="E82" s="281"/>
    </row>
    <row r="83" spans="1:229" s="48" customFormat="1" ht="30" customHeight="1" x14ac:dyDescent="0.35">
      <c r="A83" s="66"/>
      <c r="B83" s="97" t="s">
        <v>171</v>
      </c>
      <c r="C83" s="65">
        <v>0.35</v>
      </c>
      <c r="D83" s="65">
        <v>0.21</v>
      </c>
      <c r="E83" s="282"/>
    </row>
    <row r="84" spans="1:229" s="48" customFormat="1" ht="30" customHeight="1" x14ac:dyDescent="0.35">
      <c r="A84" s="68"/>
      <c r="B84" s="97" t="s">
        <v>172</v>
      </c>
      <c r="C84" s="65">
        <v>0.11</v>
      </c>
      <c r="D84" s="65">
        <v>0.03</v>
      </c>
      <c r="E84" s="282"/>
    </row>
    <row r="85" spans="1:229" s="48" customFormat="1" ht="30" customHeight="1" thickBot="1" x14ac:dyDescent="0.4">
      <c r="A85" s="68">
        <v>9.6</v>
      </c>
      <c r="B85" s="62" t="s">
        <v>176</v>
      </c>
      <c r="C85" s="65">
        <v>0.71</v>
      </c>
      <c r="D85" s="65">
        <v>0.45</v>
      </c>
    </row>
    <row r="86" spans="1:229" s="48" customFormat="1" ht="30" customHeight="1" thickTop="1" x14ac:dyDescent="0.35">
      <c r="A86" s="56" t="s">
        <v>177</v>
      </c>
      <c r="B86" s="78"/>
      <c r="C86" s="296"/>
      <c r="D86" s="297"/>
    </row>
    <row r="87" spans="1:229" s="48" customFormat="1" ht="30" customHeight="1" x14ac:dyDescent="0.35">
      <c r="A87" s="69">
        <v>10.1</v>
      </c>
      <c r="B87" s="62" t="s">
        <v>178</v>
      </c>
      <c r="C87" s="65">
        <v>0.5</v>
      </c>
      <c r="D87" s="65">
        <v>0.6</v>
      </c>
    </row>
    <row r="88" spans="1:229" s="48" customFormat="1" ht="17.25" customHeight="1" x14ac:dyDescent="0.35">
      <c r="A88" s="69"/>
      <c r="B88" s="86" t="s">
        <v>179</v>
      </c>
      <c r="C88" s="102"/>
      <c r="D88" s="181"/>
    </row>
    <row r="89" spans="1:229" s="48" customFormat="1" ht="30" customHeight="1" x14ac:dyDescent="0.35">
      <c r="A89" s="61">
        <v>10.199999999999999</v>
      </c>
      <c r="B89" s="112" t="s">
        <v>180</v>
      </c>
      <c r="C89" s="65">
        <v>0.53</v>
      </c>
      <c r="D89" s="65">
        <v>0.53</v>
      </c>
    </row>
    <row r="90" spans="1:229" s="48" customFormat="1" ht="30" customHeight="1" x14ac:dyDescent="0.35">
      <c r="A90" s="69">
        <v>10.3</v>
      </c>
      <c r="B90" s="62" t="s">
        <v>182</v>
      </c>
      <c r="C90" s="65">
        <v>0.5</v>
      </c>
      <c r="D90" s="65">
        <v>0.42</v>
      </c>
    </row>
    <row r="91" spans="1:229" s="48" customFormat="1" ht="17.25" customHeight="1" x14ac:dyDescent="0.35">
      <c r="A91" s="69"/>
      <c r="B91" s="86" t="s">
        <v>183</v>
      </c>
      <c r="C91" s="102"/>
      <c r="D91" s="181"/>
    </row>
    <row r="92" spans="1:229" s="72" customFormat="1" ht="30" customHeight="1" x14ac:dyDescent="0.35">
      <c r="A92" s="61">
        <v>10.4</v>
      </c>
      <c r="B92" s="112" t="s">
        <v>180</v>
      </c>
      <c r="C92" s="65">
        <v>0.31</v>
      </c>
      <c r="D92" s="65">
        <v>0.27</v>
      </c>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c r="BB92" s="71"/>
      <c r="BC92" s="71"/>
      <c r="BD92" s="71"/>
      <c r="BE92" s="71"/>
      <c r="BF92" s="71"/>
      <c r="BG92" s="71"/>
      <c r="BH92" s="71"/>
      <c r="BI92" s="71"/>
      <c r="BJ92" s="71"/>
      <c r="BK92" s="71"/>
      <c r="BL92" s="71"/>
      <c r="BM92" s="71"/>
      <c r="BN92" s="71"/>
      <c r="BO92" s="71"/>
      <c r="BP92" s="71"/>
      <c r="BQ92" s="71"/>
      <c r="BR92" s="71"/>
      <c r="BS92" s="71"/>
      <c r="BT92" s="71"/>
      <c r="BU92" s="71"/>
      <c r="BV92" s="71"/>
      <c r="BW92" s="71"/>
      <c r="BX92" s="71"/>
      <c r="BY92" s="71"/>
      <c r="BZ92" s="71"/>
      <c r="CA92" s="71"/>
      <c r="CB92" s="71"/>
      <c r="CC92" s="71"/>
      <c r="CD92" s="71"/>
      <c r="CE92" s="71"/>
      <c r="CF92" s="71"/>
      <c r="CG92" s="71"/>
      <c r="CH92" s="71"/>
      <c r="CI92" s="71"/>
      <c r="CJ92" s="71"/>
      <c r="CK92" s="71"/>
      <c r="CL92" s="71"/>
      <c r="CM92" s="71"/>
      <c r="CN92" s="71"/>
      <c r="CO92" s="71"/>
      <c r="CP92" s="71"/>
      <c r="CQ92" s="71"/>
      <c r="CR92" s="71"/>
      <c r="CS92" s="71"/>
      <c r="CT92" s="71"/>
      <c r="CU92" s="71"/>
      <c r="CV92" s="71"/>
      <c r="CW92" s="71"/>
      <c r="CX92" s="71"/>
      <c r="CY92" s="71"/>
      <c r="CZ92" s="71"/>
      <c r="DA92" s="71"/>
      <c r="DB92" s="71"/>
      <c r="DC92" s="71"/>
      <c r="DD92" s="71"/>
      <c r="DE92" s="71"/>
      <c r="DF92" s="71"/>
      <c r="DG92" s="71"/>
      <c r="DH92" s="71"/>
      <c r="DI92" s="71"/>
      <c r="DJ92" s="71"/>
      <c r="DK92" s="71"/>
      <c r="DL92" s="71"/>
      <c r="DM92" s="71"/>
      <c r="DN92" s="71"/>
      <c r="DO92" s="71"/>
      <c r="DP92" s="71"/>
      <c r="DQ92" s="71"/>
      <c r="DR92" s="71"/>
      <c r="DS92" s="71"/>
      <c r="DT92" s="71"/>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71"/>
      <c r="EU92" s="71"/>
      <c r="EV92" s="71"/>
      <c r="EW92" s="71"/>
      <c r="EX92" s="71"/>
      <c r="EY92" s="71"/>
      <c r="EZ92" s="71"/>
      <c r="FA92" s="71"/>
      <c r="FB92" s="71"/>
      <c r="FC92" s="71"/>
      <c r="FD92" s="71"/>
      <c r="FE92" s="71"/>
      <c r="FF92" s="71"/>
      <c r="FG92" s="71"/>
      <c r="FH92" s="71"/>
      <c r="FI92" s="71"/>
      <c r="FJ92" s="71"/>
      <c r="FK92" s="71"/>
      <c r="FL92" s="71"/>
      <c r="FM92" s="71"/>
      <c r="FN92" s="71"/>
      <c r="FO92" s="71"/>
      <c r="FP92" s="71"/>
      <c r="FQ92" s="71"/>
      <c r="FR92" s="71"/>
      <c r="FS92" s="71"/>
      <c r="FT92" s="71"/>
      <c r="FU92" s="71"/>
      <c r="FV92" s="71"/>
      <c r="FW92" s="71"/>
      <c r="FX92" s="71"/>
      <c r="FY92" s="71"/>
      <c r="FZ92" s="71"/>
      <c r="GA92" s="71"/>
      <c r="GB92" s="71"/>
      <c r="GC92" s="71"/>
      <c r="GD92" s="71"/>
      <c r="GE92" s="71"/>
      <c r="GF92" s="71"/>
      <c r="GG92" s="71"/>
      <c r="GH92" s="71"/>
      <c r="GI92" s="71"/>
      <c r="GJ92" s="71"/>
      <c r="GK92" s="71"/>
      <c r="GL92" s="71"/>
      <c r="GM92" s="71"/>
      <c r="GN92" s="71"/>
      <c r="GO92" s="71"/>
      <c r="GP92" s="71"/>
      <c r="GQ92" s="71"/>
      <c r="GR92" s="71"/>
      <c r="GS92" s="71"/>
      <c r="GT92" s="71"/>
      <c r="GU92" s="71"/>
      <c r="GV92" s="71"/>
      <c r="GW92" s="71"/>
      <c r="GX92" s="71"/>
      <c r="GY92" s="71"/>
      <c r="GZ92" s="71"/>
      <c r="HA92" s="71"/>
      <c r="HB92" s="71"/>
      <c r="HC92" s="71"/>
      <c r="HD92" s="71"/>
      <c r="HE92" s="71"/>
      <c r="HF92" s="71"/>
      <c r="HG92" s="71"/>
      <c r="HH92" s="71"/>
      <c r="HI92" s="71"/>
      <c r="HJ92" s="71"/>
      <c r="HK92" s="71"/>
      <c r="HL92" s="71"/>
      <c r="HM92" s="71"/>
      <c r="HN92" s="71"/>
      <c r="HO92" s="71"/>
      <c r="HP92" s="71"/>
      <c r="HQ92" s="71"/>
      <c r="HR92" s="71"/>
      <c r="HS92" s="71"/>
      <c r="HT92" s="71"/>
      <c r="HU92" s="71"/>
    </row>
    <row r="93" spans="1:229" s="48" customFormat="1" ht="30" customHeight="1" thickBot="1" x14ac:dyDescent="0.4">
      <c r="A93" s="75">
        <v>10.5</v>
      </c>
      <c r="B93" s="283" t="s">
        <v>184</v>
      </c>
      <c r="C93" s="65">
        <v>0.3</v>
      </c>
      <c r="D93" s="65">
        <v>0.51</v>
      </c>
    </row>
    <row r="94" spans="1:229" s="48" customFormat="1" ht="30" customHeight="1" thickTop="1" x14ac:dyDescent="0.35">
      <c r="A94" s="56" t="s">
        <v>194</v>
      </c>
      <c r="B94" s="78"/>
      <c r="C94" s="296"/>
      <c r="D94" s="297"/>
    </row>
    <row r="95" spans="1:229" s="48" customFormat="1" ht="30" customHeight="1" x14ac:dyDescent="0.35">
      <c r="A95" s="61">
        <v>11.1</v>
      </c>
      <c r="B95" s="62" t="s">
        <v>316</v>
      </c>
      <c r="C95" s="102"/>
      <c r="D95" s="299"/>
    </row>
    <row r="96" spans="1:229" s="72" customFormat="1" ht="30" customHeight="1" x14ac:dyDescent="0.35">
      <c r="A96" s="100"/>
      <c r="B96" s="97" t="s">
        <v>196</v>
      </c>
      <c r="C96" s="65">
        <v>0.53</v>
      </c>
      <c r="D96" s="65">
        <v>0.66</v>
      </c>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1"/>
      <c r="BY96" s="71"/>
      <c r="BZ96" s="71"/>
      <c r="CA96" s="71"/>
      <c r="CB96" s="71"/>
      <c r="CC96" s="71"/>
      <c r="CD96" s="71"/>
      <c r="CE96" s="71"/>
      <c r="CF96" s="71"/>
      <c r="CG96" s="71"/>
      <c r="CH96" s="71"/>
      <c r="CI96" s="71"/>
      <c r="CJ96" s="71"/>
      <c r="CK96" s="71"/>
      <c r="CL96" s="71"/>
      <c r="CM96" s="71"/>
      <c r="CN96" s="71"/>
      <c r="CO96" s="71"/>
      <c r="CP96" s="71"/>
      <c r="CQ96" s="71"/>
      <c r="CR96" s="71"/>
      <c r="CS96" s="71"/>
      <c r="CT96" s="71"/>
      <c r="CU96" s="71"/>
      <c r="CV96" s="71"/>
      <c r="CW96" s="71"/>
      <c r="CX96" s="71"/>
      <c r="CY96" s="71"/>
      <c r="CZ96" s="71"/>
      <c r="DA96" s="71"/>
      <c r="DB96" s="71"/>
      <c r="DC96" s="71"/>
      <c r="DD96" s="71"/>
      <c r="DE96" s="71"/>
      <c r="DF96" s="71"/>
      <c r="DG96" s="71"/>
      <c r="DH96" s="71"/>
      <c r="DI96" s="71"/>
      <c r="DJ96" s="71"/>
      <c r="DK96" s="71"/>
      <c r="DL96" s="71"/>
      <c r="DM96" s="71"/>
      <c r="DN96" s="71"/>
      <c r="DO96" s="71"/>
      <c r="DP96" s="71"/>
      <c r="DQ96" s="71"/>
      <c r="DR96" s="71"/>
      <c r="DS96" s="71"/>
      <c r="DT96" s="71"/>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71"/>
      <c r="EU96" s="71"/>
      <c r="EV96" s="71"/>
      <c r="EW96" s="71"/>
      <c r="EX96" s="71"/>
      <c r="EY96" s="71"/>
      <c r="EZ96" s="71"/>
      <c r="FA96" s="71"/>
      <c r="FB96" s="71"/>
      <c r="FC96" s="71"/>
      <c r="FD96" s="71"/>
      <c r="FE96" s="71"/>
      <c r="FF96" s="71"/>
      <c r="FG96" s="71"/>
      <c r="FH96" s="71"/>
      <c r="FI96" s="71"/>
      <c r="FJ96" s="71"/>
      <c r="FK96" s="71"/>
      <c r="FL96" s="71"/>
      <c r="FM96" s="71"/>
      <c r="FN96" s="71"/>
      <c r="FO96" s="71"/>
      <c r="FP96" s="71"/>
      <c r="FQ96" s="71"/>
      <c r="FR96" s="71"/>
      <c r="FS96" s="71"/>
      <c r="FT96" s="71"/>
      <c r="FU96" s="71"/>
      <c r="FV96" s="71"/>
      <c r="FW96" s="71"/>
      <c r="FX96" s="71"/>
      <c r="FY96" s="71"/>
      <c r="FZ96" s="71"/>
      <c r="GA96" s="71"/>
      <c r="GB96" s="71"/>
      <c r="GC96" s="71"/>
      <c r="GD96" s="71"/>
      <c r="GE96" s="71"/>
      <c r="GF96" s="71"/>
      <c r="GG96" s="71"/>
      <c r="GH96" s="71"/>
      <c r="GI96" s="71"/>
      <c r="GJ96" s="71"/>
      <c r="GK96" s="71"/>
      <c r="GL96" s="71"/>
      <c r="GM96" s="71"/>
      <c r="GN96" s="71"/>
      <c r="GO96" s="71"/>
      <c r="GP96" s="71"/>
      <c r="GQ96" s="71"/>
      <c r="GR96" s="71"/>
      <c r="GS96" s="71"/>
      <c r="GT96" s="71"/>
      <c r="GU96" s="71"/>
      <c r="GV96" s="71"/>
      <c r="GW96" s="71"/>
      <c r="GX96" s="71"/>
      <c r="GY96" s="71"/>
      <c r="GZ96" s="71"/>
      <c r="HA96" s="71"/>
      <c r="HB96" s="71"/>
      <c r="HC96" s="71"/>
      <c r="HD96" s="71"/>
      <c r="HE96" s="71"/>
      <c r="HF96" s="71"/>
      <c r="HG96" s="71"/>
      <c r="HH96" s="71"/>
      <c r="HI96" s="71"/>
      <c r="HJ96" s="71"/>
      <c r="HK96" s="71"/>
      <c r="HL96" s="71"/>
      <c r="HM96" s="71"/>
      <c r="HN96" s="71"/>
      <c r="HO96" s="71"/>
      <c r="HP96" s="71"/>
      <c r="HQ96" s="71"/>
      <c r="HR96" s="71"/>
      <c r="HS96" s="71"/>
      <c r="HT96" s="71"/>
      <c r="HU96" s="71"/>
    </row>
    <row r="97" spans="1:229" s="48" customFormat="1" ht="30" customHeight="1" x14ac:dyDescent="0.35">
      <c r="A97" s="100"/>
      <c r="B97" s="112" t="s">
        <v>197</v>
      </c>
      <c r="C97" s="65">
        <v>0.5</v>
      </c>
      <c r="D97" s="65">
        <v>0.54</v>
      </c>
    </row>
    <row r="98" spans="1:229" s="48" customFormat="1" ht="30" customHeight="1" x14ac:dyDescent="0.35">
      <c r="A98" s="100"/>
      <c r="B98" s="112" t="s">
        <v>198</v>
      </c>
      <c r="C98" s="65">
        <v>0.35</v>
      </c>
      <c r="D98" s="65">
        <v>0.53</v>
      </c>
    </row>
    <row r="99" spans="1:229" s="48" customFormat="1" ht="30" customHeight="1" x14ac:dyDescent="0.35">
      <c r="A99" s="61">
        <v>11.2</v>
      </c>
      <c r="B99" s="62" t="s">
        <v>353</v>
      </c>
      <c r="C99" s="102"/>
      <c r="D99" s="299"/>
    </row>
    <row r="100" spans="1:229" s="48" customFormat="1" ht="30" customHeight="1" x14ac:dyDescent="0.35">
      <c r="A100" s="100"/>
      <c r="B100" s="128" t="s">
        <v>200</v>
      </c>
      <c r="C100" s="65">
        <v>0.32</v>
      </c>
      <c r="D100" s="65">
        <v>0.28999999999999998</v>
      </c>
    </row>
    <row r="101" spans="1:229" s="48" customFormat="1" ht="30" customHeight="1" x14ac:dyDescent="0.35">
      <c r="A101" s="100"/>
      <c r="B101" s="128" t="s">
        <v>201</v>
      </c>
      <c r="C101" s="65">
        <v>0.64</v>
      </c>
      <c r="D101" s="65">
        <v>0.49</v>
      </c>
    </row>
    <row r="102" spans="1:229" s="48" customFormat="1" ht="30" customHeight="1" x14ac:dyDescent="0.35">
      <c r="A102" s="100"/>
      <c r="B102" s="128" t="s">
        <v>202</v>
      </c>
      <c r="C102" s="65">
        <v>0.14000000000000001</v>
      </c>
      <c r="D102" s="65">
        <v>0.11</v>
      </c>
    </row>
    <row r="103" spans="1:229" s="48" customFormat="1" ht="30" customHeight="1" x14ac:dyDescent="0.35">
      <c r="A103" s="100"/>
      <c r="B103" s="128" t="s">
        <v>203</v>
      </c>
      <c r="C103" s="65">
        <v>0.45</v>
      </c>
      <c r="D103" s="65">
        <v>0.37</v>
      </c>
    </row>
    <row r="104" spans="1:229" s="71" customFormat="1" ht="30" customHeight="1" x14ac:dyDescent="0.35">
      <c r="A104" s="100"/>
      <c r="B104" s="128" t="s">
        <v>204</v>
      </c>
      <c r="C104" s="65">
        <v>0.36</v>
      </c>
      <c r="D104" s="65">
        <v>0.24</v>
      </c>
    </row>
    <row r="105" spans="1:229" s="48" customFormat="1" ht="30" customHeight="1" x14ac:dyDescent="0.35">
      <c r="A105" s="106"/>
      <c r="B105" s="128" t="s">
        <v>205</v>
      </c>
      <c r="C105" s="65">
        <v>0.33</v>
      </c>
      <c r="D105" s="65">
        <v>0.41</v>
      </c>
    </row>
    <row r="106" spans="1:229" s="48" customFormat="1" ht="30" customHeight="1" x14ac:dyDescent="0.35">
      <c r="A106" s="69">
        <v>11.4</v>
      </c>
      <c r="B106" s="62" t="s">
        <v>207</v>
      </c>
      <c r="C106" s="65">
        <v>0.59</v>
      </c>
      <c r="D106" s="65">
        <v>0.36</v>
      </c>
    </row>
    <row r="107" spans="1:229" s="48" customFormat="1" ht="33.5" thickBot="1" x14ac:dyDescent="0.4">
      <c r="A107" s="75">
        <v>11.6</v>
      </c>
      <c r="B107" s="284" t="s">
        <v>210</v>
      </c>
      <c r="C107" s="77">
        <v>0.56999999999999995</v>
      </c>
      <c r="D107" s="77">
        <v>0.36</v>
      </c>
    </row>
    <row r="108" spans="1:229" s="48" customFormat="1" ht="30" customHeight="1" thickTop="1" x14ac:dyDescent="0.35">
      <c r="A108" s="115" t="s">
        <v>211</v>
      </c>
      <c r="B108" s="116"/>
      <c r="C108" s="296"/>
      <c r="D108" s="299"/>
    </row>
    <row r="109" spans="1:229" s="72" customFormat="1" ht="33" x14ac:dyDescent="0.35">
      <c r="A109" s="61">
        <v>12.1</v>
      </c>
      <c r="B109" s="62" t="s">
        <v>306</v>
      </c>
      <c r="C109" s="65">
        <v>0.56999999999999995</v>
      </c>
      <c r="D109" s="65">
        <v>0.5</v>
      </c>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c r="BB109" s="71"/>
      <c r="BC109" s="71"/>
      <c r="BD109" s="71"/>
      <c r="BE109" s="71"/>
      <c r="BF109" s="71"/>
      <c r="BG109" s="71"/>
      <c r="BH109" s="71"/>
      <c r="BI109" s="71"/>
      <c r="BJ109" s="71"/>
      <c r="BK109" s="71"/>
      <c r="BL109" s="71"/>
      <c r="BM109" s="71"/>
      <c r="BN109" s="71"/>
      <c r="BO109" s="71"/>
      <c r="BP109" s="71"/>
      <c r="BQ109" s="71"/>
      <c r="BR109" s="71"/>
      <c r="BS109" s="71"/>
      <c r="BT109" s="71"/>
      <c r="BU109" s="71"/>
      <c r="BV109" s="71"/>
      <c r="BW109" s="71"/>
      <c r="BX109" s="71"/>
      <c r="BY109" s="71"/>
      <c r="BZ109" s="71"/>
      <c r="CA109" s="71"/>
      <c r="CB109" s="71"/>
      <c r="CC109" s="71"/>
      <c r="CD109" s="71"/>
      <c r="CE109" s="71"/>
      <c r="CF109" s="71"/>
      <c r="CG109" s="71"/>
      <c r="CH109" s="71"/>
      <c r="CI109" s="71"/>
      <c r="CJ109" s="71"/>
      <c r="CK109" s="71"/>
      <c r="CL109" s="71"/>
      <c r="CM109" s="71"/>
      <c r="CN109" s="71"/>
      <c r="CO109" s="71"/>
      <c r="CP109" s="71"/>
      <c r="CQ109" s="71"/>
      <c r="CR109" s="71"/>
      <c r="CS109" s="71"/>
      <c r="CT109" s="71"/>
      <c r="CU109" s="71"/>
      <c r="CV109" s="71"/>
      <c r="CW109" s="71"/>
      <c r="CX109" s="71"/>
      <c r="CY109" s="71"/>
      <c r="CZ109" s="71"/>
      <c r="DA109" s="71"/>
      <c r="DB109" s="71"/>
      <c r="DC109" s="71"/>
      <c r="DD109" s="71"/>
      <c r="DE109" s="71"/>
      <c r="DF109" s="71"/>
      <c r="DG109" s="71"/>
      <c r="DH109" s="71"/>
      <c r="DI109" s="71"/>
      <c r="DJ109" s="71"/>
      <c r="DK109" s="71"/>
      <c r="DL109" s="71"/>
      <c r="DM109" s="71"/>
      <c r="DN109" s="71"/>
      <c r="DO109" s="71"/>
      <c r="DP109" s="71"/>
      <c r="DQ109" s="71"/>
      <c r="DR109" s="71"/>
      <c r="DS109" s="71"/>
      <c r="DT109" s="71"/>
      <c r="DU109" s="71"/>
      <c r="DV109" s="71"/>
      <c r="DW109" s="71"/>
      <c r="DX109" s="71"/>
      <c r="DY109" s="71"/>
      <c r="DZ109" s="71"/>
      <c r="EA109" s="71"/>
      <c r="EB109" s="71"/>
      <c r="EC109" s="71"/>
      <c r="ED109" s="71"/>
      <c r="EE109" s="71"/>
      <c r="EF109" s="71"/>
      <c r="EG109" s="71"/>
      <c r="EH109" s="71"/>
      <c r="EI109" s="71"/>
      <c r="EJ109" s="71"/>
      <c r="EK109" s="71"/>
      <c r="EL109" s="71"/>
      <c r="EM109" s="71"/>
      <c r="EN109" s="71"/>
      <c r="EO109" s="71"/>
      <c r="EP109" s="71"/>
      <c r="EQ109" s="71"/>
      <c r="ER109" s="71"/>
      <c r="ES109" s="71"/>
      <c r="ET109" s="71"/>
      <c r="EU109" s="71"/>
      <c r="EV109" s="71"/>
      <c r="EW109" s="71"/>
      <c r="EX109" s="71"/>
      <c r="EY109" s="71"/>
      <c r="EZ109" s="71"/>
      <c r="FA109" s="71"/>
      <c r="FB109" s="71"/>
      <c r="FC109" s="71"/>
      <c r="FD109" s="71"/>
      <c r="FE109" s="71"/>
      <c r="FF109" s="71"/>
      <c r="FG109" s="71"/>
      <c r="FH109" s="71"/>
      <c r="FI109" s="71"/>
      <c r="FJ109" s="71"/>
      <c r="FK109" s="71"/>
      <c r="FL109" s="71"/>
      <c r="FM109" s="71"/>
      <c r="FN109" s="71"/>
      <c r="FO109" s="71"/>
      <c r="FP109" s="71"/>
      <c r="FQ109" s="71"/>
      <c r="FR109" s="71"/>
      <c r="FS109" s="71"/>
      <c r="FT109" s="71"/>
      <c r="FU109" s="71"/>
      <c r="FV109" s="71"/>
      <c r="FW109" s="71"/>
      <c r="FX109" s="71"/>
      <c r="FY109" s="71"/>
      <c r="FZ109" s="71"/>
      <c r="GA109" s="71"/>
      <c r="GB109" s="71"/>
      <c r="GC109" s="71"/>
      <c r="GD109" s="71"/>
      <c r="GE109" s="71"/>
      <c r="GF109" s="71"/>
      <c r="GG109" s="71"/>
      <c r="GH109" s="71"/>
      <c r="GI109" s="71"/>
      <c r="GJ109" s="71"/>
      <c r="GK109" s="71"/>
      <c r="GL109" s="71"/>
      <c r="GM109" s="71"/>
      <c r="GN109" s="71"/>
      <c r="GO109" s="71"/>
      <c r="GP109" s="71"/>
      <c r="GQ109" s="71"/>
      <c r="GR109" s="71"/>
      <c r="GS109" s="71"/>
      <c r="GT109" s="71"/>
      <c r="GU109" s="71"/>
      <c r="GV109" s="71"/>
      <c r="GW109" s="71"/>
      <c r="GX109" s="71"/>
      <c r="GY109" s="71"/>
      <c r="GZ109" s="71"/>
      <c r="HA109" s="71"/>
      <c r="HB109" s="71"/>
      <c r="HC109" s="71"/>
      <c r="HD109" s="71"/>
      <c r="HE109" s="71"/>
      <c r="HF109" s="71"/>
      <c r="HG109" s="71"/>
      <c r="HH109" s="71"/>
      <c r="HI109" s="71"/>
      <c r="HJ109" s="71"/>
      <c r="HK109" s="71"/>
      <c r="HL109" s="71"/>
      <c r="HM109" s="71"/>
      <c r="HN109" s="71"/>
      <c r="HO109" s="71"/>
      <c r="HP109" s="71"/>
      <c r="HQ109" s="71"/>
      <c r="HR109" s="71"/>
      <c r="HS109" s="71"/>
      <c r="HT109" s="71"/>
      <c r="HU109" s="71"/>
    </row>
    <row r="110" spans="1:229" s="72" customFormat="1" ht="17.25" customHeight="1" x14ac:dyDescent="0.35">
      <c r="A110" s="69"/>
      <c r="B110" s="86" t="s">
        <v>212</v>
      </c>
      <c r="C110" s="102"/>
      <c r="D110" s="181"/>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c r="BM110" s="71"/>
      <c r="BN110" s="71"/>
      <c r="BO110" s="71"/>
      <c r="BP110" s="71"/>
      <c r="BQ110" s="71"/>
      <c r="BR110" s="71"/>
      <c r="BS110" s="71"/>
      <c r="BT110" s="71"/>
      <c r="BU110" s="71"/>
      <c r="BV110" s="71"/>
      <c r="BW110" s="71"/>
      <c r="BX110" s="71"/>
      <c r="BY110" s="71"/>
      <c r="BZ110" s="71"/>
      <c r="CA110" s="71"/>
      <c r="CB110" s="71"/>
      <c r="CC110" s="71"/>
      <c r="CD110" s="71"/>
      <c r="CE110" s="71"/>
      <c r="CF110" s="71"/>
      <c r="CG110" s="71"/>
      <c r="CH110" s="71"/>
      <c r="CI110" s="71"/>
      <c r="CJ110" s="71"/>
      <c r="CK110" s="71"/>
      <c r="CL110" s="71"/>
      <c r="CM110" s="71"/>
      <c r="CN110" s="71"/>
      <c r="CO110" s="71"/>
      <c r="CP110" s="71"/>
      <c r="CQ110" s="71"/>
      <c r="CR110" s="71"/>
      <c r="CS110" s="71"/>
      <c r="CT110" s="71"/>
      <c r="CU110" s="71"/>
      <c r="CV110" s="71"/>
      <c r="CW110" s="71"/>
      <c r="CX110" s="71"/>
      <c r="CY110" s="71"/>
      <c r="CZ110" s="71"/>
      <c r="DA110" s="71"/>
      <c r="DB110" s="71"/>
      <c r="DC110" s="71"/>
      <c r="DD110" s="71"/>
      <c r="DE110" s="71"/>
      <c r="DF110" s="71"/>
      <c r="DG110" s="71"/>
      <c r="DH110" s="71"/>
      <c r="DI110" s="71"/>
      <c r="DJ110" s="71"/>
      <c r="DK110" s="71"/>
      <c r="DL110" s="71"/>
      <c r="DM110" s="71"/>
      <c r="DN110" s="71"/>
      <c r="DO110" s="71"/>
      <c r="DP110" s="71"/>
      <c r="DQ110" s="71"/>
      <c r="DR110" s="71"/>
      <c r="DS110" s="71"/>
      <c r="DT110" s="71"/>
      <c r="DU110" s="71"/>
      <c r="DV110" s="71"/>
      <c r="DW110" s="71"/>
      <c r="DX110" s="71"/>
      <c r="DY110" s="71"/>
      <c r="DZ110" s="71"/>
      <c r="EA110" s="71"/>
      <c r="EB110" s="71"/>
      <c r="EC110" s="71"/>
      <c r="ED110" s="71"/>
      <c r="EE110" s="71"/>
      <c r="EF110" s="71"/>
      <c r="EG110" s="71"/>
      <c r="EH110" s="71"/>
      <c r="EI110" s="71"/>
      <c r="EJ110" s="71"/>
      <c r="EK110" s="71"/>
      <c r="EL110" s="71"/>
      <c r="EM110" s="71"/>
      <c r="EN110" s="71"/>
      <c r="EO110" s="71"/>
      <c r="EP110" s="71"/>
      <c r="EQ110" s="71"/>
      <c r="ER110" s="71"/>
      <c r="ES110" s="71"/>
      <c r="ET110" s="71"/>
      <c r="EU110" s="71"/>
      <c r="EV110" s="71"/>
      <c r="EW110" s="71"/>
      <c r="EX110" s="71"/>
      <c r="EY110" s="71"/>
      <c r="EZ110" s="71"/>
      <c r="FA110" s="71"/>
      <c r="FB110" s="71"/>
      <c r="FC110" s="71"/>
      <c r="FD110" s="71"/>
      <c r="FE110" s="71"/>
      <c r="FF110" s="71"/>
      <c r="FG110" s="71"/>
      <c r="FH110" s="71"/>
      <c r="FI110" s="71"/>
      <c r="FJ110" s="71"/>
      <c r="FK110" s="71"/>
      <c r="FL110" s="71"/>
      <c r="FM110" s="71"/>
      <c r="FN110" s="71"/>
      <c r="FO110" s="71"/>
      <c r="FP110" s="71"/>
      <c r="FQ110" s="71"/>
      <c r="FR110" s="71"/>
      <c r="FS110" s="71"/>
      <c r="FT110" s="71"/>
      <c r="FU110" s="71"/>
      <c r="FV110" s="71"/>
      <c r="FW110" s="71"/>
      <c r="FX110" s="71"/>
      <c r="FY110" s="71"/>
      <c r="FZ110" s="71"/>
      <c r="GA110" s="71"/>
      <c r="GB110" s="71"/>
      <c r="GC110" s="71"/>
      <c r="GD110" s="71"/>
      <c r="GE110" s="71"/>
      <c r="GF110" s="71"/>
      <c r="GG110" s="71"/>
      <c r="GH110" s="71"/>
      <c r="GI110" s="71"/>
      <c r="GJ110" s="71"/>
      <c r="GK110" s="71"/>
      <c r="GL110" s="71"/>
      <c r="GM110" s="71"/>
      <c r="GN110" s="71"/>
      <c r="GO110" s="71"/>
      <c r="GP110" s="71"/>
      <c r="GQ110" s="71"/>
      <c r="GR110" s="71"/>
      <c r="GS110" s="71"/>
      <c r="GT110" s="71"/>
      <c r="GU110" s="71"/>
      <c r="GV110" s="71"/>
      <c r="GW110" s="71"/>
      <c r="GX110" s="71"/>
      <c r="GY110" s="71"/>
      <c r="GZ110" s="71"/>
      <c r="HA110" s="71"/>
      <c r="HB110" s="71"/>
      <c r="HC110" s="71"/>
      <c r="HD110" s="71"/>
      <c r="HE110" s="71"/>
      <c r="HF110" s="71"/>
      <c r="HG110" s="71"/>
      <c r="HH110" s="71"/>
      <c r="HI110" s="71"/>
      <c r="HJ110" s="71"/>
      <c r="HK110" s="71"/>
      <c r="HL110" s="71"/>
      <c r="HM110" s="71"/>
      <c r="HN110" s="71"/>
      <c r="HO110" s="71"/>
      <c r="HP110" s="71"/>
      <c r="HQ110" s="71"/>
      <c r="HR110" s="71"/>
      <c r="HS110" s="71"/>
      <c r="HT110" s="71"/>
      <c r="HU110" s="71"/>
    </row>
    <row r="111" spans="1:229" s="71" customFormat="1" ht="30" customHeight="1" x14ac:dyDescent="0.35">
      <c r="A111" s="69">
        <v>12.2</v>
      </c>
      <c r="B111" s="97" t="s">
        <v>354</v>
      </c>
      <c r="C111" s="65">
        <v>0.31</v>
      </c>
      <c r="D111" s="65">
        <v>0.18</v>
      </c>
    </row>
    <row r="112" spans="1:229" s="72" customFormat="1" ht="30" customHeight="1" x14ac:dyDescent="0.35">
      <c r="A112" s="69">
        <v>12.3</v>
      </c>
      <c r="B112" s="73" t="s">
        <v>50</v>
      </c>
      <c r="C112" s="65">
        <v>0.48</v>
      </c>
      <c r="D112" s="65">
        <v>0.64</v>
      </c>
      <c r="E112" s="71"/>
      <c r="F112" s="71"/>
      <c r="G112" s="71"/>
      <c r="H112" s="71"/>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c r="BB112" s="71"/>
      <c r="BC112" s="71"/>
      <c r="BD112" s="71"/>
      <c r="BE112" s="71"/>
      <c r="BF112" s="71"/>
      <c r="BG112" s="71"/>
      <c r="BH112" s="71"/>
      <c r="BI112" s="71"/>
      <c r="BJ112" s="71"/>
      <c r="BK112" s="71"/>
      <c r="BL112" s="71"/>
      <c r="BM112" s="71"/>
      <c r="BN112" s="71"/>
      <c r="BO112" s="71"/>
      <c r="BP112" s="71"/>
      <c r="BQ112" s="71"/>
      <c r="BR112" s="71"/>
      <c r="BS112" s="71"/>
      <c r="BT112" s="71"/>
      <c r="BU112" s="71"/>
      <c r="BV112" s="71"/>
      <c r="BW112" s="71"/>
      <c r="BX112" s="71"/>
      <c r="BY112" s="71"/>
      <c r="BZ112" s="71"/>
      <c r="CA112" s="71"/>
      <c r="CB112" s="71"/>
      <c r="CC112" s="71"/>
      <c r="CD112" s="71"/>
      <c r="CE112" s="71"/>
      <c r="CF112" s="71"/>
      <c r="CG112" s="71"/>
      <c r="CH112" s="71"/>
      <c r="CI112" s="71"/>
      <c r="CJ112" s="71"/>
      <c r="CK112" s="71"/>
      <c r="CL112" s="71"/>
      <c r="CM112" s="71"/>
      <c r="CN112" s="71"/>
      <c r="CO112" s="71"/>
      <c r="CP112" s="71"/>
      <c r="CQ112" s="71"/>
      <c r="CR112" s="71"/>
      <c r="CS112" s="71"/>
      <c r="CT112" s="71"/>
      <c r="CU112" s="71"/>
      <c r="CV112" s="71"/>
      <c r="CW112" s="71"/>
      <c r="CX112" s="71"/>
      <c r="CY112" s="71"/>
      <c r="CZ112" s="71"/>
      <c r="DA112" s="71"/>
      <c r="DB112" s="71"/>
      <c r="DC112" s="71"/>
      <c r="DD112" s="71"/>
      <c r="DE112" s="71"/>
      <c r="DF112" s="71"/>
      <c r="DG112" s="71"/>
      <c r="DH112" s="71"/>
      <c r="DI112" s="71"/>
      <c r="DJ112" s="71"/>
      <c r="DK112" s="71"/>
      <c r="DL112" s="71"/>
      <c r="DM112" s="71"/>
      <c r="DN112" s="71"/>
      <c r="DO112" s="71"/>
      <c r="DP112" s="71"/>
      <c r="DQ112" s="71"/>
      <c r="DR112" s="71"/>
      <c r="DS112" s="71"/>
      <c r="DT112" s="71"/>
      <c r="DU112" s="71"/>
      <c r="DV112" s="71"/>
      <c r="DW112" s="71"/>
      <c r="DX112" s="71"/>
      <c r="DY112" s="71"/>
      <c r="DZ112" s="71"/>
      <c r="EA112" s="71"/>
      <c r="EB112" s="71"/>
      <c r="EC112" s="71"/>
      <c r="ED112" s="71"/>
      <c r="EE112" s="71"/>
      <c r="EF112" s="71"/>
      <c r="EG112" s="71"/>
      <c r="EH112" s="71"/>
      <c r="EI112" s="71"/>
      <c r="EJ112" s="71"/>
      <c r="EK112" s="71"/>
      <c r="EL112" s="71"/>
      <c r="EM112" s="71"/>
      <c r="EN112" s="71"/>
      <c r="EO112" s="71"/>
      <c r="EP112" s="71"/>
      <c r="EQ112" s="71"/>
      <c r="ER112" s="71"/>
      <c r="ES112" s="71"/>
      <c r="ET112" s="71"/>
      <c r="EU112" s="71"/>
      <c r="EV112" s="71"/>
      <c r="EW112" s="71"/>
      <c r="EX112" s="71"/>
      <c r="EY112" s="71"/>
      <c r="EZ112" s="71"/>
      <c r="FA112" s="71"/>
      <c r="FB112" s="71"/>
      <c r="FC112" s="71"/>
      <c r="FD112" s="71"/>
      <c r="FE112" s="71"/>
      <c r="FF112" s="71"/>
      <c r="FG112" s="71"/>
      <c r="FH112" s="71"/>
      <c r="FI112" s="71"/>
      <c r="FJ112" s="71"/>
      <c r="FK112" s="71"/>
      <c r="FL112" s="71"/>
      <c r="FM112" s="71"/>
      <c r="FN112" s="71"/>
      <c r="FO112" s="71"/>
      <c r="FP112" s="71"/>
      <c r="FQ112" s="71"/>
      <c r="FR112" s="71"/>
      <c r="FS112" s="71"/>
      <c r="FT112" s="71"/>
      <c r="FU112" s="71"/>
      <c r="FV112" s="71"/>
      <c r="FW112" s="71"/>
      <c r="FX112" s="71"/>
      <c r="FY112" s="71"/>
      <c r="FZ112" s="71"/>
      <c r="GA112" s="71"/>
      <c r="GB112" s="71"/>
      <c r="GC112" s="71"/>
      <c r="GD112" s="71"/>
      <c r="GE112" s="71"/>
      <c r="GF112" s="71"/>
      <c r="GG112" s="71"/>
      <c r="GH112" s="71"/>
      <c r="GI112" s="71"/>
      <c r="GJ112" s="71"/>
      <c r="GK112" s="71"/>
      <c r="GL112" s="71"/>
      <c r="GM112" s="71"/>
      <c r="GN112" s="71"/>
      <c r="GO112" s="71"/>
      <c r="GP112" s="71"/>
      <c r="GQ112" s="71"/>
      <c r="GR112" s="71"/>
      <c r="GS112" s="71"/>
      <c r="GT112" s="71"/>
      <c r="GU112" s="71"/>
      <c r="GV112" s="71"/>
      <c r="GW112" s="71"/>
      <c r="GX112" s="71"/>
      <c r="GY112" s="71"/>
      <c r="GZ112" s="71"/>
      <c r="HA112" s="71"/>
      <c r="HB112" s="71"/>
      <c r="HC112" s="71"/>
      <c r="HD112" s="71"/>
      <c r="HE112" s="71"/>
      <c r="HF112" s="71"/>
      <c r="HG112" s="71"/>
      <c r="HH112" s="71"/>
      <c r="HI112" s="71"/>
      <c r="HJ112" s="71"/>
      <c r="HK112" s="71"/>
      <c r="HL112" s="71"/>
      <c r="HM112" s="71"/>
      <c r="HN112" s="71"/>
      <c r="HO112" s="71"/>
      <c r="HP112" s="71"/>
      <c r="HQ112" s="71"/>
      <c r="HR112" s="71"/>
      <c r="HS112" s="71"/>
      <c r="HT112" s="71"/>
      <c r="HU112" s="71"/>
    </row>
    <row r="113" spans="1:229" s="72" customFormat="1" ht="17.25" customHeight="1" x14ac:dyDescent="0.35">
      <c r="A113" s="69"/>
      <c r="B113" s="301" t="s">
        <v>214</v>
      </c>
      <c r="C113" s="300"/>
      <c r="D113" s="286"/>
      <c r="E113" s="71"/>
      <c r="F113" s="71"/>
      <c r="G113" s="71"/>
      <c r="H113" s="71"/>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c r="BB113" s="71"/>
      <c r="BC113" s="71"/>
      <c r="BD113" s="71"/>
      <c r="BE113" s="71"/>
      <c r="BF113" s="71"/>
      <c r="BG113" s="71"/>
      <c r="BH113" s="71"/>
      <c r="BI113" s="71"/>
      <c r="BJ113" s="71"/>
      <c r="BK113" s="71"/>
      <c r="BL113" s="71"/>
      <c r="BM113" s="71"/>
      <c r="BN113" s="71"/>
      <c r="BO113" s="71"/>
      <c r="BP113" s="71"/>
      <c r="BQ113" s="71"/>
      <c r="BR113" s="71"/>
      <c r="BS113" s="71"/>
      <c r="BT113" s="71"/>
      <c r="BU113" s="71"/>
      <c r="BV113" s="71"/>
      <c r="BW113" s="71"/>
      <c r="BX113" s="71"/>
      <c r="BY113" s="71"/>
      <c r="BZ113" s="71"/>
      <c r="CA113" s="71"/>
      <c r="CB113" s="71"/>
      <c r="CC113" s="71"/>
      <c r="CD113" s="71"/>
      <c r="CE113" s="71"/>
      <c r="CF113" s="71"/>
      <c r="CG113" s="71"/>
      <c r="CH113" s="71"/>
      <c r="CI113" s="71"/>
      <c r="CJ113" s="71"/>
      <c r="CK113" s="71"/>
      <c r="CL113" s="71"/>
      <c r="CM113" s="71"/>
      <c r="CN113" s="71"/>
      <c r="CO113" s="71"/>
      <c r="CP113" s="71"/>
      <c r="CQ113" s="71"/>
      <c r="CR113" s="71"/>
      <c r="CS113" s="71"/>
      <c r="CT113" s="71"/>
      <c r="CU113" s="71"/>
      <c r="CV113" s="71"/>
      <c r="CW113" s="71"/>
      <c r="CX113" s="71"/>
      <c r="CY113" s="71"/>
      <c r="CZ113" s="71"/>
      <c r="DA113" s="71"/>
      <c r="DB113" s="71"/>
      <c r="DC113" s="71"/>
      <c r="DD113" s="71"/>
      <c r="DE113" s="71"/>
      <c r="DF113" s="71"/>
      <c r="DG113" s="71"/>
      <c r="DH113" s="71"/>
      <c r="DI113" s="71"/>
      <c r="DJ113" s="71"/>
      <c r="DK113" s="71"/>
      <c r="DL113" s="71"/>
      <c r="DM113" s="71"/>
      <c r="DN113" s="71"/>
      <c r="DO113" s="71"/>
      <c r="DP113" s="71"/>
      <c r="DQ113" s="71"/>
      <c r="DR113" s="71"/>
      <c r="DS113" s="71"/>
      <c r="DT113" s="71"/>
      <c r="DU113" s="71"/>
      <c r="DV113" s="71"/>
      <c r="DW113" s="71"/>
      <c r="DX113" s="71"/>
      <c r="DY113" s="71"/>
      <c r="DZ113" s="71"/>
      <c r="EA113" s="71"/>
      <c r="EB113" s="71"/>
      <c r="EC113" s="71"/>
      <c r="ED113" s="71"/>
      <c r="EE113" s="71"/>
      <c r="EF113" s="71"/>
      <c r="EG113" s="71"/>
      <c r="EH113" s="71"/>
      <c r="EI113" s="71"/>
      <c r="EJ113" s="71"/>
      <c r="EK113" s="71"/>
      <c r="EL113" s="71"/>
      <c r="EM113" s="71"/>
      <c r="EN113" s="71"/>
      <c r="EO113" s="71"/>
      <c r="EP113" s="71"/>
      <c r="EQ113" s="71"/>
      <c r="ER113" s="71"/>
      <c r="ES113" s="71"/>
      <c r="ET113" s="71"/>
      <c r="EU113" s="71"/>
      <c r="EV113" s="71"/>
      <c r="EW113" s="71"/>
      <c r="EX113" s="71"/>
      <c r="EY113" s="71"/>
      <c r="EZ113" s="71"/>
      <c r="FA113" s="71"/>
      <c r="FB113" s="71"/>
      <c r="FC113" s="71"/>
      <c r="FD113" s="71"/>
      <c r="FE113" s="71"/>
      <c r="FF113" s="71"/>
      <c r="FG113" s="71"/>
      <c r="FH113" s="71"/>
      <c r="FI113" s="71"/>
      <c r="FJ113" s="71"/>
      <c r="FK113" s="71"/>
      <c r="FL113" s="71"/>
      <c r="FM113" s="71"/>
      <c r="FN113" s="71"/>
      <c r="FO113" s="71"/>
      <c r="FP113" s="71"/>
      <c r="FQ113" s="71"/>
      <c r="FR113" s="71"/>
      <c r="FS113" s="71"/>
      <c r="FT113" s="71"/>
      <c r="FU113" s="71"/>
      <c r="FV113" s="71"/>
      <c r="FW113" s="71"/>
      <c r="FX113" s="71"/>
      <c r="FY113" s="71"/>
      <c r="FZ113" s="71"/>
      <c r="GA113" s="71"/>
      <c r="GB113" s="71"/>
      <c r="GC113" s="71"/>
      <c r="GD113" s="71"/>
      <c r="GE113" s="71"/>
      <c r="GF113" s="71"/>
      <c r="GG113" s="71"/>
      <c r="GH113" s="71"/>
      <c r="GI113" s="71"/>
      <c r="GJ113" s="71"/>
      <c r="GK113" s="71"/>
      <c r="GL113" s="71"/>
      <c r="GM113" s="71"/>
      <c r="GN113" s="71"/>
      <c r="GO113" s="71"/>
      <c r="GP113" s="71"/>
      <c r="GQ113" s="71"/>
      <c r="GR113" s="71"/>
      <c r="GS113" s="71"/>
      <c r="GT113" s="71"/>
      <c r="GU113" s="71"/>
      <c r="GV113" s="71"/>
      <c r="GW113" s="71"/>
      <c r="GX113" s="71"/>
      <c r="GY113" s="71"/>
      <c r="GZ113" s="71"/>
      <c r="HA113" s="71"/>
      <c r="HB113" s="71"/>
      <c r="HC113" s="71"/>
      <c r="HD113" s="71"/>
      <c r="HE113" s="71"/>
      <c r="HF113" s="71"/>
      <c r="HG113" s="71"/>
      <c r="HH113" s="71"/>
      <c r="HI113" s="71"/>
      <c r="HJ113" s="71"/>
      <c r="HK113" s="71"/>
      <c r="HL113" s="71"/>
      <c r="HM113" s="71"/>
      <c r="HN113" s="71"/>
      <c r="HO113" s="71"/>
      <c r="HP113" s="71"/>
      <c r="HQ113" s="71"/>
      <c r="HR113" s="71"/>
      <c r="HS113" s="71"/>
      <c r="HT113" s="71"/>
      <c r="HU113" s="71"/>
    </row>
    <row r="114" spans="1:229" s="48" customFormat="1" ht="30" customHeight="1" x14ac:dyDescent="0.35">
      <c r="A114" s="68">
        <v>12.4</v>
      </c>
      <c r="B114" s="97" t="s">
        <v>215</v>
      </c>
      <c r="C114" s="65">
        <v>0.36</v>
      </c>
      <c r="D114" s="65">
        <v>0.33</v>
      </c>
    </row>
    <row r="115" spans="1:229" s="72" customFormat="1" ht="30" customHeight="1" x14ac:dyDescent="0.35">
      <c r="A115" s="68">
        <v>12.5</v>
      </c>
      <c r="B115" s="73" t="s">
        <v>216</v>
      </c>
      <c r="C115" s="65">
        <v>0.05</v>
      </c>
      <c r="D115" s="65">
        <v>0.11</v>
      </c>
      <c r="E115" s="71"/>
      <c r="F115" s="71"/>
      <c r="G115" s="71"/>
      <c r="H115" s="71"/>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71"/>
      <c r="BK115" s="71"/>
      <c r="BL115" s="71"/>
      <c r="BM115" s="71"/>
      <c r="BN115" s="71"/>
      <c r="BO115" s="71"/>
      <c r="BP115" s="71"/>
      <c r="BQ115" s="71"/>
      <c r="BR115" s="71"/>
      <c r="BS115" s="71"/>
      <c r="BT115" s="71"/>
      <c r="BU115" s="71"/>
      <c r="BV115" s="71"/>
      <c r="BW115" s="71"/>
      <c r="BX115" s="71"/>
      <c r="BY115" s="71"/>
      <c r="BZ115" s="71"/>
      <c r="CA115" s="71"/>
      <c r="CB115" s="71"/>
      <c r="CC115" s="71"/>
      <c r="CD115" s="71"/>
      <c r="CE115" s="71"/>
      <c r="CF115" s="71"/>
      <c r="CG115" s="71"/>
      <c r="CH115" s="71"/>
      <c r="CI115" s="71"/>
      <c r="CJ115" s="71"/>
      <c r="CK115" s="71"/>
      <c r="CL115" s="71"/>
      <c r="CM115" s="71"/>
      <c r="CN115" s="71"/>
      <c r="CO115" s="71"/>
      <c r="CP115" s="71"/>
      <c r="CQ115" s="71"/>
      <c r="CR115" s="71"/>
      <c r="CS115" s="71"/>
      <c r="CT115" s="71"/>
      <c r="CU115" s="71"/>
      <c r="CV115" s="71"/>
      <c r="CW115" s="71"/>
      <c r="CX115" s="71"/>
      <c r="CY115" s="71"/>
      <c r="CZ115" s="71"/>
      <c r="DA115" s="71"/>
      <c r="DB115" s="71"/>
      <c r="DC115" s="71"/>
      <c r="DD115" s="71"/>
      <c r="DE115" s="71"/>
      <c r="DF115" s="71"/>
      <c r="DG115" s="71"/>
      <c r="DH115" s="71"/>
      <c r="DI115" s="71"/>
      <c r="DJ115" s="71"/>
      <c r="DK115" s="71"/>
      <c r="DL115" s="71"/>
      <c r="DM115" s="71"/>
      <c r="DN115" s="71"/>
      <c r="DO115" s="71"/>
      <c r="DP115" s="71"/>
      <c r="DQ115" s="71"/>
      <c r="DR115" s="71"/>
      <c r="DS115" s="71"/>
      <c r="DT115" s="71"/>
      <c r="DU115" s="71"/>
      <c r="DV115" s="71"/>
      <c r="DW115" s="71"/>
      <c r="DX115" s="71"/>
      <c r="DY115" s="71"/>
      <c r="DZ115" s="71"/>
      <c r="EA115" s="71"/>
      <c r="EB115" s="71"/>
      <c r="EC115" s="71"/>
      <c r="ED115" s="71"/>
      <c r="EE115" s="71"/>
      <c r="EF115" s="71"/>
      <c r="EG115" s="71"/>
      <c r="EH115" s="71"/>
      <c r="EI115" s="71"/>
      <c r="EJ115" s="71"/>
      <c r="EK115" s="71"/>
      <c r="EL115" s="71"/>
      <c r="EM115" s="71"/>
      <c r="EN115" s="71"/>
      <c r="EO115" s="71"/>
      <c r="EP115" s="71"/>
      <c r="EQ115" s="71"/>
      <c r="ER115" s="71"/>
      <c r="ES115" s="71"/>
      <c r="ET115" s="71"/>
      <c r="EU115" s="71"/>
      <c r="EV115" s="71"/>
      <c r="EW115" s="71"/>
      <c r="EX115" s="71"/>
      <c r="EY115" s="71"/>
      <c r="EZ115" s="71"/>
      <c r="FA115" s="71"/>
      <c r="FB115" s="71"/>
      <c r="FC115" s="71"/>
      <c r="FD115" s="71"/>
      <c r="FE115" s="71"/>
      <c r="FF115" s="71"/>
      <c r="FG115" s="71"/>
      <c r="FH115" s="71"/>
      <c r="FI115" s="71"/>
      <c r="FJ115" s="71"/>
      <c r="FK115" s="71"/>
      <c r="FL115" s="71"/>
      <c r="FM115" s="71"/>
      <c r="FN115" s="71"/>
      <c r="FO115" s="71"/>
      <c r="FP115" s="71"/>
      <c r="FQ115" s="71"/>
      <c r="FR115" s="71"/>
      <c r="FS115" s="71"/>
      <c r="FT115" s="71"/>
      <c r="FU115" s="71"/>
      <c r="FV115" s="71"/>
      <c r="FW115" s="71"/>
      <c r="FX115" s="71"/>
      <c r="FY115" s="71"/>
      <c r="FZ115" s="71"/>
      <c r="GA115" s="71"/>
      <c r="GB115" s="71"/>
      <c r="GC115" s="71"/>
      <c r="GD115" s="71"/>
      <c r="GE115" s="71"/>
      <c r="GF115" s="71"/>
      <c r="GG115" s="71"/>
      <c r="GH115" s="71"/>
      <c r="GI115" s="71"/>
      <c r="GJ115" s="71"/>
      <c r="GK115" s="71"/>
      <c r="GL115" s="71"/>
      <c r="GM115" s="71"/>
      <c r="GN115" s="71"/>
      <c r="GO115" s="71"/>
      <c r="GP115" s="71"/>
      <c r="GQ115" s="71"/>
      <c r="GR115" s="71"/>
      <c r="GS115" s="71"/>
      <c r="GT115" s="71"/>
      <c r="GU115" s="71"/>
      <c r="GV115" s="71"/>
      <c r="GW115" s="71"/>
      <c r="GX115" s="71"/>
      <c r="GY115" s="71"/>
      <c r="GZ115" s="71"/>
      <c r="HA115" s="71"/>
      <c r="HB115" s="71"/>
      <c r="HC115" s="71"/>
      <c r="HD115" s="71"/>
      <c r="HE115" s="71"/>
      <c r="HF115" s="71"/>
      <c r="HG115" s="71"/>
      <c r="HH115" s="71"/>
      <c r="HI115" s="71"/>
      <c r="HJ115" s="71"/>
      <c r="HK115" s="71"/>
      <c r="HL115" s="71"/>
      <c r="HM115" s="71"/>
      <c r="HN115" s="71"/>
      <c r="HO115" s="71"/>
      <c r="HP115" s="71"/>
      <c r="HQ115" s="71"/>
      <c r="HR115" s="71"/>
      <c r="HS115" s="71"/>
      <c r="HT115" s="71"/>
      <c r="HU115" s="71"/>
    </row>
    <row r="116" spans="1:229" s="71" customFormat="1" ht="33" customHeight="1" x14ac:dyDescent="0.35">
      <c r="A116" s="69">
        <v>12.6</v>
      </c>
      <c r="B116" s="73" t="s">
        <v>51</v>
      </c>
      <c r="C116" s="89">
        <v>0.32</v>
      </c>
      <c r="D116" s="89">
        <v>0.46</v>
      </c>
    </row>
    <row r="117" spans="1:229" s="48" customFormat="1" ht="18" customHeight="1" x14ac:dyDescent="0.35">
      <c r="A117" s="135"/>
      <c r="B117" s="86" t="s">
        <v>217</v>
      </c>
      <c r="C117" s="87"/>
      <c r="D117" s="92"/>
    </row>
    <row r="118" spans="1:229" s="71" customFormat="1" ht="33" customHeight="1" thickBot="1" x14ac:dyDescent="0.4">
      <c r="A118" s="66">
        <v>12.7</v>
      </c>
      <c r="B118" s="97" t="s">
        <v>213</v>
      </c>
      <c r="C118" s="302">
        <v>0.17</v>
      </c>
      <c r="D118" s="77">
        <v>0.18</v>
      </c>
    </row>
    <row r="119" spans="1:229" s="48" customFormat="1" ht="30" customHeight="1" thickTop="1" x14ac:dyDescent="0.35">
      <c r="A119" s="56" t="s">
        <v>218</v>
      </c>
      <c r="B119" s="78"/>
      <c r="C119" s="296"/>
      <c r="D119" s="297"/>
    </row>
    <row r="120" spans="1:229" s="48" customFormat="1" ht="33.5" thickBot="1" x14ac:dyDescent="0.4">
      <c r="A120" s="69">
        <v>13.3</v>
      </c>
      <c r="B120" s="62" t="s">
        <v>224</v>
      </c>
      <c r="C120" s="65">
        <v>0.05</v>
      </c>
      <c r="D120" s="65">
        <v>0.17</v>
      </c>
    </row>
    <row r="121" spans="1:229" s="48" customFormat="1" ht="30" customHeight="1" thickTop="1" x14ac:dyDescent="0.35">
      <c r="A121" s="56" t="s">
        <v>233</v>
      </c>
      <c r="B121" s="78"/>
      <c r="C121" s="296"/>
      <c r="D121" s="297"/>
    </row>
    <row r="122" spans="1:229" s="48" customFormat="1" ht="30" customHeight="1" x14ac:dyDescent="0.35">
      <c r="A122" s="69">
        <v>14.1</v>
      </c>
      <c r="B122" s="62" t="s">
        <v>234</v>
      </c>
      <c r="C122" s="65">
        <v>0.59</v>
      </c>
      <c r="D122" s="65">
        <v>0.52</v>
      </c>
    </row>
    <row r="123" spans="1:229" s="48" customFormat="1" ht="30" customHeight="1" x14ac:dyDescent="0.35">
      <c r="A123" s="61">
        <v>14.2</v>
      </c>
      <c r="B123" s="62" t="s">
        <v>235</v>
      </c>
      <c r="C123" s="65">
        <v>0.27</v>
      </c>
      <c r="D123" s="65">
        <v>0.25</v>
      </c>
    </row>
    <row r="124" spans="1:229" s="48" customFormat="1" ht="30" customHeight="1" x14ac:dyDescent="0.35">
      <c r="A124" s="61">
        <v>14.3</v>
      </c>
      <c r="B124" s="62" t="s">
        <v>318</v>
      </c>
      <c r="C124" s="87"/>
      <c r="D124" s="88"/>
    </row>
    <row r="125" spans="1:229" s="48" customFormat="1" ht="30" customHeight="1" x14ac:dyDescent="0.35">
      <c r="A125" s="66"/>
      <c r="B125" s="97" t="s">
        <v>237</v>
      </c>
      <c r="C125" s="109">
        <v>0.65</v>
      </c>
      <c r="D125" s="65">
        <v>0.32</v>
      </c>
    </row>
    <row r="126" spans="1:229" s="72" customFormat="1" ht="30" customHeight="1" x14ac:dyDescent="0.35">
      <c r="A126" s="68"/>
      <c r="B126" s="97" t="s">
        <v>238</v>
      </c>
      <c r="C126" s="65">
        <v>0.62</v>
      </c>
      <c r="D126" s="65">
        <v>0.42</v>
      </c>
      <c r="E126" s="71"/>
      <c r="F126" s="71"/>
      <c r="G126" s="71"/>
      <c r="H126" s="71"/>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71"/>
      <c r="BQ126" s="71"/>
      <c r="BR126" s="71"/>
      <c r="BS126" s="71"/>
      <c r="BT126" s="71"/>
      <c r="BU126" s="71"/>
      <c r="BV126" s="71"/>
      <c r="BW126" s="71"/>
      <c r="BX126" s="71"/>
      <c r="BY126" s="71"/>
      <c r="BZ126" s="71"/>
      <c r="CA126" s="71"/>
      <c r="CB126" s="71"/>
      <c r="CC126" s="71"/>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71"/>
      <c r="EU126" s="71"/>
      <c r="EV126" s="71"/>
      <c r="EW126" s="71"/>
      <c r="EX126" s="71"/>
      <c r="EY126" s="71"/>
      <c r="EZ126" s="71"/>
      <c r="FA126" s="71"/>
      <c r="FB126" s="71"/>
      <c r="FC126" s="71"/>
      <c r="FD126" s="71"/>
      <c r="FE126" s="71"/>
      <c r="FF126" s="71"/>
      <c r="FG126" s="71"/>
      <c r="FH126" s="71"/>
      <c r="FI126" s="71"/>
      <c r="FJ126" s="71"/>
      <c r="FK126" s="71"/>
      <c r="FL126" s="71"/>
      <c r="FM126" s="71"/>
      <c r="FN126" s="71"/>
      <c r="FO126" s="71"/>
      <c r="FP126" s="71"/>
      <c r="FQ126" s="71"/>
      <c r="FR126" s="71"/>
      <c r="FS126" s="71"/>
      <c r="FT126" s="71"/>
      <c r="FU126" s="71"/>
      <c r="FV126" s="71"/>
      <c r="FW126" s="71"/>
      <c r="FX126" s="71"/>
      <c r="FY126" s="71"/>
      <c r="FZ126" s="71"/>
      <c r="GA126" s="71"/>
      <c r="GB126" s="71"/>
      <c r="GC126" s="71"/>
      <c r="GD126" s="71"/>
      <c r="GE126" s="71"/>
      <c r="GF126" s="71"/>
      <c r="GG126" s="71"/>
      <c r="GH126" s="71"/>
      <c r="GI126" s="71"/>
      <c r="GJ126" s="71"/>
      <c r="GK126" s="71"/>
      <c r="GL126" s="71"/>
      <c r="GM126" s="71"/>
      <c r="GN126" s="71"/>
      <c r="GO126" s="71"/>
      <c r="GP126" s="71"/>
      <c r="GQ126" s="71"/>
      <c r="GR126" s="71"/>
      <c r="GS126" s="71"/>
      <c r="GT126" s="71"/>
      <c r="GU126" s="71"/>
      <c r="GV126" s="71"/>
      <c r="GW126" s="71"/>
      <c r="GX126" s="71"/>
      <c r="GY126" s="71"/>
      <c r="GZ126" s="71"/>
      <c r="HA126" s="71"/>
      <c r="HB126" s="71"/>
      <c r="HC126" s="71"/>
      <c r="HD126" s="71"/>
      <c r="HE126" s="71"/>
      <c r="HF126" s="71"/>
      <c r="HG126" s="71"/>
      <c r="HH126" s="71"/>
      <c r="HI126" s="71"/>
      <c r="HJ126" s="71"/>
      <c r="HK126" s="71"/>
      <c r="HL126" s="71"/>
      <c r="HM126" s="71"/>
      <c r="HN126" s="71"/>
      <c r="HO126" s="71"/>
      <c r="HP126" s="71"/>
      <c r="HQ126" s="71"/>
      <c r="HR126" s="71"/>
      <c r="HS126" s="71"/>
      <c r="HT126" s="71"/>
      <c r="HU126" s="71"/>
    </row>
    <row r="127" spans="1:229" s="48" customFormat="1" ht="30" customHeight="1" x14ac:dyDescent="0.35">
      <c r="A127" s="66">
        <v>14.4</v>
      </c>
      <c r="B127" s="119" t="s">
        <v>319</v>
      </c>
      <c r="C127" s="65">
        <v>0.35</v>
      </c>
      <c r="D127" s="65">
        <v>0.34</v>
      </c>
    </row>
    <row r="128" spans="1:229" s="48" customFormat="1" ht="30" customHeight="1" thickBot="1" x14ac:dyDescent="0.4">
      <c r="A128" s="126"/>
      <c r="B128" s="119" t="s">
        <v>320</v>
      </c>
      <c r="C128" s="65">
        <v>0.21</v>
      </c>
      <c r="D128" s="65">
        <v>0.4</v>
      </c>
    </row>
    <row r="129" spans="1:229" s="48" customFormat="1" ht="30" customHeight="1" thickTop="1" x14ac:dyDescent="0.35">
      <c r="A129" s="115" t="s">
        <v>249</v>
      </c>
      <c r="B129" s="78"/>
      <c r="C129" s="296"/>
      <c r="D129" s="303"/>
    </row>
    <row r="130" spans="1:229" s="48" customFormat="1" ht="30" customHeight="1" x14ac:dyDescent="0.35">
      <c r="A130" s="61">
        <v>15.1</v>
      </c>
      <c r="B130" s="62" t="s">
        <v>250</v>
      </c>
      <c r="C130" s="87"/>
      <c r="D130" s="88"/>
    </row>
    <row r="131" spans="1:229" s="48" customFormat="1" ht="30" customHeight="1" x14ac:dyDescent="0.35">
      <c r="A131" s="141"/>
      <c r="B131" s="97" t="s">
        <v>251</v>
      </c>
      <c r="C131" s="89">
        <v>0.3</v>
      </c>
      <c r="D131" s="89">
        <v>0.23</v>
      </c>
    </row>
    <row r="132" spans="1:229" s="48" customFormat="1" ht="30" customHeight="1" x14ac:dyDescent="0.35">
      <c r="A132" s="85"/>
      <c r="B132" s="112" t="s">
        <v>252</v>
      </c>
      <c r="C132" s="65">
        <v>0.35</v>
      </c>
      <c r="D132" s="65">
        <v>0.25</v>
      </c>
    </row>
    <row r="133" spans="1:229" s="48" customFormat="1" ht="17.25" customHeight="1" x14ac:dyDescent="0.35">
      <c r="A133" s="135"/>
      <c r="B133" s="179" t="s">
        <v>355</v>
      </c>
      <c r="C133" s="102"/>
      <c r="D133" s="181"/>
    </row>
    <row r="134" spans="1:229" s="72" customFormat="1" ht="30" customHeight="1" x14ac:dyDescent="0.35">
      <c r="A134" s="68">
        <v>15.3</v>
      </c>
      <c r="B134" s="97" t="s">
        <v>356</v>
      </c>
      <c r="C134" s="65">
        <v>0.67</v>
      </c>
      <c r="D134" s="65">
        <v>0.93</v>
      </c>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c r="BB134" s="71"/>
      <c r="BC134" s="71"/>
      <c r="BD134" s="71"/>
      <c r="BE134" s="71"/>
      <c r="BF134" s="71"/>
      <c r="BG134" s="71"/>
      <c r="BH134" s="71"/>
      <c r="BI134" s="71"/>
      <c r="BJ134" s="71"/>
      <c r="BK134" s="71"/>
      <c r="BL134" s="71"/>
      <c r="BM134" s="71"/>
      <c r="BN134" s="71"/>
      <c r="BO134" s="71"/>
      <c r="BP134" s="71"/>
      <c r="BQ134" s="71"/>
      <c r="BR134" s="71"/>
      <c r="BS134" s="71"/>
      <c r="BT134" s="71"/>
      <c r="BU134" s="71"/>
      <c r="BV134" s="71"/>
      <c r="BW134" s="71"/>
      <c r="BX134" s="71"/>
      <c r="BY134" s="71"/>
      <c r="BZ134" s="71"/>
      <c r="CA134" s="71"/>
      <c r="CB134" s="71"/>
      <c r="CC134" s="71"/>
      <c r="CD134" s="71"/>
      <c r="CE134" s="71"/>
      <c r="CF134" s="71"/>
      <c r="CG134" s="71"/>
      <c r="CH134" s="71"/>
      <c r="CI134" s="71"/>
      <c r="CJ134" s="71"/>
      <c r="CK134" s="71"/>
      <c r="CL134" s="71"/>
      <c r="CM134" s="71"/>
      <c r="CN134" s="71"/>
      <c r="CO134" s="71"/>
      <c r="CP134" s="71"/>
      <c r="CQ134" s="71"/>
      <c r="CR134" s="71"/>
      <c r="CS134" s="71"/>
      <c r="CT134" s="71"/>
      <c r="CU134" s="71"/>
      <c r="CV134" s="71"/>
      <c r="CW134" s="71"/>
      <c r="CX134" s="71"/>
      <c r="CY134" s="71"/>
      <c r="CZ134" s="71"/>
      <c r="DA134" s="71"/>
      <c r="DB134" s="71"/>
      <c r="DC134" s="71"/>
      <c r="DD134" s="71"/>
      <c r="DE134" s="71"/>
      <c r="DF134" s="71"/>
      <c r="DG134" s="71"/>
      <c r="DH134" s="71"/>
      <c r="DI134" s="71"/>
      <c r="DJ134" s="71"/>
      <c r="DK134" s="71"/>
      <c r="DL134" s="71"/>
      <c r="DM134" s="71"/>
      <c r="DN134" s="71"/>
      <c r="DO134" s="71"/>
      <c r="DP134" s="71"/>
      <c r="DQ134" s="71"/>
      <c r="DR134" s="71"/>
      <c r="DS134" s="71"/>
      <c r="DT134" s="71"/>
      <c r="DU134" s="71"/>
      <c r="DV134" s="71"/>
      <c r="DW134" s="71"/>
      <c r="DX134" s="71"/>
      <c r="DY134" s="71"/>
      <c r="DZ134" s="71"/>
      <c r="EA134" s="71"/>
      <c r="EB134" s="71"/>
      <c r="EC134" s="71"/>
      <c r="ED134" s="71"/>
      <c r="EE134" s="71"/>
      <c r="EF134" s="71"/>
      <c r="EG134" s="71"/>
      <c r="EH134" s="71"/>
      <c r="EI134" s="71"/>
      <c r="EJ134" s="71"/>
      <c r="EK134" s="71"/>
      <c r="EL134" s="71"/>
      <c r="EM134" s="71"/>
      <c r="EN134" s="71"/>
      <c r="EO134" s="71"/>
      <c r="EP134" s="71"/>
      <c r="EQ134" s="71"/>
      <c r="ER134" s="71"/>
      <c r="ES134" s="71"/>
      <c r="ET134" s="71"/>
      <c r="EU134" s="71"/>
      <c r="EV134" s="71"/>
      <c r="EW134" s="71"/>
      <c r="EX134" s="71"/>
      <c r="EY134" s="71"/>
      <c r="EZ134" s="71"/>
      <c r="FA134" s="71"/>
      <c r="FB134" s="71"/>
      <c r="FC134" s="71"/>
      <c r="FD134" s="71"/>
      <c r="FE134" s="71"/>
      <c r="FF134" s="71"/>
      <c r="FG134" s="71"/>
      <c r="FH134" s="71"/>
      <c r="FI134" s="71"/>
      <c r="FJ134" s="71"/>
      <c r="FK134" s="71"/>
      <c r="FL134" s="71"/>
      <c r="FM134" s="71"/>
      <c r="FN134" s="71"/>
      <c r="FO134" s="71"/>
      <c r="FP134" s="71"/>
      <c r="FQ134" s="71"/>
      <c r="FR134" s="71"/>
      <c r="FS134" s="71"/>
      <c r="FT134" s="71"/>
      <c r="FU134" s="71"/>
      <c r="FV134" s="71"/>
      <c r="FW134" s="71"/>
      <c r="FX134" s="71"/>
      <c r="FY134" s="71"/>
      <c r="FZ134" s="71"/>
      <c r="GA134" s="71"/>
      <c r="GB134" s="71"/>
      <c r="GC134" s="71"/>
      <c r="GD134" s="71"/>
      <c r="GE134" s="71"/>
      <c r="GF134" s="71"/>
      <c r="GG134" s="71"/>
      <c r="GH134" s="71"/>
      <c r="GI134" s="71"/>
      <c r="GJ134" s="71"/>
      <c r="GK134" s="71"/>
      <c r="GL134" s="71"/>
      <c r="GM134" s="71"/>
      <c r="GN134" s="71"/>
      <c r="GO134" s="71"/>
      <c r="GP134" s="71"/>
      <c r="GQ134" s="71"/>
      <c r="GR134" s="71"/>
      <c r="GS134" s="71"/>
      <c r="GT134" s="71"/>
      <c r="GU134" s="71"/>
      <c r="GV134" s="71"/>
      <c r="GW134" s="71"/>
      <c r="GX134" s="71"/>
      <c r="GY134" s="71"/>
      <c r="GZ134" s="71"/>
      <c r="HA134" s="71"/>
      <c r="HB134" s="71"/>
      <c r="HC134" s="71"/>
      <c r="HD134" s="71"/>
      <c r="HE134" s="71"/>
      <c r="HF134" s="71"/>
      <c r="HG134" s="71"/>
      <c r="HH134" s="71"/>
      <c r="HI134" s="71"/>
      <c r="HJ134" s="71"/>
      <c r="HK134" s="71"/>
      <c r="HL134" s="71"/>
      <c r="HM134" s="71"/>
      <c r="HN134" s="71"/>
      <c r="HO134" s="71"/>
      <c r="HP134" s="71"/>
      <c r="HQ134" s="71"/>
      <c r="HR134" s="71"/>
      <c r="HS134" s="71"/>
      <c r="HT134" s="71"/>
      <c r="HU134" s="71"/>
    </row>
    <row r="135" spans="1:229" s="48" customFormat="1" ht="30" customHeight="1" x14ac:dyDescent="0.35">
      <c r="A135" s="69">
        <v>15.4</v>
      </c>
      <c r="B135" s="62" t="s">
        <v>322</v>
      </c>
      <c r="C135" s="65">
        <v>0.35</v>
      </c>
      <c r="D135" s="65">
        <v>0.2</v>
      </c>
    </row>
    <row r="136" spans="1:229" s="48" customFormat="1" ht="30" customHeight="1" x14ac:dyDescent="0.35">
      <c r="A136" s="69">
        <v>15.5</v>
      </c>
      <c r="B136" s="62" t="s">
        <v>357</v>
      </c>
      <c r="C136" s="65">
        <v>0.39</v>
      </c>
      <c r="D136" s="65">
        <v>0.33</v>
      </c>
    </row>
    <row r="137" spans="1:229" s="48" customFormat="1" ht="30" customHeight="1" thickBot="1" x14ac:dyDescent="0.4">
      <c r="A137" s="69">
        <v>15.6</v>
      </c>
      <c r="B137" s="62" t="s">
        <v>260</v>
      </c>
      <c r="C137" s="65">
        <v>0.18</v>
      </c>
      <c r="D137" s="65">
        <v>0.2</v>
      </c>
    </row>
    <row r="138" spans="1:229" s="72" customFormat="1" ht="30" customHeight="1" thickTop="1" x14ac:dyDescent="0.35">
      <c r="A138" s="56" t="s">
        <v>266</v>
      </c>
      <c r="B138" s="78"/>
      <c r="C138" s="296"/>
      <c r="D138" s="297"/>
      <c r="E138" s="71"/>
      <c r="F138" s="71"/>
      <c r="G138" s="71"/>
      <c r="H138" s="71"/>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c r="BB138" s="71"/>
      <c r="BC138" s="71"/>
      <c r="BD138" s="71"/>
      <c r="BE138" s="71"/>
      <c r="BF138" s="71"/>
      <c r="BG138" s="71"/>
      <c r="BH138" s="71"/>
      <c r="BI138" s="71"/>
      <c r="BJ138" s="71"/>
      <c r="BK138" s="71"/>
      <c r="BL138" s="71"/>
      <c r="BM138" s="71"/>
      <c r="BN138" s="71"/>
      <c r="BO138" s="71"/>
      <c r="BP138" s="71"/>
      <c r="BQ138" s="71"/>
      <c r="BR138" s="71"/>
      <c r="BS138" s="71"/>
      <c r="BT138" s="71"/>
      <c r="BU138" s="71"/>
      <c r="BV138" s="71"/>
      <c r="BW138" s="71"/>
      <c r="BX138" s="71"/>
      <c r="BY138" s="71"/>
      <c r="BZ138" s="71"/>
      <c r="CA138" s="71"/>
      <c r="CB138" s="71"/>
      <c r="CC138" s="71"/>
      <c r="CD138" s="71"/>
      <c r="CE138" s="71"/>
      <c r="CF138" s="71"/>
      <c r="CG138" s="71"/>
      <c r="CH138" s="71"/>
      <c r="CI138" s="71"/>
      <c r="CJ138" s="71"/>
      <c r="CK138" s="71"/>
      <c r="CL138" s="71"/>
      <c r="CM138" s="71"/>
      <c r="CN138" s="71"/>
      <c r="CO138" s="71"/>
      <c r="CP138" s="71"/>
      <c r="CQ138" s="71"/>
      <c r="CR138" s="71"/>
      <c r="CS138" s="71"/>
      <c r="CT138" s="71"/>
      <c r="CU138" s="71"/>
      <c r="CV138" s="71"/>
      <c r="CW138" s="71"/>
      <c r="CX138" s="71"/>
      <c r="CY138" s="71"/>
      <c r="CZ138" s="71"/>
      <c r="DA138" s="71"/>
      <c r="DB138" s="71"/>
      <c r="DC138" s="71"/>
      <c r="DD138" s="71"/>
      <c r="DE138" s="71"/>
      <c r="DF138" s="71"/>
      <c r="DG138" s="71"/>
      <c r="DH138" s="71"/>
      <c r="DI138" s="71"/>
      <c r="DJ138" s="71"/>
      <c r="DK138" s="71"/>
      <c r="DL138" s="71"/>
      <c r="DM138" s="71"/>
      <c r="DN138" s="71"/>
      <c r="DO138" s="71"/>
      <c r="DP138" s="71"/>
      <c r="DQ138" s="71"/>
      <c r="DR138" s="71"/>
      <c r="DS138" s="71"/>
      <c r="DT138" s="71"/>
      <c r="DU138" s="71"/>
      <c r="DV138" s="71"/>
      <c r="DW138" s="71"/>
      <c r="DX138" s="71"/>
      <c r="DY138" s="71"/>
      <c r="DZ138" s="71"/>
      <c r="EA138" s="71"/>
      <c r="EB138" s="71"/>
      <c r="EC138" s="71"/>
      <c r="ED138" s="71"/>
      <c r="EE138" s="71"/>
      <c r="EF138" s="71"/>
      <c r="EG138" s="71"/>
      <c r="EH138" s="71"/>
      <c r="EI138" s="71"/>
      <c r="EJ138" s="71"/>
      <c r="EK138" s="71"/>
      <c r="EL138" s="71"/>
      <c r="EM138" s="71"/>
      <c r="EN138" s="71"/>
      <c r="EO138" s="71"/>
      <c r="EP138" s="71"/>
      <c r="EQ138" s="71"/>
      <c r="ER138" s="71"/>
      <c r="ES138" s="71"/>
      <c r="ET138" s="71"/>
      <c r="EU138" s="71"/>
      <c r="EV138" s="71"/>
      <c r="EW138" s="71"/>
      <c r="EX138" s="71"/>
      <c r="EY138" s="71"/>
      <c r="EZ138" s="71"/>
      <c r="FA138" s="71"/>
      <c r="FB138" s="71"/>
      <c r="FC138" s="71"/>
      <c r="FD138" s="71"/>
      <c r="FE138" s="71"/>
      <c r="FF138" s="71"/>
      <c r="FG138" s="71"/>
      <c r="FH138" s="71"/>
      <c r="FI138" s="71"/>
      <c r="FJ138" s="71"/>
      <c r="FK138" s="71"/>
      <c r="FL138" s="71"/>
      <c r="FM138" s="71"/>
      <c r="FN138" s="71"/>
      <c r="FO138" s="71"/>
      <c r="FP138" s="71"/>
      <c r="FQ138" s="71"/>
      <c r="FR138" s="71"/>
      <c r="FS138" s="71"/>
      <c r="FT138" s="71"/>
      <c r="FU138" s="71"/>
      <c r="FV138" s="71"/>
      <c r="FW138" s="71"/>
      <c r="FX138" s="71"/>
      <c r="FY138" s="71"/>
      <c r="FZ138" s="71"/>
      <c r="GA138" s="71"/>
      <c r="GB138" s="71"/>
      <c r="GC138" s="71"/>
      <c r="GD138" s="71"/>
      <c r="GE138" s="71"/>
      <c r="GF138" s="71"/>
      <c r="GG138" s="71"/>
      <c r="GH138" s="71"/>
      <c r="GI138" s="71"/>
      <c r="GJ138" s="71"/>
      <c r="GK138" s="71"/>
      <c r="GL138" s="71"/>
      <c r="GM138" s="71"/>
      <c r="GN138" s="71"/>
      <c r="GO138" s="71"/>
      <c r="GP138" s="71"/>
      <c r="GQ138" s="71"/>
      <c r="GR138" s="71"/>
      <c r="GS138" s="71"/>
      <c r="GT138" s="71"/>
      <c r="GU138" s="71"/>
      <c r="GV138" s="71"/>
      <c r="GW138" s="71"/>
      <c r="GX138" s="71"/>
      <c r="GY138" s="71"/>
      <c r="GZ138" s="71"/>
      <c r="HA138" s="71"/>
      <c r="HB138" s="71"/>
      <c r="HC138" s="71"/>
      <c r="HD138" s="71"/>
      <c r="HE138" s="71"/>
      <c r="HF138" s="71"/>
      <c r="HG138" s="71"/>
      <c r="HH138" s="71"/>
      <c r="HI138" s="71"/>
      <c r="HJ138" s="71"/>
      <c r="HK138" s="71"/>
      <c r="HL138" s="71"/>
      <c r="HM138" s="71"/>
      <c r="HN138" s="71"/>
      <c r="HO138" s="71"/>
      <c r="HP138" s="71"/>
      <c r="HQ138" s="71"/>
      <c r="HR138" s="71"/>
      <c r="HS138" s="71"/>
      <c r="HT138" s="71"/>
      <c r="HU138" s="71"/>
    </row>
    <row r="139" spans="1:229" s="71" customFormat="1" ht="17.25" customHeight="1" x14ac:dyDescent="0.35">
      <c r="A139" s="61">
        <v>16.100000000000001</v>
      </c>
      <c r="B139" s="86" t="s">
        <v>268</v>
      </c>
      <c r="C139" s="102"/>
      <c r="D139" s="299"/>
    </row>
    <row r="140" spans="1:229" s="48" customFormat="1" ht="33" x14ac:dyDescent="0.35">
      <c r="A140" s="141"/>
      <c r="B140" s="97" t="s">
        <v>323</v>
      </c>
      <c r="C140" s="65">
        <v>0.5</v>
      </c>
      <c r="D140" s="65">
        <v>0.47</v>
      </c>
    </row>
    <row r="141" spans="1:229" s="48" customFormat="1" ht="33.5" thickBot="1" x14ac:dyDescent="0.4">
      <c r="A141" s="69">
        <v>16.3</v>
      </c>
      <c r="B141" s="62" t="s">
        <v>325</v>
      </c>
      <c r="C141" s="65">
        <v>0.64</v>
      </c>
      <c r="D141" s="65">
        <v>0.47</v>
      </c>
    </row>
    <row r="142" spans="1:229" s="48" customFormat="1" ht="30" customHeight="1" thickTop="1" x14ac:dyDescent="0.35">
      <c r="A142" s="56" t="s">
        <v>278</v>
      </c>
      <c r="B142" s="78"/>
      <c r="C142" s="296"/>
      <c r="D142" s="297"/>
    </row>
    <row r="143" spans="1:229" s="72" customFormat="1" ht="30" customHeight="1" x14ac:dyDescent="0.35">
      <c r="A143" s="69">
        <v>17.100000000000001</v>
      </c>
      <c r="B143" s="62" t="s">
        <v>279</v>
      </c>
      <c r="C143" s="65">
        <v>0</v>
      </c>
      <c r="D143" s="65">
        <v>0.28000000000000003</v>
      </c>
      <c r="E143" s="71"/>
      <c r="F143" s="71"/>
      <c r="G143" s="71"/>
      <c r="H143" s="71"/>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c r="BB143" s="71"/>
      <c r="BC143" s="71"/>
      <c r="BD143" s="71"/>
      <c r="BE143" s="71"/>
      <c r="BF143" s="71"/>
      <c r="BG143" s="71"/>
      <c r="BH143" s="71"/>
      <c r="BI143" s="71"/>
      <c r="BJ143" s="71"/>
      <c r="BK143" s="71"/>
      <c r="BL143" s="71"/>
      <c r="BM143" s="71"/>
      <c r="BN143" s="71"/>
      <c r="BO143" s="71"/>
      <c r="BP143" s="71"/>
      <c r="BQ143" s="71"/>
      <c r="BR143" s="71"/>
      <c r="BS143" s="71"/>
      <c r="BT143" s="71"/>
      <c r="BU143" s="71"/>
      <c r="BV143" s="71"/>
      <c r="BW143" s="71"/>
      <c r="BX143" s="71"/>
      <c r="BY143" s="71"/>
      <c r="BZ143" s="71"/>
      <c r="CA143" s="71"/>
      <c r="CB143" s="71"/>
      <c r="CC143" s="71"/>
      <c r="CD143" s="71"/>
      <c r="CE143" s="71"/>
      <c r="CF143" s="71"/>
      <c r="CG143" s="71"/>
      <c r="CH143" s="71"/>
      <c r="CI143" s="71"/>
      <c r="CJ143" s="71"/>
      <c r="CK143" s="71"/>
      <c r="CL143" s="71"/>
      <c r="CM143" s="71"/>
      <c r="CN143" s="71"/>
      <c r="CO143" s="71"/>
      <c r="CP143" s="71"/>
      <c r="CQ143" s="71"/>
      <c r="CR143" s="71"/>
      <c r="CS143" s="71"/>
      <c r="CT143" s="71"/>
      <c r="CU143" s="71"/>
      <c r="CV143" s="71"/>
      <c r="CW143" s="71"/>
      <c r="CX143" s="71"/>
      <c r="CY143" s="71"/>
      <c r="CZ143" s="71"/>
      <c r="DA143" s="71"/>
      <c r="DB143" s="71"/>
      <c r="DC143" s="71"/>
      <c r="DD143" s="71"/>
      <c r="DE143" s="71"/>
      <c r="DF143" s="71"/>
      <c r="DG143" s="71"/>
      <c r="DH143" s="71"/>
      <c r="DI143" s="71"/>
      <c r="DJ143" s="71"/>
      <c r="DK143" s="71"/>
      <c r="DL143" s="71"/>
      <c r="DM143" s="71"/>
      <c r="DN143" s="71"/>
      <c r="DO143" s="71"/>
      <c r="DP143" s="71"/>
      <c r="DQ143" s="71"/>
      <c r="DR143" s="71"/>
      <c r="DS143" s="71"/>
      <c r="DT143" s="71"/>
      <c r="DU143" s="71"/>
      <c r="DV143" s="71"/>
      <c r="DW143" s="71"/>
      <c r="DX143" s="71"/>
      <c r="DY143" s="71"/>
      <c r="DZ143" s="71"/>
      <c r="EA143" s="71"/>
      <c r="EB143" s="71"/>
      <c r="EC143" s="71"/>
      <c r="ED143" s="71"/>
      <c r="EE143" s="71"/>
      <c r="EF143" s="71"/>
      <c r="EG143" s="71"/>
      <c r="EH143" s="71"/>
      <c r="EI143" s="71"/>
      <c r="EJ143" s="71"/>
      <c r="EK143" s="71"/>
      <c r="EL143" s="71"/>
      <c r="EM143" s="71"/>
      <c r="EN143" s="71"/>
      <c r="EO143" s="71"/>
      <c r="EP143" s="71"/>
      <c r="EQ143" s="71"/>
      <c r="ER143" s="71"/>
      <c r="ES143" s="71"/>
      <c r="ET143" s="71"/>
      <c r="EU143" s="71"/>
      <c r="EV143" s="71"/>
      <c r="EW143" s="71"/>
      <c r="EX143" s="71"/>
      <c r="EY143" s="71"/>
      <c r="EZ143" s="71"/>
      <c r="FA143" s="71"/>
      <c r="FB143" s="71"/>
      <c r="FC143" s="71"/>
      <c r="FD143" s="71"/>
      <c r="FE143" s="71"/>
      <c r="FF143" s="71"/>
      <c r="FG143" s="71"/>
      <c r="FH143" s="71"/>
      <c r="FI143" s="71"/>
      <c r="FJ143" s="71"/>
      <c r="FK143" s="71"/>
      <c r="FL143" s="71"/>
      <c r="FM143" s="71"/>
      <c r="FN143" s="71"/>
      <c r="FO143" s="71"/>
      <c r="FP143" s="71"/>
      <c r="FQ143" s="71"/>
      <c r="FR143" s="71"/>
      <c r="FS143" s="71"/>
      <c r="FT143" s="71"/>
      <c r="FU143" s="71"/>
      <c r="FV143" s="71"/>
      <c r="FW143" s="71"/>
      <c r="FX143" s="71"/>
      <c r="FY143" s="71"/>
      <c r="FZ143" s="71"/>
      <c r="GA143" s="71"/>
      <c r="GB143" s="71"/>
      <c r="GC143" s="71"/>
      <c r="GD143" s="71"/>
      <c r="GE143" s="71"/>
      <c r="GF143" s="71"/>
      <c r="GG143" s="71"/>
      <c r="GH143" s="71"/>
      <c r="GI143" s="71"/>
      <c r="GJ143" s="71"/>
      <c r="GK143" s="71"/>
      <c r="GL143" s="71"/>
      <c r="GM143" s="71"/>
      <c r="GN143" s="71"/>
      <c r="GO143" s="71"/>
      <c r="GP143" s="71"/>
      <c r="GQ143" s="71"/>
      <c r="GR143" s="71"/>
      <c r="GS143" s="71"/>
      <c r="GT143" s="71"/>
      <c r="GU143" s="71"/>
      <c r="GV143" s="71"/>
      <c r="GW143" s="71"/>
      <c r="GX143" s="71"/>
      <c r="GY143" s="71"/>
      <c r="GZ143" s="71"/>
      <c r="HA143" s="71"/>
      <c r="HB143" s="71"/>
      <c r="HC143" s="71"/>
      <c r="HD143" s="71"/>
      <c r="HE143" s="71"/>
      <c r="HF143" s="71"/>
      <c r="HG143" s="71"/>
      <c r="HH143" s="71"/>
      <c r="HI143" s="71"/>
      <c r="HJ143" s="71"/>
      <c r="HK143" s="71"/>
      <c r="HL143" s="71"/>
      <c r="HM143" s="71"/>
      <c r="HN143" s="71"/>
      <c r="HO143" s="71"/>
      <c r="HP143" s="71"/>
      <c r="HQ143" s="71"/>
      <c r="HR143" s="71"/>
      <c r="HS143" s="71"/>
      <c r="HT143" s="71"/>
      <c r="HU143" s="71"/>
    </row>
    <row r="144" spans="1:229" s="48" customFormat="1" ht="17.25" customHeight="1" x14ac:dyDescent="0.35">
      <c r="A144" s="61"/>
      <c r="B144" s="86" t="s">
        <v>280</v>
      </c>
      <c r="C144" s="102"/>
      <c r="D144" s="181"/>
    </row>
    <row r="145" spans="1:229" s="48" customFormat="1" ht="30" customHeight="1" x14ac:dyDescent="0.35">
      <c r="A145" s="147">
        <v>17.2</v>
      </c>
      <c r="B145" s="97" t="s">
        <v>281</v>
      </c>
      <c r="C145" s="65" t="e">
        <v>#DIV/0!</v>
      </c>
      <c r="D145" s="65">
        <v>1</v>
      </c>
    </row>
    <row r="146" spans="1:229" s="48" customFormat="1" ht="17.25" customHeight="1" x14ac:dyDescent="0.35">
      <c r="A146" s="85"/>
      <c r="B146" s="86" t="s">
        <v>282</v>
      </c>
      <c r="C146" s="102"/>
      <c r="D146" s="181"/>
    </row>
    <row r="147" spans="1:229" s="48" customFormat="1" ht="30" customHeight="1" thickBot="1" x14ac:dyDescent="0.4">
      <c r="A147" s="126"/>
      <c r="B147" s="107" t="s">
        <v>284</v>
      </c>
      <c r="C147" s="65" t="e">
        <v>#DIV/0!</v>
      </c>
      <c r="D147" s="65">
        <v>0.5</v>
      </c>
    </row>
    <row r="148" spans="1:229" s="72" customFormat="1" ht="30" customHeight="1" thickTop="1" x14ac:dyDescent="0.35">
      <c r="A148" s="115" t="s">
        <v>286</v>
      </c>
      <c r="B148" s="78"/>
      <c r="C148" s="296"/>
      <c r="D148" s="297"/>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c r="BB148" s="71"/>
      <c r="BC148" s="71"/>
      <c r="BD148" s="71"/>
      <c r="BE148" s="71"/>
      <c r="BF148" s="71"/>
      <c r="BG148" s="71"/>
      <c r="BH148" s="71"/>
      <c r="BI148" s="71"/>
      <c r="BJ148" s="71"/>
      <c r="BK148" s="71"/>
      <c r="BL148" s="71"/>
      <c r="BM148" s="71"/>
      <c r="BN148" s="71"/>
      <c r="BO148" s="71"/>
      <c r="BP148" s="71"/>
      <c r="BQ148" s="71"/>
      <c r="BR148" s="71"/>
      <c r="BS148" s="71"/>
      <c r="BT148" s="71"/>
      <c r="BU148" s="71"/>
      <c r="BV148" s="71"/>
      <c r="BW148" s="71"/>
      <c r="BX148" s="71"/>
      <c r="BY148" s="71"/>
      <c r="BZ148" s="71"/>
      <c r="CA148" s="71"/>
      <c r="CB148" s="71"/>
      <c r="CC148" s="71"/>
      <c r="CD148" s="71"/>
      <c r="CE148" s="71"/>
      <c r="CF148" s="71"/>
      <c r="CG148" s="71"/>
      <c r="CH148" s="71"/>
      <c r="CI148" s="71"/>
      <c r="CJ148" s="71"/>
      <c r="CK148" s="71"/>
      <c r="CL148" s="71"/>
      <c r="CM148" s="71"/>
      <c r="CN148" s="71"/>
      <c r="CO148" s="71"/>
      <c r="CP148" s="71"/>
      <c r="CQ148" s="71"/>
      <c r="CR148" s="71"/>
      <c r="CS148" s="71"/>
      <c r="CT148" s="71"/>
      <c r="CU148" s="71"/>
      <c r="CV148" s="71"/>
      <c r="CW148" s="71"/>
      <c r="CX148" s="71"/>
      <c r="CY148" s="71"/>
      <c r="CZ148" s="71"/>
      <c r="DA148" s="71"/>
      <c r="DB148" s="71"/>
      <c r="DC148" s="71"/>
      <c r="DD148" s="71"/>
      <c r="DE148" s="71"/>
      <c r="DF148" s="71"/>
      <c r="DG148" s="71"/>
      <c r="DH148" s="71"/>
      <c r="DI148" s="71"/>
      <c r="DJ148" s="71"/>
      <c r="DK148" s="71"/>
      <c r="DL148" s="71"/>
      <c r="DM148" s="71"/>
      <c r="DN148" s="71"/>
      <c r="DO148" s="71"/>
      <c r="DP148" s="71"/>
      <c r="DQ148" s="71"/>
      <c r="DR148" s="71"/>
      <c r="DS148" s="71"/>
      <c r="DT148" s="71"/>
      <c r="DU148" s="71"/>
      <c r="DV148" s="71"/>
      <c r="DW148" s="71"/>
      <c r="DX148" s="71"/>
      <c r="DY148" s="71"/>
      <c r="DZ148" s="71"/>
      <c r="EA148" s="71"/>
      <c r="EB148" s="71"/>
      <c r="EC148" s="71"/>
      <c r="ED148" s="71"/>
      <c r="EE148" s="71"/>
      <c r="EF148" s="71"/>
      <c r="EG148" s="71"/>
      <c r="EH148" s="71"/>
      <c r="EI148" s="71"/>
      <c r="EJ148" s="71"/>
      <c r="EK148" s="71"/>
      <c r="EL148" s="71"/>
      <c r="EM148" s="71"/>
      <c r="EN148" s="71"/>
      <c r="EO148" s="71"/>
      <c r="EP148" s="71"/>
      <c r="EQ148" s="71"/>
      <c r="ER148" s="71"/>
      <c r="ES148" s="71"/>
      <c r="ET148" s="71"/>
      <c r="EU148" s="71"/>
      <c r="EV148" s="71"/>
      <c r="EW148" s="71"/>
      <c r="EX148" s="71"/>
      <c r="EY148" s="71"/>
      <c r="EZ148" s="71"/>
      <c r="FA148" s="71"/>
      <c r="FB148" s="71"/>
      <c r="FC148" s="71"/>
      <c r="FD148" s="71"/>
      <c r="FE148" s="71"/>
      <c r="FF148" s="71"/>
      <c r="FG148" s="71"/>
      <c r="FH148" s="71"/>
      <c r="FI148" s="71"/>
      <c r="FJ148" s="71"/>
      <c r="FK148" s="71"/>
      <c r="FL148" s="71"/>
      <c r="FM148" s="71"/>
      <c r="FN148" s="71"/>
      <c r="FO148" s="71"/>
      <c r="FP148" s="71"/>
      <c r="FQ148" s="71"/>
      <c r="FR148" s="71"/>
      <c r="FS148" s="71"/>
      <c r="FT148" s="71"/>
      <c r="FU148" s="71"/>
      <c r="FV148" s="71"/>
      <c r="FW148" s="71"/>
      <c r="FX148" s="71"/>
      <c r="FY148" s="71"/>
      <c r="FZ148" s="71"/>
      <c r="GA148" s="71"/>
      <c r="GB148" s="71"/>
      <c r="GC148" s="71"/>
      <c r="GD148" s="71"/>
      <c r="GE148" s="71"/>
      <c r="GF148" s="71"/>
      <c r="GG148" s="71"/>
      <c r="GH148" s="71"/>
      <c r="GI148" s="71"/>
      <c r="GJ148" s="71"/>
      <c r="GK148" s="71"/>
      <c r="GL148" s="71"/>
      <c r="GM148" s="71"/>
      <c r="GN148" s="71"/>
      <c r="GO148" s="71"/>
      <c r="GP148" s="71"/>
      <c r="GQ148" s="71"/>
      <c r="GR148" s="71"/>
      <c r="GS148" s="71"/>
      <c r="GT148" s="71"/>
      <c r="GU148" s="71"/>
      <c r="GV148" s="71"/>
      <c r="GW148" s="71"/>
      <c r="GX148" s="71"/>
      <c r="GY148" s="71"/>
      <c r="GZ148" s="71"/>
      <c r="HA148" s="71"/>
      <c r="HB148" s="71"/>
      <c r="HC148" s="71"/>
      <c r="HD148" s="71"/>
      <c r="HE148" s="71"/>
      <c r="HF148" s="71"/>
      <c r="HG148" s="71"/>
      <c r="HH148" s="71"/>
      <c r="HI148" s="71"/>
      <c r="HJ148" s="71"/>
      <c r="HK148" s="71"/>
      <c r="HL148" s="71"/>
      <c r="HM148" s="71"/>
      <c r="HN148" s="71"/>
      <c r="HO148" s="71"/>
      <c r="HP148" s="71"/>
      <c r="HQ148" s="71"/>
      <c r="HR148" s="71"/>
      <c r="HS148" s="71"/>
      <c r="HT148" s="71"/>
      <c r="HU148" s="71"/>
    </row>
    <row r="149" spans="1:229" s="48" customFormat="1" ht="17.25" customHeight="1" x14ac:dyDescent="0.35">
      <c r="A149" s="69"/>
      <c r="B149" s="86" t="s">
        <v>288</v>
      </c>
      <c r="C149" s="102"/>
      <c r="D149" s="181"/>
    </row>
    <row r="150" spans="1:229" s="48" customFormat="1" ht="33.5" thickBot="1" x14ac:dyDescent="0.4">
      <c r="A150" s="69">
        <v>18.3</v>
      </c>
      <c r="B150" s="97" t="s">
        <v>327</v>
      </c>
      <c r="C150" s="65">
        <v>0.25</v>
      </c>
      <c r="D150" s="65">
        <v>0.33</v>
      </c>
    </row>
    <row r="151" spans="1:229" s="48" customFormat="1" ht="30" customHeight="1" thickTop="1" x14ac:dyDescent="0.35">
      <c r="A151" s="56" t="s">
        <v>300</v>
      </c>
      <c r="B151" s="178"/>
      <c r="C151" s="296"/>
      <c r="D151" s="297"/>
    </row>
    <row r="152" spans="1:229" s="48" customFormat="1" ht="30" customHeight="1" x14ac:dyDescent="0.35">
      <c r="A152" s="69">
        <v>20.100000000000001</v>
      </c>
      <c r="B152" s="62" t="s">
        <v>301</v>
      </c>
      <c r="C152" s="65">
        <v>0.65</v>
      </c>
      <c r="D152" s="65">
        <v>0.54</v>
      </c>
    </row>
    <row r="153" spans="1:229" s="48" customFormat="1" x14ac:dyDescent="0.35">
      <c r="A153" s="42"/>
      <c r="B153" s="30"/>
      <c r="C153" s="153"/>
      <c r="D153" s="154"/>
    </row>
    <row r="154" spans="1:229" s="48" customFormat="1" x14ac:dyDescent="0.35">
      <c r="A154" s="42"/>
      <c r="B154" s="30"/>
      <c r="C154" s="153"/>
      <c r="D154" s="153"/>
    </row>
    <row r="155" spans="1:229" s="48" customFormat="1" x14ac:dyDescent="0.35">
      <c r="A155" s="42"/>
      <c r="B155" s="30"/>
      <c r="C155" s="153"/>
      <c r="D155" s="153"/>
    </row>
    <row r="156" spans="1:229" s="48" customFormat="1" x14ac:dyDescent="0.35">
      <c r="A156" s="42"/>
      <c r="B156" s="30"/>
      <c r="C156" s="153"/>
      <c r="D156" s="153"/>
    </row>
    <row r="157" spans="1:229" s="48" customFormat="1" x14ac:dyDescent="0.35">
      <c r="A157" s="42"/>
      <c r="B157" s="30"/>
      <c r="C157" s="153"/>
      <c r="D157" s="153"/>
    </row>
    <row r="158" spans="1:229" s="48" customFormat="1" x14ac:dyDescent="0.35">
      <c r="A158" s="42"/>
      <c r="B158" s="30"/>
      <c r="C158" s="153"/>
      <c r="D158" s="153"/>
    </row>
    <row r="159" spans="1:229" s="48" customFormat="1" x14ac:dyDescent="0.35">
      <c r="A159" s="42"/>
      <c r="B159" s="30"/>
      <c r="C159" s="153"/>
      <c r="D159" s="153"/>
    </row>
    <row r="160" spans="1:229" s="48" customFormat="1" x14ac:dyDescent="0.35">
      <c r="A160" s="42"/>
      <c r="B160" s="30"/>
      <c r="C160" s="153"/>
      <c r="D160" s="153"/>
    </row>
    <row r="161" spans="1:4" s="48" customFormat="1" x14ac:dyDescent="0.35">
      <c r="A161" s="42"/>
      <c r="B161" s="30"/>
      <c r="C161" s="153"/>
      <c r="D161" s="153"/>
    </row>
    <row r="162" spans="1:4" s="48" customFormat="1" x14ac:dyDescent="0.35">
      <c r="A162" s="42"/>
      <c r="B162" s="30"/>
      <c r="C162" s="153"/>
      <c r="D162" s="153"/>
    </row>
    <row r="163" spans="1:4" s="48" customFormat="1" x14ac:dyDescent="0.35">
      <c r="A163" s="42"/>
      <c r="B163" s="30"/>
      <c r="C163" s="153"/>
      <c r="D163" s="153"/>
    </row>
    <row r="164" spans="1:4" s="48" customFormat="1" x14ac:dyDescent="0.35">
      <c r="A164" s="42"/>
      <c r="B164" s="30"/>
      <c r="C164" s="153"/>
      <c r="D164" s="153"/>
    </row>
    <row r="165" spans="1:4" s="48" customFormat="1" x14ac:dyDescent="0.35">
      <c r="A165" s="42"/>
      <c r="B165" s="30"/>
      <c r="C165" s="153"/>
      <c r="D165" s="153"/>
    </row>
    <row r="166" spans="1:4" s="48" customFormat="1" x14ac:dyDescent="0.35">
      <c r="A166" s="42"/>
      <c r="B166" s="30"/>
      <c r="C166" s="153"/>
      <c r="D166" s="153"/>
    </row>
    <row r="167" spans="1:4" s="48" customFormat="1" x14ac:dyDescent="0.35">
      <c r="A167" s="42"/>
      <c r="B167" s="30"/>
      <c r="C167" s="153"/>
      <c r="D167" s="153"/>
    </row>
    <row r="168" spans="1:4" s="48" customFormat="1" x14ac:dyDescent="0.35">
      <c r="A168" s="42"/>
      <c r="B168" s="30"/>
      <c r="C168" s="153"/>
      <c r="D168" s="153"/>
    </row>
    <row r="169" spans="1:4" s="48" customFormat="1" x14ac:dyDescent="0.35">
      <c r="A169" s="42"/>
      <c r="B169" s="30"/>
      <c r="C169" s="153"/>
      <c r="D169" s="153"/>
    </row>
    <row r="170" spans="1:4" s="48" customFormat="1" x14ac:dyDescent="0.35">
      <c r="A170" s="42"/>
      <c r="B170" s="30"/>
      <c r="C170" s="153"/>
      <c r="D170" s="153"/>
    </row>
    <row r="171" spans="1:4" s="48" customFormat="1" x14ac:dyDescent="0.35">
      <c r="A171" s="42"/>
      <c r="B171" s="30"/>
      <c r="C171" s="153"/>
      <c r="D171" s="153"/>
    </row>
    <row r="172" spans="1:4" s="48" customFormat="1" x14ac:dyDescent="0.35">
      <c r="A172" s="42"/>
      <c r="B172" s="30"/>
      <c r="C172" s="153"/>
      <c r="D172" s="153"/>
    </row>
    <row r="173" spans="1:4" s="48" customFormat="1" x14ac:dyDescent="0.35">
      <c r="A173" s="42"/>
      <c r="B173" s="30"/>
      <c r="C173" s="153"/>
      <c r="D173" s="153"/>
    </row>
    <row r="174" spans="1:4" s="48" customFormat="1" x14ac:dyDescent="0.35">
      <c r="A174" s="42"/>
      <c r="B174" s="30"/>
      <c r="C174" s="153"/>
      <c r="D174" s="153"/>
    </row>
    <row r="175" spans="1:4" s="48" customFormat="1" x14ac:dyDescent="0.35">
      <c r="A175" s="42"/>
      <c r="B175" s="30"/>
      <c r="C175" s="153"/>
      <c r="D175" s="153"/>
    </row>
    <row r="176" spans="1:4" s="48" customFormat="1" x14ac:dyDescent="0.35">
      <c r="A176" s="42"/>
      <c r="B176" s="30"/>
      <c r="C176" s="153"/>
      <c r="D176" s="153"/>
    </row>
    <row r="177" spans="1:4" s="48" customFormat="1" x14ac:dyDescent="0.35">
      <c r="A177" s="42"/>
      <c r="B177" s="30"/>
      <c r="C177" s="153"/>
      <c r="D177" s="153"/>
    </row>
    <row r="178" spans="1:4" s="48" customFormat="1" x14ac:dyDescent="0.35">
      <c r="A178" s="42"/>
      <c r="B178" s="30"/>
      <c r="C178" s="153"/>
      <c r="D178" s="153"/>
    </row>
    <row r="179" spans="1:4" s="48" customFormat="1" x14ac:dyDescent="0.35">
      <c r="A179" s="42"/>
      <c r="B179" s="30"/>
      <c r="C179" s="153"/>
      <c r="D179" s="153"/>
    </row>
    <row r="180" spans="1:4" s="48" customFormat="1" x14ac:dyDescent="0.35">
      <c r="A180" s="42"/>
      <c r="B180" s="30"/>
      <c r="C180" s="153"/>
      <c r="D180" s="153"/>
    </row>
    <row r="181" spans="1:4" s="48" customFormat="1" x14ac:dyDescent="0.35">
      <c r="A181" s="42"/>
      <c r="B181" s="30"/>
      <c r="C181" s="153"/>
      <c r="D181" s="153"/>
    </row>
    <row r="182" spans="1:4" s="48" customFormat="1" x14ac:dyDescent="0.35">
      <c r="A182" s="42"/>
      <c r="B182" s="30"/>
      <c r="C182" s="153"/>
      <c r="D182" s="153"/>
    </row>
    <row r="183" spans="1:4" s="48" customFormat="1" x14ac:dyDescent="0.35">
      <c r="A183" s="42"/>
      <c r="B183" s="30"/>
      <c r="C183" s="153"/>
      <c r="D183" s="153"/>
    </row>
    <row r="184" spans="1:4" s="48" customFormat="1" x14ac:dyDescent="0.35">
      <c r="A184" s="42"/>
      <c r="B184" s="30"/>
      <c r="C184" s="153"/>
      <c r="D184" s="153"/>
    </row>
    <row r="185" spans="1:4" s="48" customFormat="1" x14ac:dyDescent="0.35">
      <c r="A185" s="42"/>
      <c r="B185" s="30"/>
      <c r="C185" s="153"/>
      <c r="D185" s="153"/>
    </row>
    <row r="186" spans="1:4" s="48" customFormat="1" x14ac:dyDescent="0.35">
      <c r="A186" s="42"/>
      <c r="B186" s="30"/>
      <c r="C186" s="153"/>
      <c r="D186" s="153"/>
    </row>
    <row r="187" spans="1:4" s="48" customFormat="1" x14ac:dyDescent="0.35">
      <c r="A187" s="42"/>
      <c r="B187" s="30"/>
      <c r="C187" s="153"/>
      <c r="D187" s="153"/>
    </row>
    <row r="188" spans="1:4" s="48" customFormat="1" x14ac:dyDescent="0.35">
      <c r="A188" s="42"/>
      <c r="B188" s="30"/>
      <c r="C188" s="153"/>
      <c r="D188" s="153"/>
    </row>
    <row r="189" spans="1:4" s="48" customFormat="1" x14ac:dyDescent="0.35">
      <c r="A189" s="42"/>
      <c r="B189" s="30"/>
      <c r="C189" s="153"/>
      <c r="D189" s="153"/>
    </row>
    <row r="190" spans="1:4" s="48" customFormat="1" x14ac:dyDescent="0.35">
      <c r="A190" s="42"/>
      <c r="B190" s="30"/>
      <c r="C190" s="153"/>
      <c r="D190" s="153"/>
    </row>
    <row r="191" spans="1:4" s="48" customFormat="1" x14ac:dyDescent="0.35">
      <c r="A191" s="42"/>
      <c r="B191" s="30"/>
      <c r="C191" s="153"/>
      <c r="D191" s="153"/>
    </row>
    <row r="192" spans="1:4" s="48" customFormat="1" x14ac:dyDescent="0.35">
      <c r="A192" s="42"/>
      <c r="B192" s="30"/>
      <c r="C192" s="153"/>
      <c r="D192" s="153"/>
    </row>
    <row r="193" spans="1:4" s="48" customFormat="1" x14ac:dyDescent="0.35">
      <c r="A193" s="42"/>
      <c r="B193" s="30"/>
      <c r="C193" s="153"/>
      <c r="D193" s="153"/>
    </row>
    <row r="194" spans="1:4" s="48" customFormat="1" x14ac:dyDescent="0.35">
      <c r="A194" s="42"/>
      <c r="B194" s="30"/>
      <c r="C194" s="153"/>
      <c r="D194" s="153"/>
    </row>
    <row r="195" spans="1:4" s="48" customFormat="1" x14ac:dyDescent="0.35">
      <c r="A195" s="42"/>
      <c r="B195" s="30"/>
      <c r="C195" s="153"/>
      <c r="D195" s="153"/>
    </row>
    <row r="196" spans="1:4" s="48" customFormat="1" x14ac:dyDescent="0.35">
      <c r="A196" s="42"/>
      <c r="B196" s="30"/>
      <c r="C196" s="153"/>
      <c r="D196" s="153"/>
    </row>
    <row r="197" spans="1:4" s="48" customFormat="1" x14ac:dyDescent="0.35">
      <c r="A197" s="42"/>
      <c r="B197" s="30"/>
      <c r="C197" s="153"/>
      <c r="D197" s="153"/>
    </row>
    <row r="198" spans="1:4" s="48" customFormat="1" x14ac:dyDescent="0.35">
      <c r="A198" s="42"/>
      <c r="B198" s="30"/>
      <c r="C198" s="153"/>
      <c r="D198" s="153"/>
    </row>
    <row r="199" spans="1:4" s="48" customFormat="1" x14ac:dyDescent="0.35">
      <c r="A199" s="42"/>
      <c r="B199" s="30"/>
      <c r="C199" s="153"/>
      <c r="D199" s="153"/>
    </row>
    <row r="200" spans="1:4" s="48" customFormat="1" x14ac:dyDescent="0.35">
      <c r="A200" s="42"/>
      <c r="B200" s="30"/>
      <c r="C200" s="153"/>
      <c r="D200" s="153"/>
    </row>
    <row r="201" spans="1:4" s="48" customFormat="1" x14ac:dyDescent="0.35">
      <c r="A201" s="42"/>
      <c r="B201" s="30"/>
      <c r="C201" s="153"/>
      <c r="D201" s="153"/>
    </row>
    <row r="202" spans="1:4" s="48" customFormat="1" x14ac:dyDescent="0.35">
      <c r="A202" s="42"/>
      <c r="B202" s="30"/>
      <c r="C202" s="153"/>
      <c r="D202" s="153"/>
    </row>
    <row r="203" spans="1:4" s="48" customFormat="1" x14ac:dyDescent="0.35">
      <c r="A203" s="42"/>
      <c r="B203" s="30"/>
      <c r="C203" s="153"/>
      <c r="D203" s="153"/>
    </row>
    <row r="204" spans="1:4" s="48" customFormat="1" x14ac:dyDescent="0.35">
      <c r="A204" s="42"/>
      <c r="B204" s="30"/>
      <c r="C204" s="153"/>
      <c r="D204" s="153"/>
    </row>
    <row r="205" spans="1:4" s="48" customFormat="1" x14ac:dyDescent="0.35">
      <c r="A205" s="42"/>
      <c r="B205" s="30"/>
      <c r="C205" s="153"/>
      <c r="D205" s="153"/>
    </row>
    <row r="206" spans="1:4" s="48" customFormat="1" x14ac:dyDescent="0.35">
      <c r="A206" s="42"/>
      <c r="B206" s="30"/>
      <c r="C206" s="153"/>
      <c r="D206" s="153"/>
    </row>
    <row r="207" spans="1:4" s="48" customFormat="1" x14ac:dyDescent="0.35">
      <c r="A207" s="42"/>
      <c r="B207" s="30"/>
      <c r="C207" s="153"/>
      <c r="D207" s="153"/>
    </row>
    <row r="208" spans="1:4" s="48" customFormat="1" x14ac:dyDescent="0.35">
      <c r="A208" s="42"/>
      <c r="B208" s="30"/>
      <c r="C208" s="153"/>
      <c r="D208" s="153"/>
    </row>
    <row r="209" spans="1:4" s="48" customFormat="1" x14ac:dyDescent="0.35">
      <c r="A209" s="42"/>
      <c r="B209" s="30"/>
      <c r="C209" s="153"/>
      <c r="D209" s="153"/>
    </row>
    <row r="210" spans="1:4" s="48" customFormat="1" x14ac:dyDescent="0.35">
      <c r="A210" s="42"/>
      <c r="B210" s="30"/>
      <c r="C210" s="153"/>
      <c r="D210" s="153"/>
    </row>
    <row r="211" spans="1:4" s="48" customFormat="1" x14ac:dyDescent="0.35">
      <c r="A211" s="42"/>
      <c r="B211" s="30"/>
      <c r="C211" s="153"/>
      <c r="D211" s="153"/>
    </row>
    <row r="212" spans="1:4" s="48" customFormat="1" x14ac:dyDescent="0.35">
      <c r="A212" s="42"/>
      <c r="B212" s="30"/>
      <c r="C212" s="153"/>
      <c r="D212" s="153"/>
    </row>
    <row r="213" spans="1:4" s="48" customFormat="1" x14ac:dyDescent="0.35">
      <c r="A213" s="42"/>
      <c r="B213" s="30"/>
      <c r="C213" s="153"/>
      <c r="D213" s="153"/>
    </row>
    <row r="214" spans="1:4" s="48" customFormat="1" x14ac:dyDescent="0.35">
      <c r="A214" s="42"/>
      <c r="B214" s="30"/>
      <c r="C214" s="153"/>
      <c r="D214" s="153"/>
    </row>
    <row r="215" spans="1:4" s="48" customFormat="1" x14ac:dyDescent="0.35">
      <c r="A215" s="42"/>
      <c r="B215" s="30"/>
      <c r="C215" s="153"/>
      <c r="D215" s="153"/>
    </row>
    <row r="216" spans="1:4" s="48" customFormat="1" x14ac:dyDescent="0.35">
      <c r="A216" s="42"/>
      <c r="B216" s="30"/>
      <c r="C216" s="153"/>
      <c r="D216" s="153"/>
    </row>
    <row r="217" spans="1:4" s="48" customFormat="1" x14ac:dyDescent="0.35">
      <c r="A217" s="42"/>
      <c r="B217" s="30"/>
      <c r="C217" s="153"/>
      <c r="D217" s="153"/>
    </row>
    <row r="218" spans="1:4" s="48" customFormat="1" x14ac:dyDescent="0.35">
      <c r="A218" s="42"/>
      <c r="B218" s="30"/>
      <c r="C218" s="153"/>
      <c r="D218" s="153"/>
    </row>
    <row r="219" spans="1:4" s="48" customFormat="1" x14ac:dyDescent="0.35">
      <c r="A219" s="42"/>
      <c r="B219" s="30"/>
      <c r="C219" s="153"/>
      <c r="D219" s="153"/>
    </row>
    <row r="220" spans="1:4" s="48" customFormat="1" x14ac:dyDescent="0.35">
      <c r="A220" s="42"/>
      <c r="B220" s="30"/>
      <c r="C220" s="153"/>
      <c r="D220" s="153"/>
    </row>
    <row r="221" spans="1:4" s="48" customFormat="1" x14ac:dyDescent="0.35">
      <c r="A221" s="42"/>
      <c r="B221" s="30"/>
      <c r="C221" s="153"/>
      <c r="D221" s="153"/>
    </row>
    <row r="222" spans="1:4" s="48" customFormat="1" x14ac:dyDescent="0.35">
      <c r="A222" s="42"/>
      <c r="B222" s="30"/>
      <c r="C222" s="153"/>
      <c r="D222" s="153"/>
    </row>
    <row r="223" spans="1:4" s="48" customFormat="1" x14ac:dyDescent="0.35">
      <c r="A223" s="42"/>
      <c r="B223" s="30"/>
      <c r="C223" s="153"/>
      <c r="D223" s="153"/>
    </row>
    <row r="224" spans="1:4" s="48" customFormat="1" x14ac:dyDescent="0.35">
      <c r="A224" s="42"/>
      <c r="B224" s="30"/>
      <c r="C224" s="153"/>
      <c r="D224" s="153"/>
    </row>
    <row r="225" spans="1:4" s="48" customFormat="1" x14ac:dyDescent="0.35">
      <c r="A225" s="42"/>
      <c r="B225" s="30"/>
      <c r="C225" s="153"/>
      <c r="D225" s="153"/>
    </row>
    <row r="226" spans="1:4" s="48" customFormat="1" x14ac:dyDescent="0.35">
      <c r="A226" s="42"/>
      <c r="B226" s="30"/>
      <c r="C226" s="153"/>
      <c r="D226" s="153"/>
    </row>
    <row r="227" spans="1:4" s="48" customFormat="1" x14ac:dyDescent="0.35">
      <c r="A227" s="42"/>
      <c r="B227" s="30"/>
      <c r="C227" s="153"/>
      <c r="D227" s="153"/>
    </row>
    <row r="228" spans="1:4" s="48" customFormat="1" x14ac:dyDescent="0.35">
      <c r="A228" s="42"/>
      <c r="B228" s="30"/>
      <c r="C228" s="153"/>
      <c r="D228" s="153"/>
    </row>
    <row r="229" spans="1:4" s="48" customFormat="1" x14ac:dyDescent="0.35">
      <c r="A229" s="42"/>
      <c r="B229" s="30"/>
      <c r="C229" s="153"/>
      <c r="D229" s="153"/>
    </row>
    <row r="230" spans="1:4" s="48" customFormat="1" x14ac:dyDescent="0.35">
      <c r="A230" s="42"/>
      <c r="B230" s="30"/>
      <c r="C230" s="153"/>
      <c r="D230" s="153"/>
    </row>
    <row r="231" spans="1:4" s="48" customFormat="1" x14ac:dyDescent="0.35">
      <c r="A231" s="42"/>
      <c r="B231" s="30"/>
      <c r="C231" s="153"/>
      <c r="D231" s="153"/>
    </row>
    <row r="232" spans="1:4" s="48" customFormat="1" x14ac:dyDescent="0.35">
      <c r="A232" s="42"/>
      <c r="B232" s="30"/>
      <c r="C232" s="153"/>
      <c r="D232" s="153"/>
    </row>
    <row r="233" spans="1:4" s="48" customFormat="1" x14ac:dyDescent="0.35">
      <c r="A233" s="42"/>
      <c r="B233" s="30"/>
      <c r="C233" s="153"/>
      <c r="D233" s="153"/>
    </row>
    <row r="234" spans="1:4" s="48" customFormat="1" x14ac:dyDescent="0.35">
      <c r="A234" s="42"/>
      <c r="B234" s="30"/>
      <c r="C234" s="153"/>
      <c r="D234" s="153"/>
    </row>
    <row r="235" spans="1:4" s="48" customFormat="1" x14ac:dyDescent="0.35">
      <c r="A235" s="42"/>
      <c r="B235" s="30"/>
      <c r="C235" s="153"/>
      <c r="D235" s="153"/>
    </row>
    <row r="236" spans="1:4" s="48" customFormat="1" x14ac:dyDescent="0.35">
      <c r="A236" s="42"/>
      <c r="B236" s="30"/>
      <c r="C236" s="153"/>
      <c r="D236" s="153"/>
    </row>
    <row r="237" spans="1:4" s="48" customFormat="1" x14ac:dyDescent="0.35">
      <c r="A237" s="42"/>
      <c r="B237" s="30"/>
      <c r="C237" s="153"/>
      <c r="D237" s="153"/>
    </row>
    <row r="238" spans="1:4" s="48" customFormat="1" x14ac:dyDescent="0.35">
      <c r="A238" s="42"/>
      <c r="B238" s="30"/>
      <c r="C238" s="153"/>
      <c r="D238" s="153"/>
    </row>
    <row r="239" spans="1:4" s="48" customFormat="1" x14ac:dyDescent="0.35">
      <c r="A239" s="42"/>
      <c r="B239" s="30"/>
      <c r="C239" s="153"/>
      <c r="D239" s="153"/>
    </row>
    <row r="240" spans="1:4" s="48" customFormat="1" x14ac:dyDescent="0.35">
      <c r="A240" s="42"/>
      <c r="B240" s="30"/>
      <c r="C240" s="153"/>
      <c r="D240" s="153"/>
    </row>
    <row r="241" spans="1:4" s="48" customFormat="1" x14ac:dyDescent="0.35">
      <c r="A241" s="42"/>
      <c r="B241" s="30"/>
      <c r="C241" s="153"/>
      <c r="D241" s="153"/>
    </row>
    <row r="242" spans="1:4" s="48" customFormat="1" x14ac:dyDescent="0.35">
      <c r="A242" s="42"/>
      <c r="B242" s="30"/>
      <c r="C242" s="153"/>
      <c r="D242" s="153"/>
    </row>
    <row r="243" spans="1:4" s="48" customFormat="1" x14ac:dyDescent="0.35">
      <c r="A243" s="42"/>
      <c r="B243" s="30"/>
      <c r="C243" s="153"/>
      <c r="D243" s="153"/>
    </row>
    <row r="244" spans="1:4" s="48" customFormat="1" x14ac:dyDescent="0.35">
      <c r="A244" s="42"/>
      <c r="B244" s="30"/>
      <c r="C244" s="153"/>
      <c r="D244" s="153"/>
    </row>
    <row r="245" spans="1:4" s="48" customFormat="1" x14ac:dyDescent="0.35">
      <c r="A245" s="42"/>
      <c r="B245" s="30"/>
      <c r="C245" s="153"/>
      <c r="D245" s="153"/>
    </row>
    <row r="246" spans="1:4" s="48" customFormat="1" x14ac:dyDescent="0.35">
      <c r="A246" s="42"/>
      <c r="B246" s="30"/>
      <c r="C246" s="153"/>
      <c r="D246" s="153"/>
    </row>
    <row r="247" spans="1:4" s="48" customFormat="1" x14ac:dyDescent="0.35">
      <c r="A247" s="42"/>
      <c r="B247" s="30"/>
      <c r="C247" s="153"/>
      <c r="D247" s="153"/>
    </row>
    <row r="248" spans="1:4" s="48" customFormat="1" x14ac:dyDescent="0.35">
      <c r="A248" s="42"/>
      <c r="B248" s="30"/>
      <c r="C248" s="153"/>
      <c r="D248" s="153"/>
    </row>
    <row r="249" spans="1:4" s="48" customFormat="1" x14ac:dyDescent="0.35">
      <c r="A249" s="42"/>
      <c r="B249" s="30"/>
      <c r="C249" s="153"/>
      <c r="D249" s="153"/>
    </row>
    <row r="250" spans="1:4" s="48" customFormat="1" x14ac:dyDescent="0.35">
      <c r="A250" s="42"/>
      <c r="B250" s="30"/>
      <c r="C250" s="153"/>
      <c r="D250" s="153"/>
    </row>
    <row r="251" spans="1:4" s="48" customFormat="1" x14ac:dyDescent="0.35">
      <c r="A251" s="42"/>
      <c r="B251" s="30"/>
      <c r="C251" s="153"/>
      <c r="D251" s="153"/>
    </row>
    <row r="252" spans="1:4" s="48" customFormat="1" x14ac:dyDescent="0.35">
      <c r="A252" s="42"/>
      <c r="B252" s="30"/>
      <c r="C252" s="153"/>
      <c r="D252" s="153"/>
    </row>
    <row r="253" spans="1:4" s="48" customFormat="1" x14ac:dyDescent="0.35">
      <c r="A253" s="42"/>
      <c r="B253" s="30"/>
      <c r="C253" s="153"/>
      <c r="D253" s="153"/>
    </row>
    <row r="254" spans="1:4" s="48" customFormat="1" x14ac:dyDescent="0.35">
      <c r="A254" s="42"/>
      <c r="B254" s="30"/>
      <c r="C254" s="153"/>
      <c r="D254" s="153"/>
    </row>
    <row r="255" spans="1:4" s="48" customFormat="1" x14ac:dyDescent="0.35">
      <c r="A255" s="42"/>
      <c r="B255" s="30"/>
      <c r="C255" s="153"/>
      <c r="D255" s="153"/>
    </row>
    <row r="256" spans="1:4" s="48" customFormat="1" x14ac:dyDescent="0.35">
      <c r="A256" s="42"/>
      <c r="B256" s="30"/>
      <c r="C256" s="153"/>
      <c r="D256" s="153"/>
    </row>
    <row r="257" spans="1:4" s="48" customFormat="1" x14ac:dyDescent="0.35">
      <c r="A257" s="42"/>
      <c r="B257" s="30"/>
      <c r="C257" s="153"/>
      <c r="D257" s="153"/>
    </row>
    <row r="258" spans="1:4" s="48" customFormat="1" x14ac:dyDescent="0.35">
      <c r="A258" s="42"/>
      <c r="B258" s="30"/>
      <c r="C258" s="153"/>
      <c r="D258" s="153"/>
    </row>
    <row r="259" spans="1:4" s="48" customFormat="1" x14ac:dyDescent="0.35">
      <c r="A259" s="42"/>
      <c r="B259" s="30"/>
      <c r="C259" s="153"/>
      <c r="D259" s="153"/>
    </row>
    <row r="260" spans="1:4" s="48" customFormat="1" x14ac:dyDescent="0.35">
      <c r="A260" s="42"/>
      <c r="B260" s="30"/>
      <c r="C260" s="153"/>
      <c r="D260" s="153"/>
    </row>
    <row r="261" spans="1:4" s="48" customFormat="1" x14ac:dyDescent="0.35">
      <c r="A261" s="42"/>
      <c r="B261" s="30"/>
      <c r="C261" s="153"/>
      <c r="D261" s="153"/>
    </row>
    <row r="262" spans="1:4" s="48" customFormat="1" x14ac:dyDescent="0.35">
      <c r="A262" s="42"/>
      <c r="B262" s="30"/>
      <c r="C262" s="153"/>
      <c r="D262" s="153"/>
    </row>
    <row r="263" spans="1:4" s="48" customFormat="1" x14ac:dyDescent="0.35">
      <c r="A263" s="42"/>
      <c r="B263" s="30"/>
      <c r="C263" s="153"/>
      <c r="D263" s="153"/>
    </row>
    <row r="264" spans="1:4" s="48" customFormat="1" x14ac:dyDescent="0.35">
      <c r="A264" s="42"/>
      <c r="B264" s="30"/>
      <c r="C264" s="153"/>
      <c r="D264" s="153"/>
    </row>
    <row r="265" spans="1:4" s="48" customFormat="1" x14ac:dyDescent="0.35">
      <c r="A265" s="42"/>
      <c r="B265" s="30"/>
      <c r="C265" s="153"/>
      <c r="D265" s="153"/>
    </row>
    <row r="266" spans="1:4" s="48" customFormat="1" x14ac:dyDescent="0.35">
      <c r="A266" s="42"/>
      <c r="B266" s="30"/>
      <c r="C266" s="153"/>
      <c r="D266" s="153"/>
    </row>
    <row r="267" spans="1:4" s="48" customFormat="1" x14ac:dyDescent="0.35">
      <c r="A267" s="42"/>
      <c r="B267" s="30"/>
      <c r="C267" s="153"/>
      <c r="D267" s="153"/>
    </row>
    <row r="268" spans="1:4" s="48" customFormat="1" x14ac:dyDescent="0.35">
      <c r="A268" s="42"/>
      <c r="B268" s="30"/>
      <c r="C268" s="153"/>
      <c r="D268" s="153"/>
    </row>
    <row r="269" spans="1:4" s="48" customFormat="1" x14ac:dyDescent="0.35">
      <c r="A269" s="42"/>
      <c r="B269" s="30"/>
      <c r="C269" s="153"/>
      <c r="D269" s="153"/>
    </row>
    <row r="270" spans="1:4" s="48" customFormat="1" x14ac:dyDescent="0.35">
      <c r="A270" s="42"/>
      <c r="B270" s="30"/>
      <c r="C270" s="153"/>
      <c r="D270" s="153"/>
    </row>
    <row r="271" spans="1:4" s="48" customFormat="1" x14ac:dyDescent="0.35">
      <c r="A271" s="42"/>
      <c r="B271" s="30"/>
      <c r="C271" s="153"/>
      <c r="D271" s="153"/>
    </row>
    <row r="272" spans="1:4" s="48" customFormat="1" x14ac:dyDescent="0.35">
      <c r="A272" s="42"/>
      <c r="B272" s="30"/>
      <c r="C272" s="153"/>
      <c r="D272" s="153"/>
    </row>
    <row r="273" spans="1:4" s="48" customFormat="1" x14ac:dyDescent="0.35">
      <c r="A273" s="42"/>
      <c r="B273" s="30"/>
      <c r="C273" s="153"/>
      <c r="D273" s="153"/>
    </row>
    <row r="274" spans="1:4" s="48" customFormat="1" x14ac:dyDescent="0.35">
      <c r="A274" s="42"/>
      <c r="B274" s="30"/>
      <c r="C274" s="153"/>
      <c r="D274" s="153"/>
    </row>
    <row r="275" spans="1:4" s="48" customFormat="1" x14ac:dyDescent="0.35">
      <c r="A275" s="42"/>
      <c r="B275" s="30"/>
      <c r="C275" s="153"/>
      <c r="D275" s="153"/>
    </row>
    <row r="276" spans="1:4" s="48" customFormat="1" x14ac:dyDescent="0.35">
      <c r="A276" s="42"/>
      <c r="B276" s="30"/>
      <c r="C276" s="153"/>
      <c r="D276" s="153"/>
    </row>
    <row r="277" spans="1:4" s="48" customFormat="1" x14ac:dyDescent="0.35">
      <c r="A277" s="42"/>
      <c r="B277" s="30"/>
      <c r="C277" s="153"/>
      <c r="D277" s="153"/>
    </row>
    <row r="278" spans="1:4" s="48" customFormat="1" x14ac:dyDescent="0.35">
      <c r="A278" s="42"/>
      <c r="B278" s="30"/>
      <c r="C278" s="153"/>
      <c r="D278" s="153"/>
    </row>
    <row r="279" spans="1:4" s="48" customFormat="1" x14ac:dyDescent="0.35">
      <c r="A279" s="42"/>
      <c r="B279" s="30"/>
      <c r="C279" s="153"/>
      <c r="D279" s="153"/>
    </row>
    <row r="280" spans="1:4" s="48" customFormat="1" x14ac:dyDescent="0.35">
      <c r="A280" s="42"/>
      <c r="B280" s="30"/>
      <c r="C280" s="153"/>
      <c r="D280" s="153"/>
    </row>
    <row r="281" spans="1:4" s="48" customFormat="1" x14ac:dyDescent="0.35">
      <c r="A281" s="42"/>
      <c r="B281" s="30"/>
      <c r="C281" s="153"/>
      <c r="D281" s="153"/>
    </row>
    <row r="282" spans="1:4" s="48" customFormat="1" x14ac:dyDescent="0.35">
      <c r="A282" s="42"/>
      <c r="B282" s="30"/>
      <c r="C282" s="153"/>
      <c r="D282" s="153"/>
    </row>
    <row r="283" spans="1:4" s="48" customFormat="1" x14ac:dyDescent="0.35">
      <c r="A283" s="42"/>
      <c r="B283" s="30"/>
      <c r="C283" s="153"/>
      <c r="D283" s="153"/>
    </row>
    <row r="284" spans="1:4" s="48" customFormat="1" x14ac:dyDescent="0.35">
      <c r="A284" s="42"/>
      <c r="B284" s="30"/>
      <c r="C284" s="153"/>
      <c r="D284" s="153"/>
    </row>
    <row r="285" spans="1:4" s="48" customFormat="1" x14ac:dyDescent="0.35">
      <c r="A285" s="42"/>
      <c r="B285" s="30"/>
      <c r="C285" s="153"/>
      <c r="D285" s="153"/>
    </row>
    <row r="286" spans="1:4" s="48" customFormat="1" x14ac:dyDescent="0.35">
      <c r="A286" s="42"/>
      <c r="B286" s="30"/>
      <c r="C286" s="153"/>
      <c r="D286" s="153"/>
    </row>
    <row r="287" spans="1:4" s="48" customFormat="1" x14ac:dyDescent="0.35">
      <c r="A287" s="42"/>
      <c r="B287" s="30"/>
      <c r="C287" s="153"/>
      <c r="D287" s="153"/>
    </row>
    <row r="288" spans="1:4" s="48" customFormat="1" x14ac:dyDescent="0.35">
      <c r="A288" s="42"/>
      <c r="B288" s="30"/>
      <c r="C288" s="153"/>
      <c r="D288" s="153"/>
    </row>
    <row r="289" spans="1:4" s="48" customFormat="1" x14ac:dyDescent="0.35">
      <c r="A289" s="42"/>
      <c r="B289" s="30"/>
      <c r="C289" s="153"/>
      <c r="D289" s="153"/>
    </row>
    <row r="290" spans="1:4" s="48" customFormat="1" x14ac:dyDescent="0.35">
      <c r="A290" s="42"/>
      <c r="B290" s="30"/>
      <c r="C290" s="153"/>
      <c r="D290" s="153"/>
    </row>
    <row r="291" spans="1:4" s="48" customFormat="1" x14ac:dyDescent="0.35">
      <c r="A291" s="42"/>
      <c r="B291" s="30"/>
      <c r="C291" s="153"/>
      <c r="D291" s="153"/>
    </row>
    <row r="292" spans="1:4" s="48" customFormat="1" x14ac:dyDescent="0.35">
      <c r="A292" s="42"/>
      <c r="B292" s="30"/>
      <c r="C292" s="153"/>
      <c r="D292" s="153"/>
    </row>
    <row r="293" spans="1:4" s="48" customFormat="1" x14ac:dyDescent="0.35">
      <c r="A293" s="42"/>
      <c r="B293" s="30"/>
      <c r="C293" s="153"/>
      <c r="D293" s="153"/>
    </row>
    <row r="294" spans="1:4" s="48" customFormat="1" x14ac:dyDescent="0.35">
      <c r="A294" s="42"/>
      <c r="B294" s="30"/>
      <c r="C294" s="153"/>
      <c r="D294" s="153"/>
    </row>
    <row r="295" spans="1:4" s="48" customFormat="1" x14ac:dyDescent="0.35">
      <c r="A295" s="42"/>
      <c r="B295" s="30"/>
      <c r="C295" s="153"/>
      <c r="D295" s="153"/>
    </row>
    <row r="296" spans="1:4" s="48" customFormat="1" x14ac:dyDescent="0.35">
      <c r="A296" s="42"/>
      <c r="B296" s="30"/>
      <c r="C296" s="153"/>
      <c r="D296" s="153"/>
    </row>
    <row r="297" spans="1:4" s="48" customFormat="1" x14ac:dyDescent="0.35">
      <c r="A297" s="42"/>
      <c r="B297" s="30"/>
      <c r="C297" s="153"/>
      <c r="D297" s="153"/>
    </row>
    <row r="298" spans="1:4" s="48" customFormat="1" x14ac:dyDescent="0.35">
      <c r="A298" s="42"/>
      <c r="B298" s="30"/>
      <c r="C298" s="153"/>
      <c r="D298" s="153"/>
    </row>
    <row r="299" spans="1:4" s="48" customFormat="1" x14ac:dyDescent="0.35">
      <c r="A299" s="42"/>
      <c r="B299" s="30"/>
      <c r="C299" s="153"/>
      <c r="D299" s="153"/>
    </row>
    <row r="300" spans="1:4" s="48" customFormat="1" x14ac:dyDescent="0.35">
      <c r="A300" s="42"/>
      <c r="B300" s="30"/>
      <c r="C300" s="153"/>
      <c r="D300" s="153"/>
    </row>
    <row r="301" spans="1:4" s="48" customFormat="1" x14ac:dyDescent="0.35">
      <c r="A301" s="42"/>
      <c r="B301" s="30"/>
      <c r="C301" s="153"/>
      <c r="D301" s="153"/>
    </row>
    <row r="302" spans="1:4" s="48" customFormat="1" x14ac:dyDescent="0.35">
      <c r="A302" s="42"/>
      <c r="B302" s="30"/>
      <c r="C302" s="153"/>
      <c r="D302" s="153"/>
    </row>
    <row r="303" spans="1:4" s="48" customFormat="1" x14ac:dyDescent="0.35">
      <c r="A303" s="42"/>
      <c r="B303" s="30"/>
      <c r="C303" s="153"/>
      <c r="D303" s="153"/>
    </row>
    <row r="304" spans="1:4" s="48" customFormat="1" x14ac:dyDescent="0.35">
      <c r="A304" s="42"/>
      <c r="B304" s="30"/>
      <c r="C304" s="153"/>
      <c r="D304" s="153"/>
    </row>
    <row r="305" spans="1:4" s="48" customFormat="1" x14ac:dyDescent="0.35">
      <c r="A305" s="42"/>
      <c r="B305" s="30"/>
      <c r="C305" s="153"/>
      <c r="D305" s="153"/>
    </row>
    <row r="306" spans="1:4" s="48" customFormat="1" x14ac:dyDescent="0.35">
      <c r="A306" s="42"/>
      <c r="B306" s="30"/>
      <c r="C306" s="153"/>
      <c r="D306" s="153"/>
    </row>
    <row r="307" spans="1:4" s="48" customFormat="1" x14ac:dyDescent="0.35">
      <c r="A307" s="42"/>
      <c r="B307" s="30"/>
      <c r="C307" s="153"/>
      <c r="D307" s="153"/>
    </row>
    <row r="308" spans="1:4" s="48" customFormat="1" x14ac:dyDescent="0.35">
      <c r="A308" s="42"/>
      <c r="B308" s="30"/>
      <c r="C308" s="153"/>
      <c r="D308" s="153"/>
    </row>
    <row r="309" spans="1:4" s="48" customFormat="1" x14ac:dyDescent="0.35">
      <c r="A309" s="42"/>
      <c r="B309" s="30"/>
      <c r="C309" s="153"/>
      <c r="D309" s="153"/>
    </row>
    <row r="310" spans="1:4" s="48" customFormat="1" x14ac:dyDescent="0.35">
      <c r="A310" s="42"/>
      <c r="B310" s="30"/>
      <c r="C310" s="153"/>
      <c r="D310" s="153"/>
    </row>
    <row r="311" spans="1:4" s="48" customFormat="1" x14ac:dyDescent="0.35">
      <c r="A311" s="42"/>
      <c r="B311" s="30"/>
      <c r="C311" s="153"/>
      <c r="D311" s="153"/>
    </row>
    <row r="312" spans="1:4" s="48" customFormat="1" x14ac:dyDescent="0.35">
      <c r="A312" s="42"/>
      <c r="B312" s="30"/>
      <c r="C312" s="153"/>
      <c r="D312" s="153"/>
    </row>
    <row r="313" spans="1:4" s="48" customFormat="1" x14ac:dyDescent="0.35">
      <c r="A313" s="42"/>
      <c r="B313" s="30"/>
      <c r="C313" s="153"/>
      <c r="D313" s="153"/>
    </row>
    <row r="314" spans="1:4" s="48" customFormat="1" x14ac:dyDescent="0.35">
      <c r="A314" s="42"/>
      <c r="B314" s="30"/>
      <c r="C314" s="153"/>
      <c r="D314" s="153"/>
    </row>
    <row r="315" spans="1:4" s="48" customFormat="1" x14ac:dyDescent="0.35">
      <c r="A315" s="42"/>
      <c r="B315" s="30"/>
      <c r="C315" s="153"/>
      <c r="D315" s="153"/>
    </row>
    <row r="316" spans="1:4" s="48" customFormat="1" x14ac:dyDescent="0.35">
      <c r="A316" s="42"/>
      <c r="B316" s="30"/>
      <c r="C316" s="153"/>
      <c r="D316" s="153"/>
    </row>
    <row r="317" spans="1:4" s="48" customFormat="1" x14ac:dyDescent="0.35">
      <c r="A317" s="42"/>
      <c r="B317" s="30"/>
      <c r="C317" s="153"/>
      <c r="D317" s="153"/>
    </row>
    <row r="318" spans="1:4" s="48" customFormat="1" x14ac:dyDescent="0.35">
      <c r="A318" s="42"/>
      <c r="B318" s="30"/>
      <c r="C318" s="153"/>
      <c r="D318" s="153"/>
    </row>
    <row r="319" spans="1:4" s="48" customFormat="1" x14ac:dyDescent="0.35">
      <c r="A319" s="42"/>
      <c r="B319" s="30"/>
      <c r="C319" s="153"/>
      <c r="D319" s="153"/>
    </row>
    <row r="320" spans="1:4" s="48" customFormat="1" x14ac:dyDescent="0.35">
      <c r="A320" s="42"/>
      <c r="B320" s="30"/>
      <c r="C320" s="153"/>
      <c r="D320" s="153"/>
    </row>
    <row r="321" spans="1:4" s="48" customFormat="1" x14ac:dyDescent="0.35">
      <c r="A321" s="42"/>
      <c r="B321" s="30"/>
      <c r="C321" s="153"/>
      <c r="D321" s="153"/>
    </row>
    <row r="322" spans="1:4" s="48" customFormat="1" x14ac:dyDescent="0.35">
      <c r="A322" s="42"/>
      <c r="B322" s="30"/>
      <c r="C322" s="153"/>
      <c r="D322" s="153"/>
    </row>
    <row r="323" spans="1:4" s="48" customFormat="1" x14ac:dyDescent="0.35">
      <c r="A323" s="42"/>
      <c r="B323" s="30"/>
      <c r="C323" s="153"/>
      <c r="D323" s="153"/>
    </row>
    <row r="324" spans="1:4" s="48" customFormat="1" x14ac:dyDescent="0.35">
      <c r="A324" s="42"/>
      <c r="B324" s="30"/>
      <c r="C324" s="153"/>
      <c r="D324" s="153"/>
    </row>
    <row r="325" spans="1:4" s="48" customFormat="1" x14ac:dyDescent="0.35">
      <c r="A325" s="42"/>
      <c r="B325" s="30"/>
      <c r="C325" s="153"/>
      <c r="D325" s="153"/>
    </row>
    <row r="326" spans="1:4" s="48" customFormat="1" x14ac:dyDescent="0.35">
      <c r="A326" s="42"/>
      <c r="B326" s="30"/>
      <c r="C326" s="153"/>
      <c r="D326" s="153"/>
    </row>
    <row r="327" spans="1:4" s="48" customFormat="1" x14ac:dyDescent="0.35">
      <c r="A327" s="42"/>
      <c r="B327" s="30"/>
      <c r="C327" s="153"/>
      <c r="D327" s="153"/>
    </row>
    <row r="328" spans="1:4" s="48" customFormat="1" x14ac:dyDescent="0.35">
      <c r="A328" s="42"/>
      <c r="B328" s="30"/>
      <c r="C328" s="153"/>
      <c r="D328" s="153"/>
    </row>
    <row r="329" spans="1:4" s="48" customFormat="1" x14ac:dyDescent="0.35">
      <c r="A329" s="42"/>
      <c r="B329" s="30"/>
      <c r="C329" s="153"/>
      <c r="D329" s="153"/>
    </row>
    <row r="330" spans="1:4" s="48" customFormat="1" x14ac:dyDescent="0.35">
      <c r="A330" s="42"/>
      <c r="B330" s="30"/>
      <c r="C330" s="153"/>
      <c r="D330" s="153"/>
    </row>
    <row r="331" spans="1:4" s="48" customFormat="1" x14ac:dyDescent="0.35">
      <c r="A331" s="42"/>
      <c r="B331" s="30"/>
      <c r="C331" s="153"/>
      <c r="D331" s="153"/>
    </row>
    <row r="332" spans="1:4" s="48" customFormat="1" x14ac:dyDescent="0.35">
      <c r="A332" s="42"/>
      <c r="B332" s="30"/>
      <c r="C332" s="153"/>
      <c r="D332" s="153"/>
    </row>
    <row r="333" spans="1:4" s="48" customFormat="1" x14ac:dyDescent="0.35">
      <c r="A333" s="42"/>
      <c r="B333" s="30"/>
      <c r="C333" s="153"/>
      <c r="D333" s="153"/>
    </row>
    <row r="334" spans="1:4" s="48" customFormat="1" x14ac:dyDescent="0.35">
      <c r="A334" s="42"/>
      <c r="B334" s="30"/>
      <c r="C334" s="153"/>
      <c r="D334" s="153"/>
    </row>
    <row r="335" spans="1:4" s="48" customFormat="1" x14ac:dyDescent="0.35">
      <c r="A335" s="42"/>
      <c r="B335" s="30"/>
      <c r="C335" s="153"/>
      <c r="D335" s="153"/>
    </row>
    <row r="336" spans="1:4" s="48" customFormat="1" x14ac:dyDescent="0.35">
      <c r="A336" s="42"/>
      <c r="B336" s="30"/>
      <c r="C336" s="153"/>
      <c r="D336" s="153"/>
    </row>
    <row r="337" spans="1:4" s="48" customFormat="1" x14ac:dyDescent="0.35">
      <c r="A337" s="42"/>
      <c r="B337" s="289"/>
      <c r="C337" s="153"/>
      <c r="D337" s="153"/>
    </row>
    <row r="338" spans="1:4" s="48" customFormat="1" x14ac:dyDescent="0.35">
      <c r="A338" s="42"/>
      <c r="B338" s="30"/>
      <c r="C338" s="153"/>
      <c r="D338" s="153"/>
    </row>
    <row r="339" spans="1:4" s="48" customFormat="1" x14ac:dyDescent="0.35">
      <c r="A339" s="42"/>
      <c r="B339" s="30"/>
      <c r="C339" s="153"/>
      <c r="D339" s="153"/>
    </row>
    <row r="340" spans="1:4" s="48" customFormat="1" x14ac:dyDescent="0.35">
      <c r="A340" s="290"/>
      <c r="B340" s="30"/>
      <c r="C340" s="153"/>
      <c r="D340" s="153"/>
    </row>
    <row r="341" spans="1:4" s="48" customFormat="1" x14ac:dyDescent="0.35">
      <c r="A341" s="42"/>
      <c r="B341" s="30"/>
      <c r="C341" s="291"/>
      <c r="D341" s="153"/>
    </row>
    <row r="342" spans="1:4" s="48" customFormat="1" x14ac:dyDescent="0.35">
      <c r="A342" s="42"/>
      <c r="B342" s="30"/>
      <c r="C342" s="153"/>
      <c r="D342" s="153"/>
    </row>
    <row r="343" spans="1:4" s="48" customFormat="1" x14ac:dyDescent="0.35">
      <c r="A343" s="42"/>
      <c r="B343" s="30"/>
      <c r="C343" s="153"/>
      <c r="D343" s="153"/>
    </row>
    <row r="344" spans="1:4" s="48" customFormat="1" x14ac:dyDescent="0.35">
      <c r="A344" s="42"/>
      <c r="B344" s="30"/>
      <c r="C344" s="153"/>
      <c r="D344" s="153"/>
    </row>
    <row r="345" spans="1:4" s="48" customFormat="1" x14ac:dyDescent="0.35">
      <c r="A345" s="42"/>
      <c r="B345" s="30"/>
      <c r="C345" s="153"/>
      <c r="D345" s="153"/>
    </row>
    <row r="346" spans="1:4" s="48" customFormat="1" x14ac:dyDescent="0.35">
      <c r="A346" s="42"/>
      <c r="B346" s="30"/>
      <c r="C346" s="153"/>
      <c r="D346" s="153"/>
    </row>
    <row r="347" spans="1:4" s="48" customFormat="1" x14ac:dyDescent="0.35">
      <c r="A347" s="42"/>
      <c r="B347" s="30"/>
      <c r="C347" s="153"/>
      <c r="D347" s="153"/>
    </row>
    <row r="348" spans="1:4" s="48" customFormat="1" x14ac:dyDescent="0.35">
      <c r="A348" s="42"/>
      <c r="B348" s="30"/>
      <c r="C348" s="153"/>
      <c r="D348" s="153"/>
    </row>
    <row r="349" spans="1:4" s="48" customFormat="1" x14ac:dyDescent="0.35">
      <c r="A349" s="42"/>
      <c r="B349" s="30"/>
      <c r="C349" s="153"/>
      <c r="D349" s="153"/>
    </row>
    <row r="350" spans="1:4" s="48" customFormat="1" x14ac:dyDescent="0.35">
      <c r="A350" s="42"/>
      <c r="B350" s="30"/>
      <c r="C350" s="153"/>
      <c r="D350" s="153"/>
    </row>
    <row r="351" spans="1:4" s="48" customFormat="1" x14ac:dyDescent="0.35">
      <c r="A351" s="42"/>
      <c r="B351" s="30"/>
      <c r="C351" s="153"/>
      <c r="D351" s="153"/>
    </row>
    <row r="352" spans="1:4" s="48" customFormat="1" x14ac:dyDescent="0.35">
      <c r="A352" s="42"/>
      <c r="B352" s="30"/>
      <c r="C352" s="153"/>
      <c r="D352" s="153"/>
    </row>
    <row r="353" spans="1:4" s="48" customFormat="1" x14ac:dyDescent="0.35">
      <c r="A353" s="42"/>
      <c r="B353" s="30"/>
      <c r="C353" s="153"/>
      <c r="D353" s="153"/>
    </row>
    <row r="354" spans="1:4" s="48" customFormat="1" x14ac:dyDescent="0.35">
      <c r="A354" s="42"/>
      <c r="B354" s="30"/>
      <c r="C354" s="153"/>
      <c r="D354" s="153"/>
    </row>
    <row r="355" spans="1:4" s="48" customFormat="1" x14ac:dyDescent="0.35">
      <c r="A355" s="42"/>
      <c r="B355" s="30"/>
      <c r="C355" s="153"/>
      <c r="D355" s="153"/>
    </row>
    <row r="356" spans="1:4" s="48" customFormat="1" x14ac:dyDescent="0.35">
      <c r="A356" s="42"/>
      <c r="B356" s="30"/>
      <c r="C356" s="153"/>
      <c r="D356" s="153"/>
    </row>
    <row r="357" spans="1:4" s="48" customFormat="1" x14ac:dyDescent="0.35">
      <c r="A357" s="42"/>
      <c r="B357" s="30"/>
      <c r="C357" s="153"/>
      <c r="D357" s="153"/>
    </row>
    <row r="358" spans="1:4" s="48" customFormat="1" x14ac:dyDescent="0.35">
      <c r="A358" s="42"/>
      <c r="B358" s="30"/>
      <c r="C358" s="153"/>
      <c r="D358" s="153"/>
    </row>
    <row r="359" spans="1:4" s="48" customFormat="1" x14ac:dyDescent="0.35">
      <c r="A359" s="42"/>
      <c r="B359" s="30"/>
      <c r="C359" s="153"/>
      <c r="D359" s="153"/>
    </row>
    <row r="360" spans="1:4" s="48" customFormat="1" x14ac:dyDescent="0.35">
      <c r="A360" s="42"/>
      <c r="B360" s="30"/>
      <c r="C360" s="153"/>
      <c r="D360" s="153"/>
    </row>
    <row r="361" spans="1:4" s="48" customFormat="1" x14ac:dyDescent="0.35">
      <c r="A361" s="42"/>
      <c r="B361" s="30"/>
      <c r="C361" s="153"/>
      <c r="D361" s="153"/>
    </row>
    <row r="362" spans="1:4" s="48" customFormat="1" x14ac:dyDescent="0.35">
      <c r="A362" s="42"/>
      <c r="B362" s="30"/>
      <c r="C362" s="153"/>
      <c r="D362" s="153"/>
    </row>
    <row r="363" spans="1:4" s="48" customFormat="1" x14ac:dyDescent="0.35">
      <c r="A363" s="42"/>
      <c r="B363" s="30"/>
      <c r="C363" s="153"/>
      <c r="D363" s="153"/>
    </row>
    <row r="364" spans="1:4" s="48" customFormat="1" x14ac:dyDescent="0.35">
      <c r="A364" s="42"/>
      <c r="B364" s="30"/>
      <c r="C364" s="153"/>
      <c r="D364" s="153"/>
    </row>
    <row r="365" spans="1:4" s="48" customFormat="1" x14ac:dyDescent="0.35">
      <c r="A365" s="42"/>
      <c r="B365" s="30"/>
      <c r="C365" s="153"/>
      <c r="D365" s="153"/>
    </row>
    <row r="366" spans="1:4" s="48" customFormat="1" x14ac:dyDescent="0.35">
      <c r="A366" s="42"/>
      <c r="B366" s="30"/>
      <c r="C366" s="153"/>
      <c r="D366" s="153"/>
    </row>
    <row r="367" spans="1:4" s="48" customFormat="1" x14ac:dyDescent="0.35">
      <c r="A367" s="42"/>
      <c r="B367" s="30"/>
      <c r="C367" s="153"/>
      <c r="D367" s="153"/>
    </row>
    <row r="368" spans="1:4" s="48" customFormat="1" x14ac:dyDescent="0.35">
      <c r="A368" s="42"/>
      <c r="B368" s="30"/>
      <c r="C368" s="153"/>
      <c r="D368" s="153"/>
    </row>
    <row r="369" spans="1:4" s="48" customFormat="1" x14ac:dyDescent="0.35">
      <c r="A369" s="42"/>
      <c r="B369" s="30"/>
      <c r="C369" s="153"/>
      <c r="D369" s="153"/>
    </row>
    <row r="370" spans="1:4" s="48" customFormat="1" x14ac:dyDescent="0.35">
      <c r="A370" s="42"/>
      <c r="B370" s="30"/>
      <c r="C370" s="153"/>
      <c r="D370" s="153"/>
    </row>
    <row r="371" spans="1:4" s="48" customFormat="1" x14ac:dyDescent="0.35">
      <c r="A371" s="42"/>
      <c r="B371" s="30"/>
      <c r="C371" s="153"/>
      <c r="D371" s="153"/>
    </row>
    <row r="372" spans="1:4" s="48" customFormat="1" x14ac:dyDescent="0.35">
      <c r="A372" s="42"/>
      <c r="B372" s="30"/>
      <c r="C372" s="153"/>
      <c r="D372" s="153"/>
    </row>
    <row r="373" spans="1:4" s="48" customFormat="1" x14ac:dyDescent="0.35">
      <c r="A373" s="42"/>
      <c r="B373" s="30"/>
      <c r="C373" s="153"/>
      <c r="D373" s="153"/>
    </row>
    <row r="374" spans="1:4" s="48" customFormat="1" x14ac:dyDescent="0.35">
      <c r="A374" s="42"/>
      <c r="B374" s="30"/>
      <c r="C374" s="153"/>
      <c r="D374" s="153"/>
    </row>
    <row r="375" spans="1:4" s="48" customFormat="1" x14ac:dyDescent="0.35">
      <c r="A375" s="42"/>
      <c r="B375" s="30"/>
      <c r="C375" s="153"/>
      <c r="D375" s="153"/>
    </row>
    <row r="376" spans="1:4" s="48" customFormat="1" x14ac:dyDescent="0.35">
      <c r="A376" s="42"/>
      <c r="B376" s="30"/>
      <c r="C376" s="153"/>
      <c r="D376" s="153"/>
    </row>
    <row r="377" spans="1:4" s="48" customFormat="1" x14ac:dyDescent="0.35">
      <c r="A377" s="42"/>
      <c r="B377" s="30"/>
      <c r="C377" s="153"/>
      <c r="D377" s="153"/>
    </row>
    <row r="378" spans="1:4" s="48" customFormat="1" x14ac:dyDescent="0.35">
      <c r="A378" s="42"/>
      <c r="B378" s="30"/>
      <c r="C378" s="153"/>
      <c r="D378" s="153"/>
    </row>
    <row r="379" spans="1:4" s="48" customFormat="1" x14ac:dyDescent="0.35">
      <c r="A379" s="42"/>
      <c r="B379" s="30"/>
      <c r="C379" s="153"/>
      <c r="D379" s="153"/>
    </row>
    <row r="380" spans="1:4" s="48" customFormat="1" x14ac:dyDescent="0.35">
      <c r="A380" s="42"/>
      <c r="B380" s="30"/>
      <c r="C380" s="153"/>
      <c r="D380" s="153"/>
    </row>
    <row r="381" spans="1:4" s="48" customFormat="1" x14ac:dyDescent="0.35">
      <c r="A381" s="42"/>
      <c r="B381" s="30"/>
      <c r="C381" s="153"/>
      <c r="D381" s="153"/>
    </row>
    <row r="382" spans="1:4" s="48" customFormat="1" x14ac:dyDescent="0.35">
      <c r="A382" s="42"/>
      <c r="B382" s="30"/>
      <c r="C382" s="153"/>
      <c r="D382" s="153"/>
    </row>
    <row r="383" spans="1:4" s="48" customFormat="1" x14ac:dyDescent="0.35">
      <c r="A383" s="42"/>
      <c r="B383" s="30"/>
      <c r="C383" s="153"/>
      <c r="D383" s="153"/>
    </row>
    <row r="384" spans="1:4" s="48" customFormat="1" x14ac:dyDescent="0.35">
      <c r="A384" s="42"/>
      <c r="B384" s="30"/>
      <c r="C384" s="153"/>
      <c r="D384" s="153"/>
    </row>
    <row r="385" spans="1:4" s="48" customFormat="1" x14ac:dyDescent="0.35">
      <c r="A385" s="42"/>
      <c r="B385" s="30"/>
      <c r="C385" s="153"/>
      <c r="D385" s="153"/>
    </row>
    <row r="386" spans="1:4" s="48" customFormat="1" x14ac:dyDescent="0.35">
      <c r="A386" s="42"/>
      <c r="B386" s="30"/>
      <c r="C386" s="153"/>
      <c r="D386" s="153"/>
    </row>
    <row r="387" spans="1:4" s="48" customFormat="1" x14ac:dyDescent="0.35">
      <c r="A387" s="42"/>
      <c r="B387" s="30"/>
      <c r="C387" s="153"/>
      <c r="D387" s="153"/>
    </row>
    <row r="388" spans="1:4" s="48" customFormat="1" x14ac:dyDescent="0.35">
      <c r="A388" s="42"/>
      <c r="B388" s="30"/>
      <c r="C388" s="153"/>
      <c r="D388" s="153"/>
    </row>
    <row r="389" spans="1:4" s="48" customFormat="1" x14ac:dyDescent="0.35">
      <c r="A389" s="42"/>
      <c r="B389" s="30"/>
      <c r="C389" s="153"/>
      <c r="D389" s="153"/>
    </row>
    <row r="390" spans="1:4" s="48" customFormat="1" x14ac:dyDescent="0.35">
      <c r="A390" s="42"/>
      <c r="B390" s="30"/>
      <c r="C390" s="153"/>
      <c r="D390" s="153"/>
    </row>
    <row r="391" spans="1:4" s="48" customFormat="1" x14ac:dyDescent="0.35">
      <c r="A391" s="42"/>
      <c r="B391" s="30"/>
      <c r="C391" s="153"/>
      <c r="D391" s="153"/>
    </row>
    <row r="392" spans="1:4" s="48" customFormat="1" x14ac:dyDescent="0.35">
      <c r="A392" s="42"/>
      <c r="B392" s="30"/>
      <c r="C392" s="153"/>
      <c r="D392" s="153"/>
    </row>
    <row r="393" spans="1:4" s="48" customFormat="1" x14ac:dyDescent="0.35">
      <c r="A393" s="42"/>
      <c r="B393" s="30"/>
      <c r="C393" s="153"/>
      <c r="D393" s="153"/>
    </row>
    <row r="394" spans="1:4" s="48" customFormat="1" x14ac:dyDescent="0.35">
      <c r="A394" s="42"/>
      <c r="B394" s="30"/>
      <c r="C394" s="153"/>
      <c r="D394" s="153"/>
    </row>
    <row r="395" spans="1:4" s="48" customFormat="1" x14ac:dyDescent="0.35">
      <c r="A395" s="42"/>
      <c r="B395" s="30"/>
      <c r="C395" s="153"/>
      <c r="D395" s="153"/>
    </row>
    <row r="396" spans="1:4" s="48" customFormat="1" x14ac:dyDescent="0.35">
      <c r="A396" s="42"/>
      <c r="B396" s="30"/>
      <c r="C396" s="153"/>
      <c r="D396" s="153"/>
    </row>
    <row r="397" spans="1:4" s="48" customFormat="1" x14ac:dyDescent="0.35">
      <c r="A397" s="42"/>
      <c r="B397" s="30"/>
      <c r="C397" s="153"/>
      <c r="D397" s="153"/>
    </row>
    <row r="398" spans="1:4" s="48" customFormat="1" x14ac:dyDescent="0.35">
      <c r="A398" s="42"/>
      <c r="B398" s="30"/>
      <c r="C398" s="153"/>
      <c r="D398" s="153"/>
    </row>
    <row r="399" spans="1:4" s="48" customFormat="1" x14ac:dyDescent="0.35">
      <c r="A399" s="42"/>
      <c r="B399" s="30"/>
      <c r="C399" s="153"/>
      <c r="D399" s="153"/>
    </row>
    <row r="400" spans="1:4" s="48" customFormat="1" x14ac:dyDescent="0.35">
      <c r="A400" s="42"/>
      <c r="B400" s="30"/>
      <c r="C400" s="153"/>
      <c r="D400" s="153"/>
    </row>
    <row r="401" spans="1:4" s="48" customFormat="1" x14ac:dyDescent="0.35">
      <c r="A401" s="42"/>
      <c r="B401" s="30"/>
      <c r="C401" s="153"/>
      <c r="D401" s="153"/>
    </row>
    <row r="402" spans="1:4" s="48" customFormat="1" x14ac:dyDescent="0.35">
      <c r="A402" s="42"/>
      <c r="B402" s="30"/>
      <c r="C402" s="153"/>
      <c r="D402" s="153"/>
    </row>
    <row r="403" spans="1:4" s="48" customFormat="1" x14ac:dyDescent="0.35">
      <c r="A403" s="42"/>
      <c r="B403" s="30"/>
      <c r="C403" s="153"/>
      <c r="D403" s="153"/>
    </row>
    <row r="404" spans="1:4" s="48" customFormat="1" x14ac:dyDescent="0.35">
      <c r="A404" s="42"/>
      <c r="B404" s="30"/>
      <c r="C404" s="153"/>
      <c r="D404" s="153"/>
    </row>
    <row r="405" spans="1:4" s="48" customFormat="1" x14ac:dyDescent="0.35">
      <c r="A405" s="42"/>
      <c r="B405" s="30"/>
      <c r="C405" s="153"/>
      <c r="D405" s="153"/>
    </row>
    <row r="406" spans="1:4" s="48" customFormat="1" x14ac:dyDescent="0.35">
      <c r="A406" s="42"/>
      <c r="B406" s="30"/>
      <c r="C406" s="153"/>
      <c r="D406" s="153"/>
    </row>
    <row r="407" spans="1:4" s="48" customFormat="1" x14ac:dyDescent="0.35">
      <c r="A407" s="42"/>
      <c r="B407" s="30"/>
      <c r="C407" s="153"/>
      <c r="D407" s="153"/>
    </row>
    <row r="408" spans="1:4" s="48" customFormat="1" x14ac:dyDescent="0.35">
      <c r="A408" s="42"/>
      <c r="B408" s="30"/>
      <c r="C408" s="153"/>
      <c r="D408" s="153"/>
    </row>
    <row r="409" spans="1:4" s="48" customFormat="1" x14ac:dyDescent="0.35">
      <c r="A409" s="42"/>
      <c r="B409" s="30"/>
      <c r="C409" s="153"/>
      <c r="D409" s="153"/>
    </row>
    <row r="410" spans="1:4" s="48" customFormat="1" x14ac:dyDescent="0.35">
      <c r="A410" s="42"/>
      <c r="B410" s="30"/>
      <c r="C410" s="153"/>
      <c r="D410" s="153"/>
    </row>
    <row r="411" spans="1:4" s="48" customFormat="1" x14ac:dyDescent="0.35">
      <c r="A411" s="42"/>
      <c r="B411" s="30"/>
      <c r="C411" s="153"/>
      <c r="D411" s="153"/>
    </row>
    <row r="412" spans="1:4" s="48" customFormat="1" x14ac:dyDescent="0.35">
      <c r="A412" s="42"/>
      <c r="B412" s="30"/>
      <c r="C412" s="153"/>
      <c r="D412" s="153"/>
    </row>
    <row r="413" spans="1:4" s="48" customFormat="1" x14ac:dyDescent="0.35">
      <c r="A413" s="42"/>
      <c r="B413" s="30"/>
      <c r="C413" s="153"/>
      <c r="D413" s="153"/>
    </row>
    <row r="414" spans="1:4" s="48" customFormat="1" x14ac:dyDescent="0.35">
      <c r="A414" s="42"/>
      <c r="B414" s="30"/>
      <c r="C414" s="153"/>
      <c r="D414" s="153"/>
    </row>
    <row r="415" spans="1:4" s="48" customFormat="1" x14ac:dyDescent="0.35">
      <c r="A415" s="42"/>
      <c r="B415" s="30"/>
      <c r="C415" s="153"/>
      <c r="D415" s="153"/>
    </row>
    <row r="416" spans="1:4" s="48" customFormat="1" x14ac:dyDescent="0.35">
      <c r="A416" s="42"/>
      <c r="B416" s="30"/>
      <c r="C416" s="153"/>
      <c r="D416" s="153"/>
    </row>
    <row r="417" spans="1:4" s="48" customFormat="1" x14ac:dyDescent="0.35">
      <c r="A417" s="42"/>
      <c r="B417" s="30"/>
      <c r="C417" s="153"/>
      <c r="D417" s="153"/>
    </row>
    <row r="418" spans="1:4" s="48" customFormat="1" x14ac:dyDescent="0.35">
      <c r="A418" s="42"/>
      <c r="B418" s="30"/>
      <c r="C418" s="153"/>
      <c r="D418" s="153"/>
    </row>
    <row r="419" spans="1:4" s="48" customFormat="1" x14ac:dyDescent="0.35">
      <c r="A419" s="42"/>
      <c r="B419" s="30"/>
      <c r="C419" s="153"/>
      <c r="D419" s="153"/>
    </row>
    <row r="420" spans="1:4" s="48" customFormat="1" x14ac:dyDescent="0.35">
      <c r="A420" s="42"/>
      <c r="B420" s="30"/>
      <c r="C420" s="153"/>
      <c r="D420" s="153"/>
    </row>
    <row r="421" spans="1:4" s="48" customFormat="1" x14ac:dyDescent="0.35">
      <c r="A421" s="42"/>
      <c r="B421" s="30"/>
      <c r="C421" s="153"/>
      <c r="D421" s="153"/>
    </row>
    <row r="422" spans="1:4" s="48" customFormat="1" x14ac:dyDescent="0.35">
      <c r="A422" s="42"/>
      <c r="B422" s="30"/>
      <c r="C422" s="153"/>
      <c r="D422" s="153"/>
    </row>
    <row r="423" spans="1:4" s="48" customFormat="1" x14ac:dyDescent="0.35">
      <c r="A423" s="42"/>
      <c r="B423" s="30"/>
      <c r="C423" s="153"/>
      <c r="D423" s="153"/>
    </row>
    <row r="424" spans="1:4" s="48" customFormat="1" x14ac:dyDescent="0.35">
      <c r="A424" s="42"/>
      <c r="B424" s="30"/>
      <c r="C424" s="153"/>
      <c r="D424" s="153"/>
    </row>
    <row r="425" spans="1:4" s="48" customFormat="1" x14ac:dyDescent="0.35">
      <c r="A425" s="42"/>
      <c r="B425" s="30"/>
      <c r="C425" s="153"/>
      <c r="D425" s="153"/>
    </row>
    <row r="426" spans="1:4" s="48" customFormat="1" x14ac:dyDescent="0.35">
      <c r="A426" s="42"/>
      <c r="B426" s="30"/>
      <c r="C426" s="153"/>
      <c r="D426" s="153"/>
    </row>
    <row r="427" spans="1:4" s="48" customFormat="1" x14ac:dyDescent="0.35">
      <c r="A427" s="42"/>
      <c r="B427" s="30"/>
      <c r="C427" s="153"/>
      <c r="D427" s="153"/>
    </row>
    <row r="428" spans="1:4" s="48" customFormat="1" x14ac:dyDescent="0.35">
      <c r="A428" s="42"/>
      <c r="B428" s="30"/>
      <c r="C428" s="153"/>
      <c r="D428" s="153"/>
    </row>
    <row r="429" spans="1:4" s="48" customFormat="1" x14ac:dyDescent="0.35">
      <c r="A429" s="42"/>
      <c r="B429" s="30"/>
      <c r="C429" s="153"/>
      <c r="D429" s="153"/>
    </row>
    <row r="430" spans="1:4" s="48" customFormat="1" x14ac:dyDescent="0.35">
      <c r="A430" s="42"/>
      <c r="B430" s="30"/>
      <c r="C430" s="153"/>
      <c r="D430" s="153"/>
    </row>
    <row r="431" spans="1:4" s="48" customFormat="1" x14ac:dyDescent="0.35">
      <c r="A431" s="42"/>
      <c r="B431" s="30"/>
      <c r="C431" s="153"/>
      <c r="D431" s="153"/>
    </row>
    <row r="432" spans="1:4" s="48" customFormat="1" x14ac:dyDescent="0.35">
      <c r="A432" s="42"/>
      <c r="B432" s="30"/>
      <c r="C432" s="153"/>
      <c r="D432" s="153"/>
    </row>
    <row r="433" spans="1:4" s="48" customFormat="1" x14ac:dyDescent="0.35">
      <c r="A433" s="42"/>
      <c r="B433" s="30"/>
      <c r="C433" s="153"/>
      <c r="D433" s="153"/>
    </row>
    <row r="434" spans="1:4" s="48" customFormat="1" x14ac:dyDescent="0.35">
      <c r="A434" s="42"/>
      <c r="B434" s="30"/>
      <c r="C434" s="153"/>
      <c r="D434" s="153"/>
    </row>
    <row r="435" spans="1:4" s="48" customFormat="1" x14ac:dyDescent="0.35">
      <c r="A435" s="42"/>
      <c r="B435" s="30"/>
      <c r="C435" s="153"/>
      <c r="D435" s="153"/>
    </row>
    <row r="436" spans="1:4" s="48" customFormat="1" x14ac:dyDescent="0.35">
      <c r="A436" s="42"/>
      <c r="B436" s="30"/>
      <c r="C436" s="153"/>
      <c r="D436" s="153"/>
    </row>
    <row r="437" spans="1:4" s="48" customFormat="1" x14ac:dyDescent="0.35">
      <c r="A437" s="42"/>
      <c r="B437" s="30"/>
      <c r="C437" s="153"/>
      <c r="D437" s="153"/>
    </row>
    <row r="438" spans="1:4" s="48" customFormat="1" x14ac:dyDescent="0.35">
      <c r="A438" s="42"/>
      <c r="B438" s="30"/>
      <c r="C438" s="153"/>
      <c r="D438" s="153"/>
    </row>
    <row r="439" spans="1:4" s="48" customFormat="1" x14ac:dyDescent="0.35">
      <c r="A439" s="42"/>
      <c r="B439" s="30"/>
      <c r="C439" s="153"/>
      <c r="D439" s="153"/>
    </row>
    <row r="440" spans="1:4" s="48" customFormat="1" x14ac:dyDescent="0.35">
      <c r="A440" s="42"/>
      <c r="B440" s="30"/>
      <c r="C440" s="153"/>
      <c r="D440" s="153"/>
    </row>
    <row r="441" spans="1:4" s="48" customFormat="1" x14ac:dyDescent="0.35">
      <c r="A441" s="42"/>
      <c r="B441" s="30"/>
      <c r="C441" s="153"/>
      <c r="D441" s="153"/>
    </row>
    <row r="442" spans="1:4" s="48" customFormat="1" x14ac:dyDescent="0.35">
      <c r="A442" s="42"/>
      <c r="B442" s="30"/>
      <c r="C442" s="292"/>
      <c r="D442" s="293"/>
    </row>
    <row r="443" spans="1:4" s="48" customFormat="1" x14ac:dyDescent="0.35">
      <c r="A443" s="42"/>
      <c r="B443" s="30"/>
      <c r="C443" s="292"/>
      <c r="D443" s="293"/>
    </row>
    <row r="444" spans="1:4" s="48" customFormat="1" x14ac:dyDescent="0.35">
      <c r="A444" s="42"/>
      <c r="B444" s="30"/>
      <c r="C444" s="292"/>
      <c r="D444" s="293"/>
    </row>
    <row r="445" spans="1:4" s="48" customFormat="1" x14ac:dyDescent="0.35">
      <c r="A445" s="42"/>
      <c r="B445" s="30"/>
      <c r="C445" s="292"/>
      <c r="D445" s="293"/>
    </row>
    <row r="446" spans="1:4" s="48" customFormat="1" x14ac:dyDescent="0.35">
      <c r="A446" s="42"/>
      <c r="B446" s="30"/>
      <c r="C446" s="292"/>
      <c r="D446" s="293"/>
    </row>
    <row r="447" spans="1:4" s="48" customFormat="1" x14ac:dyDescent="0.35">
      <c r="A447" s="42"/>
      <c r="B447" s="30"/>
      <c r="C447" s="292"/>
      <c r="D447" s="293"/>
    </row>
    <row r="448" spans="1:4" s="48" customFormat="1" x14ac:dyDescent="0.35">
      <c r="A448" s="42"/>
      <c r="B448" s="30"/>
      <c r="C448" s="292"/>
      <c r="D448" s="293"/>
    </row>
    <row r="449" spans="1:4" s="48" customFormat="1" x14ac:dyDescent="0.35">
      <c r="A449" s="42"/>
      <c r="B449" s="30"/>
      <c r="C449" s="292"/>
      <c r="D449" s="293"/>
    </row>
    <row r="450" spans="1:4" s="48" customFormat="1" x14ac:dyDescent="0.35">
      <c r="A450" s="42"/>
      <c r="B450" s="30"/>
      <c r="C450" s="292"/>
      <c r="D450" s="293"/>
    </row>
    <row r="451" spans="1:4" s="48" customFormat="1" x14ac:dyDescent="0.35">
      <c r="A451" s="42"/>
      <c r="B451" s="30"/>
      <c r="C451" s="292"/>
      <c r="D451" s="293"/>
    </row>
    <row r="452" spans="1:4" s="48" customFormat="1" x14ac:dyDescent="0.35">
      <c r="A452" s="42"/>
      <c r="B452" s="30"/>
      <c r="C452" s="292"/>
      <c r="D452" s="293"/>
    </row>
    <row r="453" spans="1:4" s="48" customFormat="1" x14ac:dyDescent="0.35">
      <c r="A453" s="42"/>
      <c r="B453" s="30"/>
      <c r="C453" s="292"/>
      <c r="D453" s="293"/>
    </row>
    <row r="454" spans="1:4" s="48" customFormat="1" x14ac:dyDescent="0.35">
      <c r="A454" s="42"/>
      <c r="B454" s="30"/>
      <c r="C454" s="292"/>
      <c r="D454" s="293"/>
    </row>
    <row r="455" spans="1:4" s="48" customFormat="1" x14ac:dyDescent="0.35">
      <c r="A455" s="42"/>
      <c r="B455" s="30"/>
      <c r="C455" s="292"/>
      <c r="D455" s="293"/>
    </row>
    <row r="456" spans="1:4" s="48" customFormat="1" x14ac:dyDescent="0.35">
      <c r="A456" s="42"/>
      <c r="B456" s="30"/>
      <c r="C456" s="292"/>
      <c r="D456" s="293"/>
    </row>
    <row r="457" spans="1:4" s="48" customFormat="1" x14ac:dyDescent="0.35">
      <c r="A457" s="42"/>
      <c r="B457" s="30"/>
      <c r="C457" s="292"/>
      <c r="D457" s="293"/>
    </row>
    <row r="458" spans="1:4" s="48" customFormat="1" x14ac:dyDescent="0.35">
      <c r="A458" s="42"/>
      <c r="B458" s="30"/>
      <c r="C458" s="292"/>
      <c r="D458" s="293"/>
    </row>
    <row r="459" spans="1:4" s="48" customFormat="1" x14ac:dyDescent="0.35">
      <c r="A459" s="42"/>
      <c r="B459" s="30"/>
      <c r="C459" s="292"/>
      <c r="D459" s="293"/>
    </row>
    <row r="460" spans="1:4" s="48" customFormat="1" x14ac:dyDescent="0.35">
      <c r="A460" s="42"/>
      <c r="B460" s="30"/>
      <c r="C460" s="292"/>
      <c r="D460" s="293"/>
    </row>
    <row r="461" spans="1:4" s="48" customFormat="1" x14ac:dyDescent="0.35">
      <c r="A461" s="42"/>
      <c r="B461" s="30"/>
      <c r="C461" s="292"/>
      <c r="D461" s="293"/>
    </row>
    <row r="462" spans="1:4" s="48" customFormat="1" x14ac:dyDescent="0.35">
      <c r="A462" s="42"/>
      <c r="B462" s="30"/>
      <c r="C462" s="292"/>
      <c r="D462" s="293"/>
    </row>
    <row r="463" spans="1:4" s="48" customFormat="1" x14ac:dyDescent="0.35">
      <c r="A463" s="42"/>
      <c r="B463" s="30"/>
      <c r="C463" s="292"/>
      <c r="D463" s="293"/>
    </row>
    <row r="464" spans="1:4" s="48" customFormat="1" x14ac:dyDescent="0.35">
      <c r="A464" s="42"/>
      <c r="B464" s="30"/>
      <c r="C464" s="292"/>
      <c r="D464" s="293"/>
    </row>
    <row r="465" spans="1:4" s="48" customFormat="1" x14ac:dyDescent="0.35">
      <c r="A465" s="42"/>
      <c r="B465" s="30"/>
      <c r="C465" s="292"/>
      <c r="D465" s="293"/>
    </row>
    <row r="466" spans="1:4" s="48" customFormat="1" x14ac:dyDescent="0.35">
      <c r="A466" s="42"/>
      <c r="B466" s="30"/>
      <c r="C466" s="292"/>
      <c r="D466" s="293"/>
    </row>
    <row r="467" spans="1:4" s="48" customFormat="1" x14ac:dyDescent="0.35">
      <c r="A467" s="42"/>
      <c r="B467" s="30"/>
      <c r="C467" s="292"/>
      <c r="D467" s="293"/>
    </row>
    <row r="468" spans="1:4" s="48" customFormat="1" x14ac:dyDescent="0.35">
      <c r="A468" s="42"/>
      <c r="B468" s="30"/>
      <c r="C468" s="292"/>
      <c r="D468" s="293"/>
    </row>
    <row r="469" spans="1:4" s="48" customFormat="1" x14ac:dyDescent="0.35">
      <c r="A469" s="42"/>
      <c r="B469" s="30"/>
      <c r="C469" s="292"/>
      <c r="D469" s="293"/>
    </row>
    <row r="470" spans="1:4" s="48" customFormat="1" x14ac:dyDescent="0.35">
      <c r="A470" s="42"/>
      <c r="B470" s="30"/>
      <c r="C470" s="292"/>
      <c r="D470" s="293"/>
    </row>
    <row r="471" spans="1:4" s="48" customFormat="1" x14ac:dyDescent="0.35">
      <c r="A471" s="42"/>
      <c r="B471" s="30"/>
      <c r="C471" s="292"/>
      <c r="D471" s="293"/>
    </row>
    <row r="472" spans="1:4" s="48" customFormat="1" x14ac:dyDescent="0.35">
      <c r="A472" s="42"/>
      <c r="B472" s="30"/>
      <c r="C472" s="292"/>
      <c r="D472" s="293"/>
    </row>
    <row r="473" spans="1:4" s="48" customFormat="1" x14ac:dyDescent="0.35">
      <c r="A473" s="42"/>
      <c r="B473" s="30"/>
      <c r="C473" s="292"/>
      <c r="D473" s="293"/>
    </row>
    <row r="474" spans="1:4" s="48" customFormat="1" x14ac:dyDescent="0.35">
      <c r="A474" s="42"/>
      <c r="B474" s="30"/>
      <c r="C474" s="292"/>
      <c r="D474" s="293"/>
    </row>
    <row r="475" spans="1:4" s="48" customFormat="1" x14ac:dyDescent="0.35">
      <c r="A475" s="42"/>
      <c r="B475" s="30"/>
      <c r="C475" s="292"/>
      <c r="D475" s="293"/>
    </row>
    <row r="476" spans="1:4" s="48" customFormat="1" x14ac:dyDescent="0.35">
      <c r="A476" s="42"/>
      <c r="B476" s="30"/>
      <c r="C476" s="292"/>
      <c r="D476" s="293"/>
    </row>
    <row r="477" spans="1:4" s="48" customFormat="1" x14ac:dyDescent="0.35">
      <c r="A477" s="42"/>
      <c r="B477" s="30"/>
      <c r="C477" s="292"/>
      <c r="D477" s="293"/>
    </row>
    <row r="478" spans="1:4" s="48" customFormat="1" x14ac:dyDescent="0.35">
      <c r="A478" s="42"/>
      <c r="B478" s="30"/>
      <c r="C478" s="292"/>
      <c r="D478" s="293"/>
    </row>
    <row r="479" spans="1:4" s="48" customFormat="1" x14ac:dyDescent="0.35">
      <c r="A479" s="42"/>
      <c r="B479" s="30"/>
      <c r="C479" s="292"/>
      <c r="D479" s="293"/>
    </row>
    <row r="480" spans="1:4" s="48" customFormat="1" x14ac:dyDescent="0.35">
      <c r="A480" s="42"/>
      <c r="B480" s="30"/>
      <c r="C480" s="292"/>
      <c r="D480" s="293"/>
    </row>
    <row r="481" spans="1:4" s="48" customFormat="1" x14ac:dyDescent="0.35">
      <c r="A481" s="42"/>
      <c r="B481" s="30"/>
      <c r="C481" s="292"/>
      <c r="D481" s="293"/>
    </row>
    <row r="482" spans="1:4" s="48" customFormat="1" x14ac:dyDescent="0.35">
      <c r="A482" s="42"/>
      <c r="B482" s="30"/>
      <c r="C482" s="292"/>
      <c r="D482" s="293"/>
    </row>
    <row r="483" spans="1:4" s="48" customFormat="1" x14ac:dyDescent="0.35">
      <c r="A483" s="42"/>
      <c r="B483" s="30"/>
      <c r="C483" s="292"/>
      <c r="D483" s="293"/>
    </row>
    <row r="484" spans="1:4" s="48" customFormat="1" x14ac:dyDescent="0.35">
      <c r="A484" s="42"/>
      <c r="B484" s="30"/>
      <c r="C484" s="292"/>
      <c r="D484" s="293"/>
    </row>
    <row r="485" spans="1:4" s="48" customFormat="1" x14ac:dyDescent="0.35">
      <c r="A485" s="42"/>
      <c r="B485" s="30"/>
      <c r="C485" s="292"/>
      <c r="D485" s="293"/>
    </row>
    <row r="486" spans="1:4" s="48" customFormat="1" x14ac:dyDescent="0.35">
      <c r="A486" s="42"/>
      <c r="B486" s="30"/>
      <c r="C486" s="292"/>
      <c r="D486" s="293"/>
    </row>
    <row r="487" spans="1:4" s="48" customFormat="1" x14ac:dyDescent="0.35">
      <c r="A487" s="42"/>
      <c r="B487" s="30"/>
      <c r="C487" s="292"/>
      <c r="D487" s="293"/>
    </row>
    <row r="488" spans="1:4" s="48" customFormat="1" x14ac:dyDescent="0.35">
      <c r="A488" s="42"/>
      <c r="B488" s="30"/>
      <c r="C488" s="292"/>
      <c r="D488" s="293"/>
    </row>
    <row r="489" spans="1:4" s="48" customFormat="1" x14ac:dyDescent="0.35">
      <c r="A489" s="42"/>
      <c r="B489" s="30"/>
      <c r="C489" s="292"/>
      <c r="D489" s="293"/>
    </row>
    <row r="490" spans="1:4" s="48" customFormat="1" x14ac:dyDescent="0.35">
      <c r="A490" s="42"/>
      <c r="B490" s="30"/>
      <c r="C490" s="292"/>
      <c r="D490" s="293"/>
    </row>
    <row r="491" spans="1:4" s="48" customFormat="1" x14ac:dyDescent="0.35">
      <c r="A491" s="42"/>
      <c r="B491" s="30"/>
      <c r="C491" s="292"/>
      <c r="D491" s="293"/>
    </row>
    <row r="492" spans="1:4" s="48" customFormat="1" x14ac:dyDescent="0.35">
      <c r="A492" s="42"/>
      <c r="B492" s="30"/>
      <c r="C492" s="292"/>
      <c r="D492" s="293"/>
    </row>
    <row r="493" spans="1:4" s="48" customFormat="1" x14ac:dyDescent="0.35">
      <c r="A493" s="42"/>
      <c r="B493" s="30"/>
      <c r="C493" s="292"/>
      <c r="D493" s="293"/>
    </row>
    <row r="494" spans="1:4" s="48" customFormat="1" x14ac:dyDescent="0.35">
      <c r="A494" s="42"/>
      <c r="B494" s="30"/>
      <c r="C494" s="292"/>
      <c r="D494" s="293"/>
    </row>
    <row r="495" spans="1:4" s="48" customFormat="1" x14ac:dyDescent="0.35">
      <c r="A495" s="42"/>
      <c r="B495" s="30"/>
      <c r="C495" s="292"/>
      <c r="D495" s="293"/>
    </row>
    <row r="496" spans="1:4" s="48" customFormat="1" x14ac:dyDescent="0.35">
      <c r="A496" s="42"/>
      <c r="B496" s="30"/>
      <c r="C496" s="292"/>
      <c r="D496" s="293"/>
    </row>
    <row r="497" spans="1:4" s="48" customFormat="1" x14ac:dyDescent="0.35">
      <c r="A497" s="42"/>
      <c r="B497" s="30"/>
      <c r="C497" s="292"/>
      <c r="D497" s="293"/>
    </row>
    <row r="498" spans="1:4" s="48" customFormat="1" x14ac:dyDescent="0.35">
      <c r="A498" s="42"/>
      <c r="B498" s="30"/>
      <c r="C498" s="292"/>
      <c r="D498" s="293"/>
    </row>
    <row r="499" spans="1:4" s="48" customFormat="1" x14ac:dyDescent="0.35">
      <c r="A499" s="42"/>
      <c r="B499" s="30"/>
      <c r="C499" s="292"/>
      <c r="D499" s="293"/>
    </row>
    <row r="500" spans="1:4" s="48" customFormat="1" x14ac:dyDescent="0.35">
      <c r="A500" s="42"/>
      <c r="B500" s="30"/>
      <c r="C500" s="292"/>
      <c r="D500" s="293"/>
    </row>
    <row r="501" spans="1:4" s="48" customFormat="1" x14ac:dyDescent="0.35">
      <c r="A501" s="42"/>
      <c r="B501" s="30"/>
      <c r="C501" s="292"/>
      <c r="D501" s="293"/>
    </row>
    <row r="502" spans="1:4" s="48" customFormat="1" x14ac:dyDescent="0.35">
      <c r="A502" s="42"/>
      <c r="B502" s="30"/>
      <c r="C502" s="292"/>
      <c r="D502" s="293"/>
    </row>
    <row r="503" spans="1:4" s="48" customFormat="1" x14ac:dyDescent="0.35">
      <c r="A503" s="42"/>
      <c r="B503" s="30"/>
      <c r="C503" s="292"/>
      <c r="D503" s="293"/>
    </row>
    <row r="504" spans="1:4" s="48" customFormat="1" x14ac:dyDescent="0.35">
      <c r="A504" s="42"/>
      <c r="B504" s="30"/>
      <c r="C504" s="292"/>
      <c r="D504" s="293"/>
    </row>
    <row r="505" spans="1:4" s="48" customFormat="1" x14ac:dyDescent="0.35">
      <c r="A505" s="42"/>
      <c r="B505" s="30"/>
      <c r="C505" s="292"/>
      <c r="D505" s="293"/>
    </row>
    <row r="506" spans="1:4" s="48" customFormat="1" x14ac:dyDescent="0.35">
      <c r="A506" s="42"/>
      <c r="B506" s="30"/>
      <c r="C506" s="292"/>
      <c r="D506" s="293"/>
    </row>
    <row r="507" spans="1:4" s="48" customFormat="1" x14ac:dyDescent="0.35">
      <c r="A507" s="42"/>
      <c r="B507" s="30"/>
      <c r="C507" s="292"/>
      <c r="D507" s="293"/>
    </row>
    <row r="508" spans="1:4" s="48" customFormat="1" x14ac:dyDescent="0.35">
      <c r="A508" s="42"/>
      <c r="B508" s="30"/>
      <c r="C508" s="292"/>
      <c r="D508" s="293"/>
    </row>
    <row r="509" spans="1:4" s="48" customFormat="1" x14ac:dyDescent="0.35">
      <c r="A509" s="42"/>
      <c r="B509" s="30"/>
      <c r="C509" s="292"/>
      <c r="D509" s="293"/>
    </row>
    <row r="510" spans="1:4" s="48" customFormat="1" x14ac:dyDescent="0.35">
      <c r="A510" s="42"/>
      <c r="B510" s="30"/>
      <c r="C510" s="292"/>
      <c r="D510" s="293"/>
    </row>
    <row r="511" spans="1:4" s="48" customFormat="1" x14ac:dyDescent="0.35">
      <c r="A511" s="42"/>
      <c r="B511" s="30"/>
      <c r="C511" s="292"/>
      <c r="D511" s="293"/>
    </row>
    <row r="512" spans="1:4" s="48" customFormat="1" x14ac:dyDescent="0.35">
      <c r="A512" s="42"/>
      <c r="B512" s="30"/>
      <c r="C512" s="292"/>
      <c r="D512" s="293"/>
    </row>
    <row r="513" spans="1:4" s="48" customFormat="1" x14ac:dyDescent="0.35">
      <c r="A513" s="42"/>
      <c r="B513" s="30"/>
      <c r="C513" s="292"/>
      <c r="D513" s="293"/>
    </row>
    <row r="514" spans="1:4" s="48" customFormat="1" x14ac:dyDescent="0.35">
      <c r="A514" s="42"/>
      <c r="B514" s="30"/>
      <c r="C514" s="292"/>
      <c r="D514" s="293"/>
    </row>
    <row r="515" spans="1:4" s="48" customFormat="1" x14ac:dyDescent="0.35">
      <c r="A515" s="42"/>
      <c r="B515" s="30"/>
      <c r="C515" s="292"/>
      <c r="D515" s="293"/>
    </row>
    <row r="516" spans="1:4" s="48" customFormat="1" x14ac:dyDescent="0.35">
      <c r="A516" s="42"/>
      <c r="B516" s="30"/>
      <c r="C516" s="292"/>
      <c r="D516" s="293"/>
    </row>
    <row r="517" spans="1:4" s="48" customFormat="1" x14ac:dyDescent="0.35">
      <c r="A517" s="42"/>
      <c r="B517" s="30"/>
      <c r="C517" s="292"/>
      <c r="D517" s="293"/>
    </row>
    <row r="518" spans="1:4" s="48" customFormat="1" x14ac:dyDescent="0.35">
      <c r="A518" s="42"/>
      <c r="B518" s="30"/>
      <c r="C518" s="292"/>
      <c r="D518" s="293"/>
    </row>
    <row r="519" spans="1:4" s="48" customFormat="1" x14ac:dyDescent="0.35">
      <c r="A519" s="42"/>
      <c r="B519" s="30"/>
      <c r="C519" s="292"/>
      <c r="D519" s="293"/>
    </row>
    <row r="520" spans="1:4" s="48" customFormat="1" x14ac:dyDescent="0.35">
      <c r="A520" s="42"/>
      <c r="B520" s="30"/>
      <c r="C520" s="292"/>
      <c r="D520" s="293"/>
    </row>
    <row r="521" spans="1:4" s="48" customFormat="1" x14ac:dyDescent="0.35">
      <c r="A521" s="42"/>
      <c r="B521" s="30"/>
      <c r="C521" s="292"/>
      <c r="D521" s="293"/>
    </row>
    <row r="522" spans="1:4" s="48" customFormat="1" x14ac:dyDescent="0.35">
      <c r="A522" s="42"/>
      <c r="B522" s="30"/>
      <c r="C522" s="292"/>
      <c r="D522" s="293"/>
    </row>
    <row r="523" spans="1:4" s="48" customFormat="1" x14ac:dyDescent="0.35">
      <c r="A523" s="42"/>
      <c r="B523" s="30"/>
      <c r="C523" s="292"/>
      <c r="D523" s="293"/>
    </row>
    <row r="524" spans="1:4" s="48" customFormat="1" x14ac:dyDescent="0.35">
      <c r="A524" s="42"/>
      <c r="B524" s="30"/>
      <c r="C524" s="292"/>
      <c r="D524" s="293"/>
    </row>
    <row r="525" spans="1:4" s="48" customFormat="1" x14ac:dyDescent="0.35">
      <c r="A525" s="42"/>
      <c r="B525" s="30"/>
      <c r="C525" s="292"/>
      <c r="D525" s="293"/>
    </row>
    <row r="526" spans="1:4" s="48" customFormat="1" x14ac:dyDescent="0.35">
      <c r="A526" s="42"/>
      <c r="B526" s="30"/>
      <c r="C526" s="292"/>
      <c r="D526" s="293"/>
    </row>
    <row r="527" spans="1:4" s="48" customFormat="1" x14ac:dyDescent="0.35">
      <c r="A527" s="42"/>
      <c r="B527" s="30"/>
      <c r="C527" s="292"/>
      <c r="D527" s="293"/>
    </row>
    <row r="528" spans="1:4" s="48" customFormat="1" x14ac:dyDescent="0.35">
      <c r="A528" s="42"/>
      <c r="B528" s="30"/>
      <c r="C528" s="292"/>
      <c r="D528" s="293"/>
    </row>
    <row r="529" spans="1:4" s="48" customFormat="1" x14ac:dyDescent="0.35">
      <c r="A529" s="42"/>
      <c r="B529" s="30"/>
      <c r="C529" s="292"/>
      <c r="D529" s="293"/>
    </row>
    <row r="530" spans="1:4" s="48" customFormat="1" x14ac:dyDescent="0.35">
      <c r="A530" s="42"/>
      <c r="B530" s="30"/>
      <c r="C530" s="292"/>
      <c r="D530" s="293"/>
    </row>
    <row r="531" spans="1:4" s="48" customFormat="1" x14ac:dyDescent="0.35">
      <c r="A531" s="42"/>
      <c r="B531" s="30"/>
      <c r="C531" s="292"/>
      <c r="D531" s="293"/>
    </row>
    <row r="532" spans="1:4" s="48" customFormat="1" x14ac:dyDescent="0.35">
      <c r="A532" s="42"/>
      <c r="B532" s="30"/>
      <c r="C532" s="292"/>
      <c r="D532" s="293"/>
    </row>
    <row r="533" spans="1:4" s="48" customFormat="1" x14ac:dyDescent="0.35">
      <c r="A533" s="42"/>
      <c r="B533" s="30"/>
      <c r="C533" s="292"/>
      <c r="D533" s="293"/>
    </row>
    <row r="534" spans="1:4" s="48" customFormat="1" x14ac:dyDescent="0.35">
      <c r="A534" s="42"/>
      <c r="B534" s="30"/>
      <c r="C534" s="292"/>
      <c r="D534" s="293"/>
    </row>
    <row r="535" spans="1:4" s="48" customFormat="1" x14ac:dyDescent="0.35">
      <c r="A535" s="42"/>
      <c r="B535" s="30"/>
      <c r="C535" s="292"/>
      <c r="D535" s="293"/>
    </row>
    <row r="536" spans="1:4" s="48" customFormat="1" x14ac:dyDescent="0.35">
      <c r="A536" s="42"/>
      <c r="B536" s="30"/>
      <c r="C536" s="292"/>
      <c r="D536" s="293"/>
    </row>
    <row r="537" spans="1:4" s="48" customFormat="1" x14ac:dyDescent="0.35">
      <c r="A537" s="42"/>
      <c r="B537" s="30"/>
      <c r="C537" s="292"/>
      <c r="D537" s="293"/>
    </row>
    <row r="538" spans="1:4" s="48" customFormat="1" x14ac:dyDescent="0.35">
      <c r="A538" s="42"/>
      <c r="B538" s="30"/>
      <c r="C538" s="292"/>
      <c r="D538" s="293"/>
    </row>
    <row r="539" spans="1:4" s="48" customFormat="1" x14ac:dyDescent="0.35">
      <c r="A539" s="42"/>
      <c r="B539" s="30"/>
      <c r="C539" s="292"/>
      <c r="D539" s="293"/>
    </row>
    <row r="540" spans="1:4" s="48" customFormat="1" x14ac:dyDescent="0.35">
      <c r="A540" s="42"/>
      <c r="B540" s="30"/>
      <c r="C540" s="292"/>
      <c r="D540" s="293"/>
    </row>
    <row r="541" spans="1:4" s="48" customFormat="1" x14ac:dyDescent="0.35">
      <c r="A541" s="42"/>
      <c r="B541" s="30"/>
      <c r="C541" s="292"/>
      <c r="D541" s="293"/>
    </row>
    <row r="542" spans="1:4" s="48" customFormat="1" x14ac:dyDescent="0.35">
      <c r="A542" s="42"/>
      <c r="B542" s="30"/>
      <c r="C542" s="292"/>
      <c r="D542" s="293"/>
    </row>
    <row r="543" spans="1:4" s="48" customFormat="1" x14ac:dyDescent="0.35">
      <c r="A543" s="42"/>
      <c r="B543" s="30"/>
      <c r="C543" s="292"/>
      <c r="D543" s="293"/>
    </row>
    <row r="544" spans="1:4" s="48" customFormat="1" x14ac:dyDescent="0.35">
      <c r="A544" s="42"/>
      <c r="B544" s="30"/>
      <c r="C544" s="292"/>
      <c r="D544" s="293"/>
    </row>
    <row r="545" spans="1:4" s="48" customFormat="1" x14ac:dyDescent="0.35">
      <c r="A545" s="42"/>
      <c r="B545" s="30"/>
      <c r="C545" s="292"/>
      <c r="D545" s="293"/>
    </row>
    <row r="546" spans="1:4" s="48" customFormat="1" x14ac:dyDescent="0.35">
      <c r="A546" s="42"/>
      <c r="B546" s="30"/>
      <c r="C546" s="292"/>
      <c r="D546" s="293"/>
    </row>
    <row r="547" spans="1:4" s="48" customFormat="1" x14ac:dyDescent="0.35">
      <c r="A547" s="42"/>
      <c r="B547" s="30"/>
      <c r="C547" s="292"/>
      <c r="D547" s="293"/>
    </row>
    <row r="548" spans="1:4" s="48" customFormat="1" x14ac:dyDescent="0.35">
      <c r="A548" s="42"/>
      <c r="B548" s="30"/>
      <c r="C548" s="292"/>
      <c r="D548" s="293"/>
    </row>
    <row r="549" spans="1:4" s="48" customFormat="1" x14ac:dyDescent="0.35">
      <c r="A549" s="42"/>
      <c r="B549" s="30"/>
      <c r="C549" s="292"/>
      <c r="D549" s="293"/>
    </row>
    <row r="550" spans="1:4" s="48" customFormat="1" x14ac:dyDescent="0.35">
      <c r="A550" s="42"/>
      <c r="B550" s="30"/>
      <c r="C550" s="292"/>
      <c r="D550" s="293"/>
    </row>
    <row r="551" spans="1:4" s="48" customFormat="1" x14ac:dyDescent="0.35">
      <c r="A551" s="42"/>
      <c r="B551" s="30"/>
      <c r="C551" s="292"/>
      <c r="D551" s="293"/>
    </row>
    <row r="552" spans="1:4" s="48" customFormat="1" x14ac:dyDescent="0.35">
      <c r="A552" s="42"/>
      <c r="B552" s="30"/>
      <c r="C552" s="292"/>
      <c r="D552" s="293"/>
    </row>
    <row r="553" spans="1:4" s="48" customFormat="1" x14ac:dyDescent="0.35">
      <c r="A553" s="42"/>
      <c r="B553" s="30"/>
      <c r="C553" s="292"/>
      <c r="D553" s="293"/>
    </row>
    <row r="554" spans="1:4" s="48" customFormat="1" x14ac:dyDescent="0.35">
      <c r="A554" s="42"/>
      <c r="B554" s="30"/>
      <c r="C554" s="292"/>
      <c r="D554" s="293"/>
    </row>
    <row r="555" spans="1:4" s="48" customFormat="1" x14ac:dyDescent="0.35">
      <c r="A555" s="42"/>
      <c r="B555" s="30"/>
      <c r="C555" s="292"/>
      <c r="D555" s="293"/>
    </row>
    <row r="556" spans="1:4" s="48" customFormat="1" x14ac:dyDescent="0.35">
      <c r="A556" s="42"/>
      <c r="B556" s="30"/>
      <c r="C556" s="292"/>
      <c r="D556" s="293"/>
    </row>
    <row r="557" spans="1:4" s="48" customFormat="1" x14ac:dyDescent="0.35">
      <c r="A557" s="42"/>
      <c r="B557" s="30"/>
      <c r="C557" s="292"/>
      <c r="D557" s="293"/>
    </row>
    <row r="558" spans="1:4" s="48" customFormat="1" x14ac:dyDescent="0.35">
      <c r="A558" s="42"/>
      <c r="B558" s="30"/>
      <c r="C558" s="292"/>
      <c r="D558" s="293"/>
    </row>
    <row r="559" spans="1:4" s="48" customFormat="1" x14ac:dyDescent="0.35">
      <c r="A559" s="42"/>
      <c r="B559" s="30"/>
      <c r="C559" s="292"/>
      <c r="D559" s="293"/>
    </row>
    <row r="560" spans="1:4" s="48" customFormat="1" x14ac:dyDescent="0.35">
      <c r="A560" s="42"/>
      <c r="B560" s="30"/>
      <c r="C560" s="292"/>
      <c r="D560" s="293"/>
    </row>
    <row r="561" spans="1:4" s="48" customFormat="1" x14ac:dyDescent="0.35">
      <c r="A561" s="42"/>
      <c r="B561" s="30"/>
      <c r="C561" s="292"/>
      <c r="D561" s="293"/>
    </row>
    <row r="562" spans="1:4" x14ac:dyDescent="0.35">
      <c r="C562" s="292"/>
      <c r="D562" s="293"/>
    </row>
    <row r="563" spans="1:4" x14ac:dyDescent="0.35">
      <c r="C563" s="292"/>
      <c r="D563" s="293"/>
    </row>
    <row r="564" spans="1:4" x14ac:dyDescent="0.35">
      <c r="C564" s="292"/>
      <c r="D564" s="293"/>
    </row>
    <row r="565" spans="1:4" x14ac:dyDescent="0.35">
      <c r="C565" s="155"/>
      <c r="D565" s="294"/>
    </row>
    <row r="566" spans="1:4" x14ac:dyDescent="0.35">
      <c r="C566" s="155"/>
      <c r="D566" s="294"/>
    </row>
    <row r="567" spans="1:4" x14ac:dyDescent="0.35">
      <c r="C567" s="155"/>
      <c r="D567" s="294"/>
    </row>
    <row r="568" spans="1:4" x14ac:dyDescent="0.35">
      <c r="C568" s="155"/>
      <c r="D568" s="294"/>
    </row>
    <row r="569" spans="1:4" x14ac:dyDescent="0.35">
      <c r="C569" s="155"/>
      <c r="D569" s="294"/>
    </row>
    <row r="570" spans="1:4" x14ac:dyDescent="0.35">
      <c r="C570" s="155"/>
      <c r="D570" s="294"/>
    </row>
    <row r="571" spans="1:4" x14ac:dyDescent="0.35">
      <c r="C571" s="155"/>
      <c r="D571" s="294"/>
    </row>
    <row r="572" spans="1:4" x14ac:dyDescent="0.35">
      <c r="C572" s="155"/>
      <c r="D572" s="294"/>
    </row>
    <row r="573" spans="1:4" x14ac:dyDescent="0.35">
      <c r="C573" s="155"/>
      <c r="D573" s="294"/>
    </row>
    <row r="574" spans="1:4" x14ac:dyDescent="0.35">
      <c r="C574" s="155"/>
      <c r="D574" s="294"/>
    </row>
    <row r="575" spans="1:4" x14ac:dyDescent="0.35">
      <c r="C575" s="155"/>
      <c r="D575" s="294"/>
    </row>
    <row r="576" spans="1:4" x14ac:dyDescent="0.35">
      <c r="C576" s="155"/>
      <c r="D576" s="294"/>
    </row>
    <row r="577" spans="3:4" x14ac:dyDescent="0.35">
      <c r="C577" s="155"/>
      <c r="D577" s="294"/>
    </row>
    <row r="578" spans="3:4" x14ac:dyDescent="0.35">
      <c r="C578" s="155"/>
      <c r="D578" s="294"/>
    </row>
    <row r="579" spans="3:4" x14ac:dyDescent="0.35">
      <c r="C579" s="155"/>
      <c r="D579" s="294"/>
    </row>
    <row r="580" spans="3:4" x14ac:dyDescent="0.35">
      <c r="C580" s="155"/>
      <c r="D580" s="294"/>
    </row>
    <row r="581" spans="3:4" x14ac:dyDescent="0.35">
      <c r="C581" s="155"/>
      <c r="D581" s="294"/>
    </row>
    <row r="582" spans="3:4" x14ac:dyDescent="0.35">
      <c r="C582" s="155"/>
      <c r="D582" s="294"/>
    </row>
    <row r="583" spans="3:4" x14ac:dyDescent="0.35">
      <c r="C583" s="155"/>
      <c r="D583" s="294"/>
    </row>
    <row r="584" spans="3:4" x14ac:dyDescent="0.35">
      <c r="C584" s="155"/>
      <c r="D584" s="294"/>
    </row>
    <row r="585" spans="3:4" x14ac:dyDescent="0.35">
      <c r="C585" s="155"/>
      <c r="D585" s="294"/>
    </row>
    <row r="586" spans="3:4" x14ac:dyDescent="0.35">
      <c r="C586" s="155"/>
      <c r="D586" s="294"/>
    </row>
    <row r="587" spans="3:4" x14ac:dyDescent="0.35">
      <c r="C587" s="155"/>
      <c r="D587" s="294"/>
    </row>
    <row r="588" spans="3:4" x14ac:dyDescent="0.35">
      <c r="C588" s="155"/>
      <c r="D588" s="294"/>
    </row>
    <row r="589" spans="3:4" x14ac:dyDescent="0.35">
      <c r="C589" s="155"/>
      <c r="D589" s="294"/>
    </row>
    <row r="590" spans="3:4" x14ac:dyDescent="0.35">
      <c r="C590" s="155"/>
      <c r="D590" s="294"/>
    </row>
    <row r="591" spans="3:4" x14ac:dyDescent="0.35">
      <c r="C591" s="155"/>
      <c r="D591" s="294"/>
    </row>
    <row r="592" spans="3:4" x14ac:dyDescent="0.35">
      <c r="C592" s="155"/>
      <c r="D592" s="294"/>
    </row>
    <row r="593" spans="3:4" x14ac:dyDescent="0.35">
      <c r="C593" s="155"/>
      <c r="D593" s="294"/>
    </row>
    <row r="594" spans="3:4" x14ac:dyDescent="0.35">
      <c r="C594" s="155"/>
      <c r="D594" s="294"/>
    </row>
    <row r="595" spans="3:4" x14ac:dyDescent="0.35">
      <c r="C595" s="155"/>
      <c r="D595" s="294"/>
    </row>
    <row r="596" spans="3:4" x14ac:dyDescent="0.35">
      <c r="C596" s="155"/>
      <c r="D596" s="294"/>
    </row>
    <row r="597" spans="3:4" x14ac:dyDescent="0.35">
      <c r="C597" s="155"/>
      <c r="D597" s="294"/>
    </row>
    <row r="598" spans="3:4" x14ac:dyDescent="0.35">
      <c r="C598" s="155"/>
      <c r="D598" s="294"/>
    </row>
    <row r="599" spans="3:4" x14ac:dyDescent="0.35">
      <c r="C599" s="155"/>
      <c r="D599" s="294"/>
    </row>
    <row r="600" spans="3:4" x14ac:dyDescent="0.35">
      <c r="C600" s="155"/>
      <c r="D600" s="294"/>
    </row>
    <row r="601" spans="3:4" x14ac:dyDescent="0.35">
      <c r="C601" s="155"/>
      <c r="D601" s="294"/>
    </row>
    <row r="602" spans="3:4" x14ac:dyDescent="0.35">
      <c r="C602" s="155"/>
      <c r="D602" s="294"/>
    </row>
    <row r="603" spans="3:4" x14ac:dyDescent="0.35">
      <c r="C603" s="155"/>
      <c r="D603" s="294"/>
    </row>
    <row r="604" spans="3:4" x14ac:dyDescent="0.35">
      <c r="C604" s="155"/>
      <c r="D604" s="294"/>
    </row>
    <row r="605" spans="3:4" x14ac:dyDescent="0.35">
      <c r="C605" s="155"/>
      <c r="D605" s="294"/>
    </row>
    <row r="606" spans="3:4" x14ac:dyDescent="0.35">
      <c r="C606" s="155"/>
      <c r="D606" s="294"/>
    </row>
    <row r="607" spans="3:4" x14ac:dyDescent="0.35">
      <c r="C607" s="155"/>
      <c r="D607" s="294"/>
    </row>
    <row r="608" spans="3:4" x14ac:dyDescent="0.35">
      <c r="C608" s="155"/>
      <c r="D608" s="294"/>
    </row>
    <row r="609" spans="3:4" x14ac:dyDescent="0.35">
      <c r="C609" s="155"/>
      <c r="D609" s="294"/>
    </row>
    <row r="610" spans="3:4" x14ac:dyDescent="0.35">
      <c r="C610" s="155"/>
      <c r="D610" s="294"/>
    </row>
    <row r="611" spans="3:4" x14ac:dyDescent="0.35">
      <c r="C611" s="155"/>
      <c r="D611" s="294"/>
    </row>
    <row r="612" spans="3:4" x14ac:dyDescent="0.35">
      <c r="C612" s="155"/>
      <c r="D612" s="294"/>
    </row>
    <row r="613" spans="3:4" x14ac:dyDescent="0.35">
      <c r="C613" s="155"/>
      <c r="D613" s="294"/>
    </row>
    <row r="614" spans="3:4" x14ac:dyDescent="0.35">
      <c r="C614" s="155"/>
      <c r="D614" s="294"/>
    </row>
    <row r="615" spans="3:4" x14ac:dyDescent="0.35">
      <c r="C615" s="155"/>
      <c r="D615" s="294"/>
    </row>
    <row r="616" spans="3:4" x14ac:dyDescent="0.35">
      <c r="C616" s="155"/>
      <c r="D616" s="294"/>
    </row>
    <row r="617" spans="3:4" x14ac:dyDescent="0.35">
      <c r="C617" s="155"/>
      <c r="D617" s="294"/>
    </row>
    <row r="618" spans="3:4" x14ac:dyDescent="0.35">
      <c r="C618" s="155"/>
      <c r="D618" s="294"/>
    </row>
    <row r="619" spans="3:4" x14ac:dyDescent="0.35">
      <c r="C619" s="155"/>
      <c r="D619" s="294"/>
    </row>
    <row r="620" spans="3:4" x14ac:dyDescent="0.35">
      <c r="C620" s="155"/>
      <c r="D620" s="294"/>
    </row>
    <row r="621" spans="3:4" x14ac:dyDescent="0.35">
      <c r="C621" s="155"/>
      <c r="D621" s="294"/>
    </row>
    <row r="622" spans="3:4" x14ac:dyDescent="0.35">
      <c r="C622" s="155"/>
      <c r="D622" s="294"/>
    </row>
    <row r="623" spans="3:4" x14ac:dyDescent="0.35">
      <c r="C623" s="155"/>
      <c r="D623" s="294"/>
    </row>
    <row r="624" spans="3:4" x14ac:dyDescent="0.35">
      <c r="C624" s="155"/>
      <c r="D624" s="294"/>
    </row>
    <row r="625" spans="3:4" x14ac:dyDescent="0.35">
      <c r="C625" s="155"/>
      <c r="D625" s="294"/>
    </row>
    <row r="626" spans="3:4" x14ac:dyDescent="0.35">
      <c r="C626" s="155"/>
      <c r="D626" s="294"/>
    </row>
    <row r="627" spans="3:4" x14ac:dyDescent="0.35">
      <c r="C627" s="155"/>
      <c r="D627" s="294"/>
    </row>
    <row r="628" spans="3:4" x14ac:dyDescent="0.35">
      <c r="C628" s="155"/>
      <c r="D628" s="294"/>
    </row>
    <row r="629" spans="3:4" x14ac:dyDescent="0.35">
      <c r="C629" s="155"/>
      <c r="D629" s="294"/>
    </row>
    <row r="630" spans="3:4" x14ac:dyDescent="0.35">
      <c r="C630" s="155"/>
      <c r="D630" s="294"/>
    </row>
    <row r="631" spans="3:4" x14ac:dyDescent="0.35">
      <c r="C631" s="155"/>
      <c r="D631" s="294"/>
    </row>
    <row r="632" spans="3:4" x14ac:dyDescent="0.35">
      <c r="C632" s="155"/>
      <c r="D632" s="294"/>
    </row>
    <row r="633" spans="3:4" x14ac:dyDescent="0.35">
      <c r="C633" s="155"/>
      <c r="D633" s="294"/>
    </row>
    <row r="634" spans="3:4" x14ac:dyDescent="0.35">
      <c r="C634" s="155"/>
      <c r="D634" s="294"/>
    </row>
    <row r="635" spans="3:4" x14ac:dyDescent="0.35">
      <c r="C635" s="155"/>
      <c r="D635" s="294"/>
    </row>
    <row r="636" spans="3:4" x14ac:dyDescent="0.35">
      <c r="C636" s="155"/>
      <c r="D636" s="294"/>
    </row>
    <row r="637" spans="3:4" x14ac:dyDescent="0.35">
      <c r="C637" s="155"/>
      <c r="D637" s="294"/>
    </row>
    <row r="638" spans="3:4" x14ac:dyDescent="0.35">
      <c r="C638" s="155"/>
      <c r="D638" s="294"/>
    </row>
    <row r="639" spans="3:4" x14ac:dyDescent="0.35">
      <c r="C639" s="155"/>
      <c r="D639" s="294"/>
    </row>
    <row r="640" spans="3:4" x14ac:dyDescent="0.35">
      <c r="C640" s="155"/>
      <c r="D640" s="294"/>
    </row>
    <row r="641" spans="3:4" x14ac:dyDescent="0.35">
      <c r="C641" s="155"/>
      <c r="D641" s="294"/>
    </row>
    <row r="642" spans="3:4" x14ac:dyDescent="0.35">
      <c r="C642" s="155"/>
      <c r="D642" s="294"/>
    </row>
    <row r="643" spans="3:4" x14ac:dyDescent="0.35">
      <c r="C643" s="155"/>
      <c r="D643" s="294"/>
    </row>
    <row r="644" spans="3:4" x14ac:dyDescent="0.35">
      <c r="C644" s="155"/>
      <c r="D644" s="294"/>
    </row>
    <row r="645" spans="3:4" x14ac:dyDescent="0.35">
      <c r="C645" s="155"/>
      <c r="D645" s="294"/>
    </row>
    <row r="646" spans="3:4" x14ac:dyDescent="0.35">
      <c r="C646" s="155"/>
      <c r="D646" s="294"/>
    </row>
    <row r="647" spans="3:4" x14ac:dyDescent="0.35">
      <c r="C647" s="155"/>
      <c r="D647" s="294"/>
    </row>
    <row r="648" spans="3:4" x14ac:dyDescent="0.35">
      <c r="C648" s="155"/>
      <c r="D648" s="294"/>
    </row>
    <row r="649" spans="3:4" x14ac:dyDescent="0.35">
      <c r="C649" s="155"/>
      <c r="D649" s="294"/>
    </row>
    <row r="650" spans="3:4" x14ac:dyDescent="0.35">
      <c r="C650" s="155"/>
      <c r="D650" s="294"/>
    </row>
    <row r="651" spans="3:4" x14ac:dyDescent="0.35">
      <c r="C651" s="155"/>
      <c r="D651" s="294"/>
    </row>
    <row r="652" spans="3:4" x14ac:dyDescent="0.35">
      <c r="C652" s="155"/>
      <c r="D652" s="294"/>
    </row>
    <row r="653" spans="3:4" x14ac:dyDescent="0.35">
      <c r="C653" s="155"/>
      <c r="D653" s="294"/>
    </row>
    <row r="654" spans="3:4" x14ac:dyDescent="0.35">
      <c r="C654" s="155"/>
      <c r="D654" s="294"/>
    </row>
    <row r="655" spans="3:4" x14ac:dyDescent="0.35">
      <c r="C655" s="155"/>
      <c r="D655" s="294"/>
    </row>
    <row r="656" spans="3:4" x14ac:dyDescent="0.35">
      <c r="C656" s="155"/>
      <c r="D656" s="294"/>
    </row>
    <row r="657" spans="3:4" x14ac:dyDescent="0.35">
      <c r="C657" s="155"/>
      <c r="D657" s="294"/>
    </row>
    <row r="658" spans="3:4" x14ac:dyDescent="0.35">
      <c r="C658" s="155"/>
      <c r="D658" s="294"/>
    </row>
    <row r="659" spans="3:4" x14ac:dyDescent="0.35">
      <c r="C659" s="155"/>
      <c r="D659" s="294"/>
    </row>
    <row r="660" spans="3:4" x14ac:dyDescent="0.35">
      <c r="C660" s="155"/>
      <c r="D660" s="294"/>
    </row>
    <row r="661" spans="3:4" x14ac:dyDescent="0.35">
      <c r="C661" s="155"/>
      <c r="D661" s="294"/>
    </row>
    <row r="662" spans="3:4" x14ac:dyDescent="0.35">
      <c r="C662" s="155"/>
      <c r="D662" s="294"/>
    </row>
    <row r="663" spans="3:4" x14ac:dyDescent="0.35">
      <c r="C663" s="155"/>
      <c r="D663" s="294"/>
    </row>
    <row r="664" spans="3:4" x14ac:dyDescent="0.35">
      <c r="C664" s="155"/>
      <c r="D664" s="294"/>
    </row>
    <row r="665" spans="3:4" x14ac:dyDescent="0.35">
      <c r="C665" s="155"/>
      <c r="D665" s="294"/>
    </row>
    <row r="666" spans="3:4" x14ac:dyDescent="0.35">
      <c r="C666" s="155"/>
      <c r="D666" s="294"/>
    </row>
    <row r="667" spans="3:4" x14ac:dyDescent="0.35">
      <c r="C667" s="155"/>
      <c r="D667" s="294"/>
    </row>
    <row r="668" spans="3:4" x14ac:dyDescent="0.35">
      <c r="C668" s="155"/>
      <c r="D668" s="294"/>
    </row>
    <row r="669" spans="3:4" x14ac:dyDescent="0.35">
      <c r="C669" s="155"/>
      <c r="D669" s="294"/>
    </row>
    <row r="670" spans="3:4" x14ac:dyDescent="0.35">
      <c r="C670" s="155"/>
      <c r="D670" s="294"/>
    </row>
    <row r="671" spans="3:4" x14ac:dyDescent="0.35">
      <c r="C671" s="155"/>
      <c r="D671" s="294"/>
    </row>
    <row r="672" spans="3:4" x14ac:dyDescent="0.35">
      <c r="C672" s="155"/>
      <c r="D672" s="294"/>
    </row>
    <row r="673" spans="3:4" x14ac:dyDescent="0.35">
      <c r="C673" s="155"/>
      <c r="D673" s="294"/>
    </row>
    <row r="674" spans="3:4" x14ac:dyDescent="0.35">
      <c r="C674" s="155"/>
      <c r="D674" s="294"/>
    </row>
    <row r="675" spans="3:4" x14ac:dyDescent="0.35">
      <c r="C675" s="155"/>
      <c r="D675" s="294"/>
    </row>
    <row r="676" spans="3:4" x14ac:dyDescent="0.35">
      <c r="C676" s="155"/>
      <c r="D676" s="294"/>
    </row>
    <row r="677" spans="3:4" x14ac:dyDescent="0.35">
      <c r="C677" s="155"/>
      <c r="D677" s="294"/>
    </row>
    <row r="678" spans="3:4" x14ac:dyDescent="0.35">
      <c r="C678" s="155"/>
      <c r="D678" s="294"/>
    </row>
    <row r="679" spans="3:4" x14ac:dyDescent="0.35">
      <c r="C679" s="155"/>
      <c r="D679" s="294"/>
    </row>
    <row r="680" spans="3:4" x14ac:dyDescent="0.35">
      <c r="C680" s="155"/>
      <c r="D680" s="294"/>
    </row>
    <row r="681" spans="3:4" x14ac:dyDescent="0.35">
      <c r="C681" s="155"/>
      <c r="D681" s="294"/>
    </row>
    <row r="682" spans="3:4" x14ac:dyDescent="0.35">
      <c r="C682" s="155"/>
      <c r="D682" s="294"/>
    </row>
    <row r="683" spans="3:4" x14ac:dyDescent="0.35">
      <c r="C683" s="155"/>
      <c r="D683" s="294"/>
    </row>
    <row r="684" spans="3:4" x14ac:dyDescent="0.35">
      <c r="C684" s="155"/>
      <c r="D684" s="294"/>
    </row>
    <row r="685" spans="3:4" x14ac:dyDescent="0.35">
      <c r="C685" s="155"/>
      <c r="D685" s="294"/>
    </row>
    <row r="686" spans="3:4" x14ac:dyDescent="0.35">
      <c r="C686" s="155"/>
      <c r="D686" s="294"/>
    </row>
    <row r="687" spans="3:4" x14ac:dyDescent="0.35">
      <c r="C687" s="155"/>
      <c r="D687" s="294"/>
    </row>
    <row r="688" spans="3:4" x14ac:dyDescent="0.35">
      <c r="C688" s="155"/>
      <c r="D688" s="294"/>
    </row>
    <row r="689" spans="3:4" x14ac:dyDescent="0.35">
      <c r="C689" s="155"/>
      <c r="D689" s="294"/>
    </row>
    <row r="690" spans="3:4" x14ac:dyDescent="0.35">
      <c r="C690" s="155"/>
      <c r="D690" s="294"/>
    </row>
    <row r="691" spans="3:4" x14ac:dyDescent="0.35">
      <c r="C691" s="155"/>
      <c r="D691" s="294"/>
    </row>
    <row r="692" spans="3:4" x14ac:dyDescent="0.35">
      <c r="C692" s="155"/>
      <c r="D692" s="294"/>
    </row>
    <row r="693" spans="3:4" x14ac:dyDescent="0.35">
      <c r="C693" s="155"/>
      <c r="D693" s="294"/>
    </row>
    <row r="694" spans="3:4" x14ac:dyDescent="0.35">
      <c r="C694" s="155"/>
      <c r="D694" s="294"/>
    </row>
    <row r="695" spans="3:4" x14ac:dyDescent="0.35">
      <c r="C695" s="155"/>
      <c r="D695" s="294"/>
    </row>
    <row r="696" spans="3:4" x14ac:dyDescent="0.35">
      <c r="C696" s="155"/>
      <c r="D696" s="294"/>
    </row>
    <row r="697" spans="3:4" x14ac:dyDescent="0.35">
      <c r="C697" s="155"/>
      <c r="D697" s="294"/>
    </row>
    <row r="698" spans="3:4" x14ac:dyDescent="0.35">
      <c r="C698" s="155"/>
      <c r="D698" s="294"/>
    </row>
    <row r="699" spans="3:4" x14ac:dyDescent="0.35">
      <c r="C699" s="155"/>
      <c r="D699" s="294"/>
    </row>
    <row r="700" spans="3:4" x14ac:dyDescent="0.35">
      <c r="C700" s="155"/>
      <c r="D700" s="294"/>
    </row>
    <row r="701" spans="3:4" x14ac:dyDescent="0.35">
      <c r="C701" s="155"/>
      <c r="D701" s="294"/>
    </row>
    <row r="702" spans="3:4" x14ac:dyDescent="0.35">
      <c r="C702" s="155"/>
      <c r="D702" s="294"/>
    </row>
    <row r="703" spans="3:4" x14ac:dyDescent="0.35">
      <c r="C703" s="155"/>
      <c r="D703" s="294"/>
    </row>
    <row r="704" spans="3:4" x14ac:dyDescent="0.35">
      <c r="C704" s="155"/>
      <c r="D704" s="294"/>
    </row>
    <row r="705" spans="3:4" x14ac:dyDescent="0.35">
      <c r="C705" s="155"/>
      <c r="D705" s="294"/>
    </row>
    <row r="706" spans="3:4" x14ac:dyDescent="0.35">
      <c r="C706" s="155"/>
      <c r="D706" s="294"/>
    </row>
    <row r="707" spans="3:4" x14ac:dyDescent="0.35">
      <c r="C707" s="155"/>
      <c r="D707" s="294"/>
    </row>
    <row r="708" spans="3:4" x14ac:dyDescent="0.35">
      <c r="C708" s="155"/>
      <c r="D708" s="294"/>
    </row>
    <row r="709" spans="3:4" x14ac:dyDescent="0.35">
      <c r="C709" s="155"/>
      <c r="D709" s="294"/>
    </row>
    <row r="710" spans="3:4" x14ac:dyDescent="0.35">
      <c r="C710" s="155"/>
      <c r="D710" s="294"/>
    </row>
    <row r="711" spans="3:4" x14ac:dyDescent="0.35">
      <c r="C711" s="155"/>
      <c r="D711" s="294"/>
    </row>
    <row r="712" spans="3:4" x14ac:dyDescent="0.35">
      <c r="C712" s="155"/>
      <c r="D712" s="294"/>
    </row>
    <row r="713" spans="3:4" x14ac:dyDescent="0.35">
      <c r="C713" s="155"/>
      <c r="D713" s="294"/>
    </row>
    <row r="714" spans="3:4" x14ac:dyDescent="0.35">
      <c r="C714" s="155"/>
      <c r="D714" s="294"/>
    </row>
    <row r="715" spans="3:4" x14ac:dyDescent="0.35">
      <c r="C715" s="155"/>
      <c r="D715" s="294"/>
    </row>
    <row r="716" spans="3:4" x14ac:dyDescent="0.35">
      <c r="C716" s="155"/>
      <c r="D716" s="294"/>
    </row>
    <row r="717" spans="3:4" x14ac:dyDescent="0.35">
      <c r="C717" s="155"/>
      <c r="D717" s="294"/>
    </row>
    <row r="718" spans="3:4" x14ac:dyDescent="0.35">
      <c r="C718" s="155"/>
      <c r="D718" s="294"/>
    </row>
    <row r="719" spans="3:4" x14ac:dyDescent="0.35">
      <c r="C719" s="155"/>
      <c r="D719" s="294"/>
    </row>
    <row r="720" spans="3:4" x14ac:dyDescent="0.35">
      <c r="C720" s="155"/>
      <c r="D720" s="294"/>
    </row>
    <row r="721" spans="3:4" x14ac:dyDescent="0.35">
      <c r="C721" s="155"/>
      <c r="D721" s="294"/>
    </row>
    <row r="722" spans="3:4" x14ac:dyDescent="0.35">
      <c r="C722" s="155"/>
      <c r="D722" s="294"/>
    </row>
    <row r="723" spans="3:4" x14ac:dyDescent="0.35">
      <c r="C723" s="155"/>
      <c r="D723" s="294"/>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2">
    <dataValidation type="list" allowBlank="1" showInputMessage="1" showErrorMessage="1" prompt="select the comparator group" sqref="D11 D13" xr:uid="{6E24F1F4-8736-4489-BAA3-42D12465BABD}">
      <formula1>#REF!</formula1>
    </dataValidation>
    <dataValidation type="list" allowBlank="1" showInputMessage="1" showErrorMessage="1" prompt="select the sub-population" sqref="C11 C13" xr:uid="{D154EB00-DEC0-4E71-A144-9628854028F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77A5-8C30-49CA-8957-B81E83D553D7}">
  <dimension ref="A1:HY723"/>
  <sheetViews>
    <sheetView showGridLines="0" view="pageBreakPreview" zoomScale="90" zoomScaleNormal="75" zoomScaleSheetLayoutView="90" workbookViewId="0"/>
  </sheetViews>
  <sheetFormatPr defaultColWidth="9.453125" defaultRowHeight="16.5" x14ac:dyDescent="0.35"/>
  <cols>
    <col min="1" max="1" width="7.453125" style="42" bestFit="1" customWidth="1"/>
    <col min="2" max="2" width="102.54296875" style="30" customWidth="1"/>
    <col min="3" max="3" width="8.453125" style="156" customWidth="1"/>
    <col min="4" max="4" width="8.453125" style="18" customWidth="1"/>
    <col min="5" max="5" width="8.54296875" style="18" customWidth="1"/>
    <col min="6" max="16384" width="9.453125" style="18"/>
  </cols>
  <sheetData>
    <row r="1" spans="1:18" ht="74.25" customHeight="1" thickBot="1" x14ac:dyDescent="0.4">
      <c r="A1" s="15"/>
      <c r="B1" s="304" t="s">
        <v>361</v>
      </c>
      <c r="C1" s="254"/>
      <c r="D1" s="174"/>
      <c r="E1" s="254"/>
    </row>
    <row r="2" spans="1:18" s="26" customFormat="1" ht="87" customHeight="1" thickBot="1" x14ac:dyDescent="0.3">
      <c r="A2" s="255"/>
      <c r="B2" s="256" t="s">
        <v>362</v>
      </c>
      <c r="C2" s="257"/>
      <c r="D2" s="258"/>
    </row>
    <row r="3" spans="1:18" s="26" customFormat="1" ht="14.25" customHeight="1" x14ac:dyDescent="0.25">
      <c r="A3" s="28"/>
      <c r="B3" s="28"/>
      <c r="C3" s="28"/>
      <c r="D3" s="28"/>
    </row>
    <row r="4" spans="1:18" s="32" customFormat="1" ht="23.25" customHeight="1" x14ac:dyDescent="0.35">
      <c r="A4" s="29" t="s">
        <v>25</v>
      </c>
      <c r="B4" s="30"/>
      <c r="C4" s="259"/>
      <c r="D4" s="259"/>
      <c r="E4" s="260"/>
      <c r="F4" s="324"/>
      <c r="G4" s="324"/>
      <c r="H4" s="324"/>
      <c r="I4" s="324"/>
      <c r="J4" s="324"/>
      <c r="K4" s="324"/>
      <c r="L4" s="324"/>
      <c r="M4" s="324"/>
      <c r="N4" s="324"/>
      <c r="O4" s="324"/>
      <c r="P4" s="324"/>
      <c r="Q4" s="324"/>
      <c r="R4" s="324"/>
    </row>
    <row r="5" spans="1:18" ht="30" customHeight="1" x14ac:dyDescent="0.35">
      <c r="A5" s="33"/>
      <c r="B5" s="261" t="s">
        <v>26</v>
      </c>
      <c r="C5" s="18"/>
      <c r="E5" s="262"/>
      <c r="F5" s="325"/>
      <c r="G5" s="325"/>
      <c r="H5" s="325"/>
      <c r="I5" s="325"/>
      <c r="J5" s="325"/>
      <c r="K5" s="325"/>
      <c r="L5" s="325"/>
      <c r="M5" s="325"/>
      <c r="N5" s="325"/>
      <c r="O5" s="325"/>
      <c r="P5" s="325"/>
      <c r="Q5" s="325"/>
      <c r="R5" s="325"/>
    </row>
    <row r="6" spans="1:18" ht="30" customHeight="1" x14ac:dyDescent="0.35">
      <c r="A6" s="36"/>
      <c r="B6" s="263" t="s">
        <v>27</v>
      </c>
      <c r="C6" s="18"/>
      <c r="E6" s="262"/>
      <c r="F6" s="325"/>
      <c r="G6" s="325"/>
      <c r="H6" s="325"/>
      <c r="I6" s="325"/>
      <c r="J6" s="325"/>
      <c r="K6" s="325"/>
      <c r="L6" s="325"/>
      <c r="M6" s="325"/>
      <c r="N6" s="325"/>
      <c r="O6" s="325"/>
      <c r="P6" s="325"/>
      <c r="Q6" s="325"/>
      <c r="R6" s="325"/>
    </row>
    <row r="7" spans="1:18" ht="30" customHeight="1" x14ac:dyDescent="0.35">
      <c r="A7" s="39"/>
      <c r="B7" s="263" t="s">
        <v>28</v>
      </c>
      <c r="C7" s="18"/>
      <c r="E7" s="262"/>
      <c r="F7" s="325"/>
      <c r="G7" s="325"/>
      <c r="H7" s="325"/>
      <c r="I7" s="325"/>
      <c r="J7" s="325"/>
      <c r="K7" s="325"/>
      <c r="L7" s="325"/>
      <c r="M7" s="325"/>
      <c r="N7" s="325"/>
      <c r="O7" s="325"/>
      <c r="P7" s="325"/>
      <c r="Q7" s="325"/>
      <c r="R7" s="325"/>
    </row>
    <row r="8" spans="1:18" ht="30" customHeight="1" x14ac:dyDescent="0.35">
      <c r="A8" s="40"/>
      <c r="B8" s="263" t="s">
        <v>29</v>
      </c>
      <c r="C8" s="18"/>
      <c r="E8" s="262"/>
      <c r="F8" s="325"/>
      <c r="G8" s="325"/>
      <c r="H8" s="325"/>
      <c r="I8" s="325"/>
      <c r="J8" s="325"/>
      <c r="K8" s="325"/>
      <c r="L8" s="325"/>
      <c r="M8" s="325"/>
      <c r="N8" s="325"/>
      <c r="O8" s="325"/>
      <c r="P8" s="325"/>
      <c r="Q8" s="325"/>
      <c r="R8" s="325"/>
    </row>
    <row r="9" spans="1:18" ht="31" customHeight="1" x14ac:dyDescent="0.3">
      <c r="A9" s="264"/>
      <c r="B9" s="263" t="s">
        <v>30</v>
      </c>
      <c r="C9" s="18"/>
      <c r="F9" s="325"/>
      <c r="G9" s="325"/>
      <c r="H9" s="325"/>
      <c r="I9" s="325"/>
      <c r="J9" s="325"/>
      <c r="K9" s="325"/>
      <c r="L9" s="325"/>
      <c r="M9" s="325"/>
      <c r="N9" s="325"/>
      <c r="O9" s="325"/>
      <c r="P9" s="325"/>
      <c r="Q9" s="325"/>
      <c r="R9" s="325"/>
    </row>
    <row r="10" spans="1:18" ht="17.25" customHeight="1" x14ac:dyDescent="0.3">
      <c r="A10" s="265"/>
      <c r="B10" s="43" t="s">
        <v>31</v>
      </c>
      <c r="C10" s="266"/>
      <c r="D10" s="266"/>
      <c r="F10" s="325"/>
      <c r="G10" s="325"/>
      <c r="H10" s="325"/>
      <c r="I10" s="325"/>
      <c r="J10" s="325"/>
      <c r="K10" s="325"/>
      <c r="L10" s="325"/>
      <c r="M10" s="325"/>
      <c r="N10" s="325"/>
      <c r="O10" s="325"/>
      <c r="P10" s="325"/>
      <c r="Q10" s="325"/>
      <c r="R10" s="325"/>
    </row>
    <row r="11" spans="1:18" ht="231" customHeight="1" x14ac:dyDescent="0.3">
      <c r="B11" s="43"/>
      <c r="C11" s="47" t="s">
        <v>363</v>
      </c>
      <c r="D11" s="46" t="s">
        <v>364</v>
      </c>
    </row>
    <row r="12" spans="1:18" s="48" customFormat="1" ht="30" customHeight="1" x14ac:dyDescent="0.35">
      <c r="B12" s="267" t="s">
        <v>34</v>
      </c>
      <c r="C12" s="157">
        <v>92</v>
      </c>
      <c r="D12" s="51">
        <v>88</v>
      </c>
      <c r="F12" s="18"/>
      <c r="G12" s="18"/>
      <c r="H12" s="18"/>
    </row>
    <row r="13" spans="1:18" s="48" customFormat="1" ht="18" customHeight="1" thickBot="1" x14ac:dyDescent="0.4">
      <c r="B13" s="53"/>
      <c r="C13" s="55"/>
      <c r="D13" s="55"/>
      <c r="F13" s="18"/>
      <c r="G13" s="18"/>
      <c r="H13" s="18"/>
    </row>
    <row r="14" spans="1:18" ht="30" customHeight="1" thickTop="1" x14ac:dyDescent="0.25">
      <c r="A14" s="111" t="s">
        <v>36</v>
      </c>
      <c r="B14" s="57"/>
      <c r="C14" s="57"/>
      <c r="D14" s="268"/>
    </row>
    <row r="15" spans="1:18" s="48" customFormat="1" ht="30" customHeight="1" x14ac:dyDescent="0.35">
      <c r="A15" s="61">
        <v>1.2</v>
      </c>
      <c r="B15" s="62" t="s">
        <v>38</v>
      </c>
      <c r="C15" s="305">
        <v>0.26</v>
      </c>
      <c r="D15" s="295">
        <v>7.0000000000000007E-2</v>
      </c>
    </row>
    <row r="16" spans="1:18" s="48" customFormat="1" ht="30" customHeight="1" x14ac:dyDescent="0.35">
      <c r="A16" s="66"/>
      <c r="B16" s="62" t="s">
        <v>39</v>
      </c>
      <c r="C16" s="65">
        <v>0.1</v>
      </c>
      <c r="D16" s="65">
        <v>0.18</v>
      </c>
    </row>
    <row r="17" spans="1:233" s="48" customFormat="1" ht="30" customHeight="1" x14ac:dyDescent="0.35">
      <c r="A17" s="61">
        <v>1.3</v>
      </c>
      <c r="B17" s="62" t="s">
        <v>41</v>
      </c>
      <c r="C17" s="139"/>
      <c r="D17" s="139"/>
    </row>
    <row r="18" spans="1:233" s="48" customFormat="1" ht="30" customHeight="1" x14ac:dyDescent="0.35">
      <c r="A18" s="68"/>
      <c r="B18" s="62" t="s">
        <v>42</v>
      </c>
      <c r="C18" s="139"/>
      <c r="D18" s="65">
        <v>0.02</v>
      </c>
    </row>
    <row r="19" spans="1:233" s="48" customFormat="1" ht="30" customHeight="1" x14ac:dyDescent="0.35">
      <c r="A19" s="69">
        <v>7.3</v>
      </c>
      <c r="B19" s="62" t="s">
        <v>48</v>
      </c>
      <c r="C19" s="70">
        <v>0.53</v>
      </c>
      <c r="D19" s="65">
        <v>7.0000000000000007E-2</v>
      </c>
    </row>
    <row r="20" spans="1:233" s="72" customFormat="1" ht="33" x14ac:dyDescent="0.35">
      <c r="A20" s="69">
        <v>12.1</v>
      </c>
      <c r="B20" s="62" t="s">
        <v>306</v>
      </c>
      <c r="C20" s="65">
        <v>0.41</v>
      </c>
      <c r="D20" s="65">
        <v>0.61</v>
      </c>
      <c r="E20" s="71"/>
      <c r="F20" s="71"/>
      <c r="G20" s="71"/>
      <c r="H20" s="71"/>
      <c r="I20" s="71"/>
      <c r="J20" s="71"/>
      <c r="K20" s="71"/>
      <c r="L20" s="71"/>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c r="EL20" s="71"/>
      <c r="EM20" s="71"/>
      <c r="EN20" s="71"/>
      <c r="EO20" s="71"/>
      <c r="EP20" s="71"/>
      <c r="EQ20" s="71"/>
      <c r="ER20" s="71"/>
      <c r="ES20" s="71"/>
      <c r="ET20" s="71"/>
      <c r="EU20" s="71"/>
      <c r="EV20" s="71"/>
      <c r="EW20" s="71"/>
      <c r="EX20" s="71"/>
      <c r="EY20" s="71"/>
      <c r="EZ20" s="71"/>
      <c r="FA20" s="71"/>
      <c r="FB20" s="71"/>
      <c r="FC20" s="71"/>
      <c r="FD20" s="71"/>
      <c r="FE20" s="71"/>
      <c r="FF20" s="71"/>
      <c r="FG20" s="71"/>
      <c r="FH20" s="71"/>
      <c r="FI20" s="71"/>
      <c r="FJ20" s="71"/>
      <c r="FK20" s="71"/>
      <c r="FL20" s="71"/>
      <c r="FM20" s="71"/>
      <c r="FN20" s="71"/>
      <c r="FO20" s="71"/>
      <c r="FP20" s="71"/>
      <c r="FQ20" s="71"/>
      <c r="FR20" s="71"/>
      <c r="FS20" s="71"/>
      <c r="FT20" s="71"/>
      <c r="FU20" s="71"/>
      <c r="FV20" s="71"/>
      <c r="FW20" s="71"/>
      <c r="FX20" s="71"/>
      <c r="FY20" s="71"/>
      <c r="FZ20" s="71"/>
      <c r="GA20" s="71"/>
      <c r="GB20" s="71"/>
      <c r="GC20" s="71"/>
      <c r="GD20" s="71"/>
      <c r="GE20" s="71"/>
      <c r="GF20" s="71"/>
      <c r="GG20" s="71"/>
      <c r="GH20" s="71"/>
      <c r="GI20" s="71"/>
      <c r="GJ20" s="71"/>
      <c r="GK20" s="71"/>
      <c r="GL20" s="71"/>
      <c r="GM20" s="71"/>
      <c r="GN20" s="71"/>
      <c r="GO20" s="71"/>
      <c r="GP20" s="71"/>
      <c r="GQ20" s="71"/>
      <c r="GR20" s="71"/>
      <c r="GS20" s="71"/>
      <c r="GT20" s="71"/>
      <c r="GU20" s="71"/>
      <c r="GV20" s="71"/>
      <c r="GW20" s="71"/>
      <c r="GX20" s="71"/>
      <c r="GY20" s="71"/>
      <c r="GZ20" s="71"/>
      <c r="HA20" s="71"/>
      <c r="HB20" s="71"/>
      <c r="HC20" s="71"/>
      <c r="HD20" s="71"/>
      <c r="HE20" s="71"/>
      <c r="HF20" s="71"/>
      <c r="HG20" s="71"/>
      <c r="HH20" s="71"/>
      <c r="HI20" s="71"/>
      <c r="HJ20" s="71"/>
      <c r="HK20" s="71"/>
      <c r="HL20" s="71"/>
      <c r="HM20" s="71"/>
      <c r="HN20" s="71"/>
      <c r="HO20" s="71"/>
      <c r="HP20" s="71"/>
      <c r="HQ20" s="71"/>
      <c r="HR20" s="71"/>
      <c r="HS20" s="71"/>
      <c r="HT20" s="71"/>
      <c r="HU20" s="71"/>
      <c r="HV20" s="71"/>
      <c r="HW20" s="71"/>
      <c r="HX20" s="71"/>
      <c r="HY20" s="71"/>
    </row>
    <row r="21" spans="1:233" s="48" customFormat="1" ht="30" customHeight="1" x14ac:dyDescent="0.35">
      <c r="A21" s="69">
        <v>12.3</v>
      </c>
      <c r="B21" s="62" t="s">
        <v>50</v>
      </c>
      <c r="C21" s="70">
        <v>0.5</v>
      </c>
      <c r="D21" s="65">
        <v>0.72</v>
      </c>
    </row>
    <row r="22" spans="1:233" s="71" customFormat="1" ht="33" customHeight="1" x14ac:dyDescent="0.35">
      <c r="A22" s="69">
        <v>12.6</v>
      </c>
      <c r="B22" s="62" t="s">
        <v>51</v>
      </c>
      <c r="C22" s="67">
        <v>0.36</v>
      </c>
      <c r="D22" s="67">
        <v>0.51</v>
      </c>
    </row>
    <row r="23" spans="1:233" s="48" customFormat="1" ht="30" customHeight="1" x14ac:dyDescent="0.35">
      <c r="A23" s="69">
        <v>19.2</v>
      </c>
      <c r="B23" s="62" t="s">
        <v>53</v>
      </c>
      <c r="C23" s="70">
        <v>0.16</v>
      </c>
      <c r="D23" s="65">
        <v>0.01</v>
      </c>
    </row>
    <row r="24" spans="1:233" s="48" customFormat="1" ht="30" customHeight="1" x14ac:dyDescent="0.35">
      <c r="A24" s="69">
        <v>19.3</v>
      </c>
      <c r="B24" s="62" t="s">
        <v>54</v>
      </c>
      <c r="C24" s="65">
        <v>0.16</v>
      </c>
      <c r="D24" s="65">
        <v>0.32</v>
      </c>
    </row>
    <row r="25" spans="1:233" s="48" customFormat="1" ht="30" customHeight="1" x14ac:dyDescent="0.35">
      <c r="A25" s="69">
        <v>19.5</v>
      </c>
      <c r="B25" s="62" t="s">
        <v>56</v>
      </c>
      <c r="C25" s="65">
        <v>0</v>
      </c>
      <c r="D25" s="65">
        <v>0.01</v>
      </c>
    </row>
    <row r="26" spans="1:233" s="48" customFormat="1" ht="30" customHeight="1" x14ac:dyDescent="0.35">
      <c r="A26" s="69">
        <v>19.600000000000001</v>
      </c>
      <c r="B26" s="62" t="s">
        <v>57</v>
      </c>
      <c r="C26" s="65">
        <v>0</v>
      </c>
      <c r="D26" s="65">
        <v>0.03</v>
      </c>
    </row>
    <row r="27" spans="1:233" s="48" customFormat="1" ht="30" customHeight="1" thickBot="1" x14ac:dyDescent="0.4">
      <c r="A27" s="69">
        <v>19.7</v>
      </c>
      <c r="B27" s="62" t="s">
        <v>58</v>
      </c>
      <c r="C27" s="65">
        <v>0.01</v>
      </c>
      <c r="D27" s="65">
        <v>0.05</v>
      </c>
    </row>
    <row r="28" spans="1:233" s="48" customFormat="1" ht="30" customHeight="1" thickTop="1" x14ac:dyDescent="0.35">
      <c r="A28" s="56" t="s">
        <v>59</v>
      </c>
      <c r="B28" s="78"/>
      <c r="C28" s="296"/>
      <c r="D28" s="297"/>
    </row>
    <row r="29" spans="1:233" s="48" customFormat="1" ht="30" customHeight="1" x14ac:dyDescent="0.35">
      <c r="A29" s="69">
        <v>2.2000000000000002</v>
      </c>
      <c r="B29" s="62" t="s">
        <v>342</v>
      </c>
      <c r="C29" s="65">
        <v>0.71</v>
      </c>
      <c r="D29" s="65">
        <v>0.86</v>
      </c>
    </row>
    <row r="30" spans="1:233" s="48" customFormat="1" ht="30" customHeight="1" x14ac:dyDescent="0.35">
      <c r="A30" s="69">
        <v>2.2999999999999998</v>
      </c>
      <c r="B30" s="110" t="s">
        <v>64</v>
      </c>
      <c r="C30" s="84">
        <v>0.76</v>
      </c>
      <c r="D30" s="84">
        <v>0.78</v>
      </c>
    </row>
    <row r="31" spans="1:233" s="48" customFormat="1" ht="30" customHeight="1" x14ac:dyDescent="0.35">
      <c r="A31" s="61">
        <v>2.4</v>
      </c>
      <c r="B31" s="62" t="s">
        <v>343</v>
      </c>
      <c r="C31" s="87"/>
      <c r="D31" s="88"/>
    </row>
    <row r="32" spans="1:233" s="48" customFormat="1" ht="30" customHeight="1" x14ac:dyDescent="0.35">
      <c r="A32" s="93"/>
      <c r="B32" s="94" t="s">
        <v>66</v>
      </c>
      <c r="C32" s="89">
        <v>0.52</v>
      </c>
      <c r="D32" s="89">
        <v>0.66</v>
      </c>
    </row>
    <row r="33" spans="1:4" s="48" customFormat="1" ht="30" customHeight="1" x14ac:dyDescent="0.35">
      <c r="A33" s="95"/>
      <c r="B33" s="94" t="s">
        <v>67</v>
      </c>
      <c r="C33" s="65">
        <v>0.24</v>
      </c>
      <c r="D33" s="65">
        <v>0.34</v>
      </c>
    </row>
    <row r="34" spans="1:4" s="48" customFormat="1" ht="30" customHeight="1" x14ac:dyDescent="0.35">
      <c r="A34" s="95"/>
      <c r="B34" s="96" t="s">
        <v>68</v>
      </c>
      <c r="C34" s="84">
        <v>0.21</v>
      </c>
      <c r="D34" s="84">
        <v>0.17</v>
      </c>
    </row>
    <row r="35" spans="1:4" s="48" customFormat="1" ht="17.25" customHeight="1" x14ac:dyDescent="0.35">
      <c r="A35" s="85"/>
      <c r="B35" s="86" t="s">
        <v>344</v>
      </c>
      <c r="C35" s="87"/>
      <c r="D35" s="88"/>
    </row>
    <row r="36" spans="1:4" s="48" customFormat="1" ht="30" customHeight="1" x14ac:dyDescent="0.35">
      <c r="A36" s="93"/>
      <c r="B36" s="94" t="s">
        <v>66</v>
      </c>
      <c r="C36" s="89">
        <v>0.24</v>
      </c>
      <c r="D36" s="89">
        <v>0.49</v>
      </c>
    </row>
    <row r="37" spans="1:4" s="48" customFormat="1" ht="30" customHeight="1" x14ac:dyDescent="0.35">
      <c r="A37" s="95"/>
      <c r="B37" s="94" t="s">
        <v>67</v>
      </c>
      <c r="C37" s="65">
        <v>0.24</v>
      </c>
      <c r="D37" s="65">
        <v>0.56999999999999995</v>
      </c>
    </row>
    <row r="38" spans="1:4" s="48" customFormat="1" ht="30" customHeight="1" x14ac:dyDescent="0.35">
      <c r="A38" s="275"/>
      <c r="B38" s="94" t="s">
        <v>68</v>
      </c>
      <c r="C38" s="65">
        <v>0.4</v>
      </c>
      <c r="D38" s="65">
        <v>0.45</v>
      </c>
    </row>
    <row r="39" spans="1:4" s="48" customFormat="1" ht="30" customHeight="1" thickBot="1" x14ac:dyDescent="0.4">
      <c r="A39" s="75">
        <v>2.5</v>
      </c>
      <c r="B39" s="76" t="s">
        <v>71</v>
      </c>
      <c r="C39" s="77">
        <v>0.35</v>
      </c>
      <c r="D39" s="77">
        <v>0.53</v>
      </c>
    </row>
    <row r="40" spans="1:4" s="48" customFormat="1" ht="30" customHeight="1" thickTop="1" x14ac:dyDescent="0.35">
      <c r="A40" s="115" t="s">
        <v>73</v>
      </c>
      <c r="B40" s="116"/>
      <c r="C40" s="161"/>
      <c r="D40" s="299"/>
    </row>
    <row r="41" spans="1:4" s="48" customFormat="1" ht="30" customHeight="1" x14ac:dyDescent="0.35">
      <c r="A41" s="69">
        <v>3.3</v>
      </c>
      <c r="B41" s="62" t="s">
        <v>83</v>
      </c>
      <c r="C41" s="105">
        <v>0.56999999999999995</v>
      </c>
      <c r="D41" s="65">
        <v>0.76</v>
      </c>
    </row>
    <row r="42" spans="1:4" s="48" customFormat="1" ht="30" customHeight="1" x14ac:dyDescent="0.35">
      <c r="A42" s="61">
        <v>3.6</v>
      </c>
      <c r="B42" s="62" t="s">
        <v>90</v>
      </c>
      <c r="C42" s="65">
        <v>0.85</v>
      </c>
      <c r="D42" s="65">
        <v>0.85</v>
      </c>
    </row>
    <row r="43" spans="1:4" s="48" customFormat="1" ht="17.25" customHeight="1" x14ac:dyDescent="0.35">
      <c r="A43" s="66"/>
      <c r="B43" s="86" t="s">
        <v>91</v>
      </c>
      <c r="C43" s="102"/>
      <c r="D43" s="181"/>
    </row>
    <row r="44" spans="1:4" s="48" customFormat="1" ht="30" customHeight="1" thickBot="1" x14ac:dyDescent="0.4">
      <c r="A44" s="68"/>
      <c r="B44" s="97" t="s">
        <v>92</v>
      </c>
      <c r="C44" s="65">
        <v>0.49</v>
      </c>
      <c r="D44" s="65">
        <v>0.53</v>
      </c>
    </row>
    <row r="45" spans="1:4" s="48" customFormat="1" ht="30" customHeight="1" thickTop="1" x14ac:dyDescent="0.35">
      <c r="A45" s="56" t="s">
        <v>93</v>
      </c>
      <c r="B45" s="78"/>
      <c r="C45" s="296"/>
      <c r="D45" s="297"/>
    </row>
    <row r="46" spans="1:4" s="48" customFormat="1" ht="30" customHeight="1" x14ac:dyDescent="0.35">
      <c r="A46" s="69">
        <v>4.2</v>
      </c>
      <c r="B46" s="62" t="s">
        <v>95</v>
      </c>
      <c r="C46" s="65">
        <v>0.13</v>
      </c>
      <c r="D46" s="65">
        <v>0.17</v>
      </c>
    </row>
    <row r="47" spans="1:4" s="48" customFormat="1" ht="30" customHeight="1" x14ac:dyDescent="0.35">
      <c r="A47" s="61">
        <v>4.3</v>
      </c>
      <c r="B47" s="62" t="s">
        <v>96</v>
      </c>
      <c r="C47" s="102"/>
      <c r="D47" s="181"/>
    </row>
    <row r="48" spans="1:4" s="48" customFormat="1" ht="30" customHeight="1" x14ac:dyDescent="0.35">
      <c r="A48" s="100"/>
      <c r="B48" s="94" t="s">
        <v>97</v>
      </c>
      <c r="C48" s="65">
        <v>0.52</v>
      </c>
      <c r="D48" s="65">
        <v>0.44</v>
      </c>
    </row>
    <row r="49" spans="1:4" s="48" customFormat="1" ht="30" customHeight="1" x14ac:dyDescent="0.35">
      <c r="A49" s="100"/>
      <c r="B49" s="94" t="s">
        <v>345</v>
      </c>
      <c r="C49" s="65">
        <v>0.61</v>
      </c>
      <c r="D49" s="65">
        <v>0.7</v>
      </c>
    </row>
    <row r="50" spans="1:4" s="48" customFormat="1" ht="30" customHeight="1" x14ac:dyDescent="0.35">
      <c r="A50" s="61">
        <v>4.4000000000000004</v>
      </c>
      <c r="B50" s="73" t="s">
        <v>102</v>
      </c>
      <c r="C50" s="300"/>
      <c r="D50" s="186"/>
    </row>
    <row r="51" spans="1:4" s="48" customFormat="1" ht="30" customHeight="1" x14ac:dyDescent="0.35">
      <c r="A51" s="66"/>
      <c r="B51" s="97" t="s">
        <v>103</v>
      </c>
      <c r="C51" s="65">
        <v>0.39</v>
      </c>
      <c r="D51" s="65">
        <v>0.44</v>
      </c>
    </row>
    <row r="52" spans="1:4" s="48" customFormat="1" ht="30" customHeight="1" x14ac:dyDescent="0.35">
      <c r="A52" s="66"/>
      <c r="B52" s="112" t="s">
        <v>104</v>
      </c>
      <c r="C52" s="65">
        <v>0.59</v>
      </c>
      <c r="D52" s="65">
        <v>0.57999999999999996</v>
      </c>
    </row>
    <row r="53" spans="1:4" s="48" customFormat="1" ht="30" customHeight="1" x14ac:dyDescent="0.35">
      <c r="A53" s="61">
        <v>4.5999999999999996</v>
      </c>
      <c r="B53" s="62" t="s">
        <v>111</v>
      </c>
      <c r="C53" s="65">
        <v>0.3</v>
      </c>
      <c r="D53" s="65">
        <v>0.42</v>
      </c>
    </row>
    <row r="54" spans="1:4" s="48" customFormat="1" ht="17.25" customHeight="1" x14ac:dyDescent="0.35">
      <c r="A54" s="85"/>
      <c r="B54" s="86" t="s">
        <v>112</v>
      </c>
      <c r="C54" s="102"/>
      <c r="D54" s="181"/>
    </row>
    <row r="55" spans="1:4" s="48" customFormat="1" ht="30" customHeight="1" thickBot="1" x14ac:dyDescent="0.4">
      <c r="A55" s="103"/>
      <c r="B55" s="104" t="s">
        <v>113</v>
      </c>
      <c r="C55" s="77">
        <v>0.48</v>
      </c>
      <c r="D55" s="77">
        <v>0.43</v>
      </c>
    </row>
    <row r="56" spans="1:4" s="48" customFormat="1" ht="30" customHeight="1" thickTop="1" x14ac:dyDescent="0.35">
      <c r="A56" s="115" t="s">
        <v>115</v>
      </c>
      <c r="B56" s="116"/>
      <c r="C56" s="296"/>
      <c r="D56" s="299"/>
    </row>
    <row r="57" spans="1:4" s="48" customFormat="1" ht="30" customHeight="1" x14ac:dyDescent="0.35">
      <c r="A57" s="69">
        <v>5.0999999999999996</v>
      </c>
      <c r="B57" s="62" t="s">
        <v>116</v>
      </c>
      <c r="C57" s="65">
        <v>0.28999999999999998</v>
      </c>
      <c r="D57" s="65">
        <v>0.28999999999999998</v>
      </c>
    </row>
    <row r="58" spans="1:4" s="48" customFormat="1" ht="30" customHeight="1" x14ac:dyDescent="0.35">
      <c r="A58" s="69">
        <v>5.2</v>
      </c>
      <c r="B58" s="62" t="s">
        <v>117</v>
      </c>
      <c r="C58" s="65">
        <v>0.24</v>
      </c>
      <c r="D58" s="65">
        <v>0.26</v>
      </c>
    </row>
    <row r="59" spans="1:4" s="48" customFormat="1" ht="30" customHeight="1" thickBot="1" x14ac:dyDescent="0.4">
      <c r="A59" s="69">
        <v>5.3</v>
      </c>
      <c r="B59" s="62" t="s">
        <v>118</v>
      </c>
      <c r="C59" s="105">
        <v>0.44</v>
      </c>
      <c r="D59" s="65">
        <v>0.66</v>
      </c>
    </row>
    <row r="60" spans="1:4" s="48" customFormat="1" ht="30" customHeight="1" thickTop="1" x14ac:dyDescent="0.35">
      <c r="A60" s="56" t="s">
        <v>120</v>
      </c>
      <c r="B60" s="78"/>
      <c r="C60" s="296"/>
      <c r="D60" s="297"/>
    </row>
    <row r="61" spans="1:4" s="48" customFormat="1" ht="30" customHeight="1" x14ac:dyDescent="0.35">
      <c r="A61" s="69">
        <v>6.1</v>
      </c>
      <c r="B61" s="62" t="s">
        <v>121</v>
      </c>
      <c r="C61" s="65">
        <v>0.56999999999999995</v>
      </c>
      <c r="D61" s="65">
        <v>0.62</v>
      </c>
    </row>
    <row r="62" spans="1:4" s="48" customFormat="1" ht="30" customHeight="1" x14ac:dyDescent="0.35">
      <c r="A62" s="69">
        <v>6.2</v>
      </c>
      <c r="B62" s="62" t="s">
        <v>122</v>
      </c>
      <c r="C62" s="65">
        <v>0.66</v>
      </c>
      <c r="D62" s="65">
        <v>0.68</v>
      </c>
    </row>
    <row r="63" spans="1:4" s="48" customFormat="1" ht="30" customHeight="1" x14ac:dyDescent="0.35">
      <c r="A63" s="69">
        <v>6.3</v>
      </c>
      <c r="B63" s="62" t="s">
        <v>123</v>
      </c>
      <c r="C63" s="65">
        <v>0.38</v>
      </c>
      <c r="D63" s="65">
        <v>0.51</v>
      </c>
    </row>
    <row r="64" spans="1:4" s="48" customFormat="1" ht="30" customHeight="1" x14ac:dyDescent="0.35">
      <c r="A64" s="69">
        <v>6.5</v>
      </c>
      <c r="B64" s="110" t="s">
        <v>127</v>
      </c>
      <c r="C64" s="65">
        <v>0.36</v>
      </c>
      <c r="D64" s="65">
        <v>0.48</v>
      </c>
    </row>
    <row r="65" spans="1:4" s="48" customFormat="1" ht="30" customHeight="1" x14ac:dyDescent="0.35">
      <c r="A65" s="69">
        <v>6.6</v>
      </c>
      <c r="B65" s="62" t="s">
        <v>346</v>
      </c>
      <c r="C65" s="65">
        <v>0.24</v>
      </c>
      <c r="D65" s="65">
        <v>0.24</v>
      </c>
    </row>
    <row r="66" spans="1:4" s="48" customFormat="1" ht="17.25" customHeight="1" x14ac:dyDescent="0.35">
      <c r="A66" s="61">
        <v>6.7</v>
      </c>
      <c r="B66" s="86" t="s">
        <v>131</v>
      </c>
      <c r="C66" s="87"/>
      <c r="D66" s="88"/>
    </row>
    <row r="67" spans="1:4" s="48" customFormat="1" ht="30" customHeight="1" thickBot="1" x14ac:dyDescent="0.4">
      <c r="A67" s="103"/>
      <c r="B67" s="104" t="s">
        <v>347</v>
      </c>
      <c r="C67" s="65">
        <v>0.38</v>
      </c>
      <c r="D67" s="65">
        <v>0.38</v>
      </c>
    </row>
    <row r="68" spans="1:4" s="48" customFormat="1" ht="30" customHeight="1" thickTop="1" x14ac:dyDescent="0.35">
      <c r="A68" s="280" t="s">
        <v>133</v>
      </c>
      <c r="B68" s="78"/>
      <c r="C68" s="296"/>
      <c r="D68" s="297"/>
    </row>
    <row r="69" spans="1:4" s="48" customFormat="1" ht="30" customHeight="1" x14ac:dyDescent="0.35">
      <c r="A69" s="68">
        <v>7.2</v>
      </c>
      <c r="B69" s="62" t="s">
        <v>135</v>
      </c>
      <c r="C69" s="65">
        <v>0.51</v>
      </c>
      <c r="D69" s="65">
        <v>0.53</v>
      </c>
    </row>
    <row r="70" spans="1:4" s="48" customFormat="1" ht="17.25" customHeight="1" x14ac:dyDescent="0.35">
      <c r="A70" s="69"/>
      <c r="B70" s="86" t="s">
        <v>137</v>
      </c>
      <c r="C70" s="102"/>
      <c r="D70" s="181"/>
    </row>
    <row r="71" spans="1:4" s="48" customFormat="1" ht="30" customHeight="1" x14ac:dyDescent="0.35">
      <c r="A71" s="69">
        <v>7.4</v>
      </c>
      <c r="B71" s="97" t="s">
        <v>348</v>
      </c>
      <c r="C71" s="65">
        <v>0.73</v>
      </c>
      <c r="D71" s="65">
        <v>0.8</v>
      </c>
    </row>
    <row r="72" spans="1:4" s="48" customFormat="1" ht="30" customHeight="1" thickBot="1" x14ac:dyDescent="0.4">
      <c r="A72" s="69">
        <v>7.5</v>
      </c>
      <c r="B72" s="97" t="s">
        <v>139</v>
      </c>
      <c r="C72" s="65">
        <v>0.72</v>
      </c>
      <c r="D72" s="65">
        <v>0.75</v>
      </c>
    </row>
    <row r="73" spans="1:4" s="48" customFormat="1" ht="30" customHeight="1" thickTop="1" x14ac:dyDescent="0.35">
      <c r="A73" s="56" t="s">
        <v>140</v>
      </c>
      <c r="B73" s="78"/>
      <c r="C73" s="296"/>
      <c r="D73" s="297"/>
    </row>
    <row r="74" spans="1:4" s="48" customFormat="1" ht="30" customHeight="1" x14ac:dyDescent="0.35">
      <c r="A74" s="69">
        <v>8.3000000000000007</v>
      </c>
      <c r="B74" s="62" t="s">
        <v>309</v>
      </c>
      <c r="C74" s="65">
        <v>0.57999999999999996</v>
      </c>
      <c r="D74" s="65">
        <v>0.7</v>
      </c>
    </row>
    <row r="75" spans="1:4" s="48" customFormat="1" ht="30" customHeight="1" x14ac:dyDescent="0.35">
      <c r="A75" s="69">
        <v>8.5</v>
      </c>
      <c r="B75" s="62" t="s">
        <v>310</v>
      </c>
      <c r="C75" s="65">
        <v>0.31</v>
      </c>
      <c r="D75" s="65">
        <v>0.39</v>
      </c>
    </row>
    <row r="76" spans="1:4" s="48" customFormat="1" ht="30" customHeight="1" thickBot="1" x14ac:dyDescent="0.4">
      <c r="A76" s="69">
        <v>8.6999999999999993</v>
      </c>
      <c r="B76" s="62" t="s">
        <v>349</v>
      </c>
      <c r="C76" s="65">
        <v>0.92</v>
      </c>
      <c r="D76" s="65">
        <v>0.95</v>
      </c>
    </row>
    <row r="77" spans="1:4" s="48" customFormat="1" ht="30" customHeight="1" thickTop="1" x14ac:dyDescent="0.35">
      <c r="A77" s="56" t="s">
        <v>153</v>
      </c>
      <c r="B77" s="78"/>
      <c r="C77" s="296"/>
      <c r="D77" s="297"/>
    </row>
    <row r="78" spans="1:4" s="48" customFormat="1" ht="30" customHeight="1" x14ac:dyDescent="0.35">
      <c r="A78" s="61">
        <v>9.1999999999999993</v>
      </c>
      <c r="B78" s="62" t="s">
        <v>350</v>
      </c>
      <c r="C78" s="65">
        <v>0.57999999999999996</v>
      </c>
      <c r="D78" s="65">
        <v>0.45</v>
      </c>
    </row>
    <row r="79" spans="1:4" s="48" customFormat="1" ht="30" customHeight="1" x14ac:dyDescent="0.35">
      <c r="A79" s="85"/>
      <c r="B79" s="62" t="s">
        <v>351</v>
      </c>
      <c r="C79" s="65">
        <v>0</v>
      </c>
      <c r="D79" s="65">
        <v>0.04</v>
      </c>
    </row>
    <row r="80" spans="1:4" s="48" customFormat="1" ht="30" customHeight="1" x14ac:dyDescent="0.35">
      <c r="A80" s="85"/>
      <c r="B80" s="62" t="s">
        <v>159</v>
      </c>
      <c r="C80" s="105">
        <v>0.73</v>
      </c>
      <c r="D80" s="65">
        <v>0.52</v>
      </c>
    </row>
    <row r="81" spans="1:233" s="48" customFormat="1" ht="30" customHeight="1" x14ac:dyDescent="0.35">
      <c r="A81" s="141"/>
      <c r="B81" s="62" t="s">
        <v>160</v>
      </c>
      <c r="C81" s="65">
        <v>0</v>
      </c>
      <c r="D81" s="65">
        <v>0.03</v>
      </c>
    </row>
    <row r="82" spans="1:233" s="48" customFormat="1" ht="30" customHeight="1" x14ac:dyDescent="0.35">
      <c r="A82" s="61">
        <v>9.3000000000000007</v>
      </c>
      <c r="B82" s="180" t="s">
        <v>352</v>
      </c>
      <c r="C82" s="102"/>
      <c r="D82" s="299"/>
      <c r="E82" s="281"/>
    </row>
    <row r="83" spans="1:233" s="48" customFormat="1" ht="30" customHeight="1" x14ac:dyDescent="0.35">
      <c r="A83" s="66"/>
      <c r="B83" s="97" t="s">
        <v>171</v>
      </c>
      <c r="C83" s="65">
        <v>0.25</v>
      </c>
      <c r="D83" s="65">
        <v>0.22</v>
      </c>
      <c r="E83" s="282"/>
    </row>
    <row r="84" spans="1:233" s="48" customFormat="1" ht="30" customHeight="1" x14ac:dyDescent="0.35">
      <c r="A84" s="68"/>
      <c r="B84" s="97" t="s">
        <v>172</v>
      </c>
      <c r="C84" s="65">
        <v>0.04</v>
      </c>
      <c r="D84" s="65">
        <v>0.04</v>
      </c>
      <c r="E84" s="282"/>
    </row>
    <row r="85" spans="1:233" s="48" customFormat="1" ht="30" customHeight="1" thickBot="1" x14ac:dyDescent="0.4">
      <c r="A85" s="68">
        <v>9.6</v>
      </c>
      <c r="B85" s="62" t="s">
        <v>176</v>
      </c>
      <c r="C85" s="65">
        <v>0.4</v>
      </c>
      <c r="D85" s="65">
        <v>0.59</v>
      </c>
    </row>
    <row r="86" spans="1:233" s="48" customFormat="1" ht="30" customHeight="1" thickTop="1" x14ac:dyDescent="0.35">
      <c r="A86" s="56" t="s">
        <v>177</v>
      </c>
      <c r="B86" s="78"/>
      <c r="C86" s="296"/>
      <c r="D86" s="297"/>
    </row>
    <row r="87" spans="1:233" s="48" customFormat="1" ht="30" customHeight="1" x14ac:dyDescent="0.35">
      <c r="A87" s="69">
        <v>10.1</v>
      </c>
      <c r="B87" s="62" t="s">
        <v>178</v>
      </c>
      <c r="C87" s="65">
        <v>0.51</v>
      </c>
      <c r="D87" s="65">
        <v>0.67</v>
      </c>
    </row>
    <row r="88" spans="1:233" s="48" customFormat="1" ht="17.25" customHeight="1" x14ac:dyDescent="0.35">
      <c r="A88" s="69"/>
      <c r="B88" s="86" t="s">
        <v>179</v>
      </c>
      <c r="C88" s="102"/>
      <c r="D88" s="181"/>
    </row>
    <row r="89" spans="1:233" s="48" customFormat="1" ht="30" customHeight="1" x14ac:dyDescent="0.35">
      <c r="A89" s="61">
        <v>10.199999999999999</v>
      </c>
      <c r="B89" s="112" t="s">
        <v>180</v>
      </c>
      <c r="C89" s="65">
        <v>0.46</v>
      </c>
      <c r="D89" s="65">
        <v>0.59</v>
      </c>
    </row>
    <row r="90" spans="1:233" s="48" customFormat="1" ht="30" customHeight="1" x14ac:dyDescent="0.35">
      <c r="A90" s="69">
        <v>10.3</v>
      </c>
      <c r="B90" s="62" t="s">
        <v>182</v>
      </c>
      <c r="C90" s="65">
        <v>0.35</v>
      </c>
      <c r="D90" s="65">
        <v>0.52</v>
      </c>
    </row>
    <row r="91" spans="1:233" s="48" customFormat="1" ht="17.25" customHeight="1" x14ac:dyDescent="0.35">
      <c r="A91" s="69"/>
      <c r="B91" s="86" t="s">
        <v>183</v>
      </c>
      <c r="C91" s="102"/>
      <c r="D91" s="181"/>
    </row>
    <row r="92" spans="1:233" s="72" customFormat="1" ht="30" customHeight="1" x14ac:dyDescent="0.35">
      <c r="A92" s="61">
        <v>10.4</v>
      </c>
      <c r="B92" s="112" t="s">
        <v>180</v>
      </c>
      <c r="C92" s="65">
        <v>0.21</v>
      </c>
      <c r="D92" s="65">
        <v>0.33</v>
      </c>
      <c r="E92" s="71"/>
      <c r="F92" s="71"/>
      <c r="G92" s="71"/>
      <c r="H92" s="71"/>
      <c r="I92" s="71"/>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c r="BB92" s="71"/>
      <c r="BC92" s="71"/>
      <c r="BD92" s="71"/>
      <c r="BE92" s="71"/>
      <c r="BF92" s="71"/>
      <c r="BG92" s="71"/>
      <c r="BH92" s="71"/>
      <c r="BI92" s="71"/>
      <c r="BJ92" s="71"/>
      <c r="BK92" s="71"/>
      <c r="BL92" s="71"/>
      <c r="BM92" s="71"/>
      <c r="BN92" s="71"/>
      <c r="BO92" s="71"/>
      <c r="BP92" s="71"/>
      <c r="BQ92" s="71"/>
      <c r="BR92" s="71"/>
      <c r="BS92" s="71"/>
      <c r="BT92" s="71"/>
      <c r="BU92" s="71"/>
      <c r="BV92" s="71"/>
      <c r="BW92" s="71"/>
      <c r="BX92" s="71"/>
      <c r="BY92" s="71"/>
      <c r="BZ92" s="71"/>
      <c r="CA92" s="71"/>
      <c r="CB92" s="71"/>
      <c r="CC92" s="71"/>
      <c r="CD92" s="71"/>
      <c r="CE92" s="71"/>
      <c r="CF92" s="71"/>
      <c r="CG92" s="71"/>
      <c r="CH92" s="71"/>
      <c r="CI92" s="71"/>
      <c r="CJ92" s="71"/>
      <c r="CK92" s="71"/>
      <c r="CL92" s="71"/>
      <c r="CM92" s="71"/>
      <c r="CN92" s="71"/>
      <c r="CO92" s="71"/>
      <c r="CP92" s="71"/>
      <c r="CQ92" s="71"/>
      <c r="CR92" s="71"/>
      <c r="CS92" s="71"/>
      <c r="CT92" s="71"/>
      <c r="CU92" s="71"/>
      <c r="CV92" s="71"/>
      <c r="CW92" s="71"/>
      <c r="CX92" s="71"/>
      <c r="CY92" s="71"/>
      <c r="CZ92" s="71"/>
      <c r="DA92" s="71"/>
      <c r="DB92" s="71"/>
      <c r="DC92" s="71"/>
      <c r="DD92" s="71"/>
      <c r="DE92" s="71"/>
      <c r="DF92" s="71"/>
      <c r="DG92" s="71"/>
      <c r="DH92" s="71"/>
      <c r="DI92" s="71"/>
      <c r="DJ92" s="71"/>
      <c r="DK92" s="71"/>
      <c r="DL92" s="71"/>
      <c r="DM92" s="71"/>
      <c r="DN92" s="71"/>
      <c r="DO92" s="71"/>
      <c r="DP92" s="71"/>
      <c r="DQ92" s="71"/>
      <c r="DR92" s="71"/>
      <c r="DS92" s="71"/>
      <c r="DT92" s="71"/>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71"/>
      <c r="EU92" s="71"/>
      <c r="EV92" s="71"/>
      <c r="EW92" s="71"/>
      <c r="EX92" s="71"/>
      <c r="EY92" s="71"/>
      <c r="EZ92" s="71"/>
      <c r="FA92" s="71"/>
      <c r="FB92" s="71"/>
      <c r="FC92" s="71"/>
      <c r="FD92" s="71"/>
      <c r="FE92" s="71"/>
      <c r="FF92" s="71"/>
      <c r="FG92" s="71"/>
      <c r="FH92" s="71"/>
      <c r="FI92" s="71"/>
      <c r="FJ92" s="71"/>
      <c r="FK92" s="71"/>
      <c r="FL92" s="71"/>
      <c r="FM92" s="71"/>
      <c r="FN92" s="71"/>
      <c r="FO92" s="71"/>
      <c r="FP92" s="71"/>
      <c r="FQ92" s="71"/>
      <c r="FR92" s="71"/>
      <c r="FS92" s="71"/>
      <c r="FT92" s="71"/>
      <c r="FU92" s="71"/>
      <c r="FV92" s="71"/>
      <c r="FW92" s="71"/>
      <c r="FX92" s="71"/>
      <c r="FY92" s="71"/>
      <c r="FZ92" s="71"/>
      <c r="GA92" s="71"/>
      <c r="GB92" s="71"/>
      <c r="GC92" s="71"/>
      <c r="GD92" s="71"/>
      <c r="GE92" s="71"/>
      <c r="GF92" s="71"/>
      <c r="GG92" s="71"/>
      <c r="GH92" s="71"/>
      <c r="GI92" s="71"/>
      <c r="GJ92" s="71"/>
      <c r="GK92" s="71"/>
      <c r="GL92" s="71"/>
      <c r="GM92" s="71"/>
      <c r="GN92" s="71"/>
      <c r="GO92" s="71"/>
      <c r="GP92" s="71"/>
      <c r="GQ92" s="71"/>
      <c r="GR92" s="71"/>
      <c r="GS92" s="71"/>
      <c r="GT92" s="71"/>
      <c r="GU92" s="71"/>
      <c r="GV92" s="71"/>
      <c r="GW92" s="71"/>
      <c r="GX92" s="71"/>
      <c r="GY92" s="71"/>
      <c r="GZ92" s="71"/>
      <c r="HA92" s="71"/>
      <c r="HB92" s="71"/>
      <c r="HC92" s="71"/>
      <c r="HD92" s="71"/>
      <c r="HE92" s="71"/>
      <c r="HF92" s="71"/>
      <c r="HG92" s="71"/>
      <c r="HH92" s="71"/>
      <c r="HI92" s="71"/>
      <c r="HJ92" s="71"/>
      <c r="HK92" s="71"/>
      <c r="HL92" s="71"/>
      <c r="HM92" s="71"/>
      <c r="HN92" s="71"/>
      <c r="HO92" s="71"/>
      <c r="HP92" s="71"/>
      <c r="HQ92" s="71"/>
      <c r="HR92" s="71"/>
      <c r="HS92" s="71"/>
      <c r="HT92" s="71"/>
      <c r="HU92" s="71"/>
      <c r="HV92" s="71"/>
      <c r="HW92" s="71"/>
      <c r="HX92" s="71"/>
      <c r="HY92" s="71"/>
    </row>
    <row r="93" spans="1:233" s="48" customFormat="1" ht="30" customHeight="1" thickBot="1" x14ac:dyDescent="0.4">
      <c r="A93" s="75">
        <v>10.5</v>
      </c>
      <c r="B93" s="283" t="s">
        <v>184</v>
      </c>
      <c r="C93" s="65">
        <v>0.55000000000000004</v>
      </c>
      <c r="D93" s="65">
        <v>0.4</v>
      </c>
    </row>
    <row r="94" spans="1:233" s="48" customFormat="1" ht="30" customHeight="1" thickTop="1" x14ac:dyDescent="0.35">
      <c r="A94" s="56" t="s">
        <v>194</v>
      </c>
      <c r="B94" s="78"/>
      <c r="C94" s="296"/>
      <c r="D94" s="297"/>
    </row>
    <row r="95" spans="1:233" s="48" customFormat="1" ht="30" customHeight="1" x14ac:dyDescent="0.35">
      <c r="A95" s="61">
        <v>11.1</v>
      </c>
      <c r="B95" s="62" t="s">
        <v>316</v>
      </c>
      <c r="C95" s="102"/>
      <c r="D95" s="299"/>
    </row>
    <row r="96" spans="1:233" s="72" customFormat="1" ht="30" customHeight="1" x14ac:dyDescent="0.35">
      <c r="A96" s="100"/>
      <c r="B96" s="97" t="s">
        <v>196</v>
      </c>
      <c r="C96" s="65">
        <v>0.55000000000000004</v>
      </c>
      <c r="D96" s="65">
        <v>0.72</v>
      </c>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1"/>
      <c r="BY96" s="71"/>
      <c r="BZ96" s="71"/>
      <c r="CA96" s="71"/>
      <c r="CB96" s="71"/>
      <c r="CC96" s="71"/>
      <c r="CD96" s="71"/>
      <c r="CE96" s="71"/>
      <c r="CF96" s="71"/>
      <c r="CG96" s="71"/>
      <c r="CH96" s="71"/>
      <c r="CI96" s="71"/>
      <c r="CJ96" s="71"/>
      <c r="CK96" s="71"/>
      <c r="CL96" s="71"/>
      <c r="CM96" s="71"/>
      <c r="CN96" s="71"/>
      <c r="CO96" s="71"/>
      <c r="CP96" s="71"/>
      <c r="CQ96" s="71"/>
      <c r="CR96" s="71"/>
      <c r="CS96" s="71"/>
      <c r="CT96" s="71"/>
      <c r="CU96" s="71"/>
      <c r="CV96" s="71"/>
      <c r="CW96" s="71"/>
      <c r="CX96" s="71"/>
      <c r="CY96" s="71"/>
      <c r="CZ96" s="71"/>
      <c r="DA96" s="71"/>
      <c r="DB96" s="71"/>
      <c r="DC96" s="71"/>
      <c r="DD96" s="71"/>
      <c r="DE96" s="71"/>
      <c r="DF96" s="71"/>
      <c r="DG96" s="71"/>
      <c r="DH96" s="71"/>
      <c r="DI96" s="71"/>
      <c r="DJ96" s="71"/>
      <c r="DK96" s="71"/>
      <c r="DL96" s="71"/>
      <c r="DM96" s="71"/>
      <c r="DN96" s="71"/>
      <c r="DO96" s="71"/>
      <c r="DP96" s="71"/>
      <c r="DQ96" s="71"/>
      <c r="DR96" s="71"/>
      <c r="DS96" s="71"/>
      <c r="DT96" s="71"/>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71"/>
      <c r="EU96" s="71"/>
      <c r="EV96" s="71"/>
      <c r="EW96" s="71"/>
      <c r="EX96" s="71"/>
      <c r="EY96" s="71"/>
      <c r="EZ96" s="71"/>
      <c r="FA96" s="71"/>
      <c r="FB96" s="71"/>
      <c r="FC96" s="71"/>
      <c r="FD96" s="71"/>
      <c r="FE96" s="71"/>
      <c r="FF96" s="71"/>
      <c r="FG96" s="71"/>
      <c r="FH96" s="71"/>
      <c r="FI96" s="71"/>
      <c r="FJ96" s="71"/>
      <c r="FK96" s="71"/>
      <c r="FL96" s="71"/>
      <c r="FM96" s="71"/>
      <c r="FN96" s="71"/>
      <c r="FO96" s="71"/>
      <c r="FP96" s="71"/>
      <c r="FQ96" s="71"/>
      <c r="FR96" s="71"/>
      <c r="FS96" s="71"/>
      <c r="FT96" s="71"/>
      <c r="FU96" s="71"/>
      <c r="FV96" s="71"/>
      <c r="FW96" s="71"/>
      <c r="FX96" s="71"/>
      <c r="FY96" s="71"/>
      <c r="FZ96" s="71"/>
      <c r="GA96" s="71"/>
      <c r="GB96" s="71"/>
      <c r="GC96" s="71"/>
      <c r="GD96" s="71"/>
      <c r="GE96" s="71"/>
      <c r="GF96" s="71"/>
      <c r="GG96" s="71"/>
      <c r="GH96" s="71"/>
      <c r="GI96" s="71"/>
      <c r="GJ96" s="71"/>
      <c r="GK96" s="71"/>
      <c r="GL96" s="71"/>
      <c r="GM96" s="71"/>
      <c r="GN96" s="71"/>
      <c r="GO96" s="71"/>
      <c r="GP96" s="71"/>
      <c r="GQ96" s="71"/>
      <c r="GR96" s="71"/>
      <c r="GS96" s="71"/>
      <c r="GT96" s="71"/>
      <c r="GU96" s="71"/>
      <c r="GV96" s="71"/>
      <c r="GW96" s="71"/>
      <c r="GX96" s="71"/>
      <c r="GY96" s="71"/>
      <c r="GZ96" s="71"/>
      <c r="HA96" s="71"/>
      <c r="HB96" s="71"/>
      <c r="HC96" s="71"/>
      <c r="HD96" s="71"/>
      <c r="HE96" s="71"/>
      <c r="HF96" s="71"/>
      <c r="HG96" s="71"/>
      <c r="HH96" s="71"/>
      <c r="HI96" s="71"/>
      <c r="HJ96" s="71"/>
      <c r="HK96" s="71"/>
      <c r="HL96" s="71"/>
      <c r="HM96" s="71"/>
      <c r="HN96" s="71"/>
      <c r="HO96" s="71"/>
      <c r="HP96" s="71"/>
      <c r="HQ96" s="71"/>
      <c r="HR96" s="71"/>
      <c r="HS96" s="71"/>
      <c r="HT96" s="71"/>
      <c r="HU96" s="71"/>
      <c r="HV96" s="71"/>
      <c r="HW96" s="71"/>
      <c r="HX96" s="71"/>
      <c r="HY96" s="71"/>
    </row>
    <row r="97" spans="1:233" s="48" customFormat="1" ht="30" customHeight="1" x14ac:dyDescent="0.35">
      <c r="A97" s="100"/>
      <c r="B97" s="112" t="s">
        <v>197</v>
      </c>
      <c r="C97" s="65">
        <v>0.51</v>
      </c>
      <c r="D97" s="65">
        <v>0.56999999999999995</v>
      </c>
    </row>
    <row r="98" spans="1:233" s="48" customFormat="1" ht="30" customHeight="1" x14ac:dyDescent="0.35">
      <c r="A98" s="100"/>
      <c r="B98" s="112" t="s">
        <v>198</v>
      </c>
      <c r="C98" s="65">
        <v>0.41</v>
      </c>
      <c r="D98" s="65">
        <v>0.56000000000000005</v>
      </c>
    </row>
    <row r="99" spans="1:233" s="48" customFormat="1" ht="30" customHeight="1" x14ac:dyDescent="0.35">
      <c r="A99" s="61">
        <v>11.2</v>
      </c>
      <c r="B99" s="62" t="s">
        <v>353</v>
      </c>
      <c r="C99" s="102"/>
      <c r="D99" s="299"/>
    </row>
    <row r="100" spans="1:233" s="48" customFormat="1" ht="30" customHeight="1" x14ac:dyDescent="0.35">
      <c r="A100" s="100"/>
      <c r="B100" s="128" t="s">
        <v>200</v>
      </c>
      <c r="C100" s="65">
        <v>0.28999999999999998</v>
      </c>
      <c r="D100" s="65">
        <v>0.3</v>
      </c>
    </row>
    <row r="101" spans="1:233" s="48" customFormat="1" ht="30" customHeight="1" x14ac:dyDescent="0.35">
      <c r="A101" s="100"/>
      <c r="B101" s="128" t="s">
        <v>201</v>
      </c>
      <c r="C101" s="65">
        <v>0.45</v>
      </c>
      <c r="D101" s="65">
        <v>0.55000000000000004</v>
      </c>
    </row>
    <row r="102" spans="1:233" s="48" customFormat="1" ht="30" customHeight="1" x14ac:dyDescent="0.35">
      <c r="A102" s="100"/>
      <c r="B102" s="128" t="s">
        <v>202</v>
      </c>
      <c r="C102" s="65">
        <v>0.08</v>
      </c>
      <c r="D102" s="65">
        <v>0.14000000000000001</v>
      </c>
    </row>
    <row r="103" spans="1:233" s="48" customFormat="1" ht="30" customHeight="1" x14ac:dyDescent="0.35">
      <c r="A103" s="100"/>
      <c r="B103" s="128" t="s">
        <v>203</v>
      </c>
      <c r="C103" s="65">
        <v>0.38</v>
      </c>
      <c r="D103" s="65">
        <v>0.38</v>
      </c>
    </row>
    <row r="104" spans="1:233" s="71" customFormat="1" ht="30" customHeight="1" x14ac:dyDescent="0.35">
      <c r="A104" s="100"/>
      <c r="B104" s="128" t="s">
        <v>204</v>
      </c>
      <c r="C104" s="65">
        <v>0.19</v>
      </c>
      <c r="D104" s="65">
        <v>0.3</v>
      </c>
    </row>
    <row r="105" spans="1:233" s="48" customFormat="1" ht="30" customHeight="1" x14ac:dyDescent="0.35">
      <c r="A105" s="106"/>
      <c r="B105" s="128" t="s">
        <v>205</v>
      </c>
      <c r="C105" s="105">
        <v>0.28000000000000003</v>
      </c>
      <c r="D105" s="65">
        <v>0.49</v>
      </c>
    </row>
    <row r="106" spans="1:233" s="48" customFormat="1" ht="30" customHeight="1" x14ac:dyDescent="0.35">
      <c r="A106" s="69">
        <v>11.4</v>
      </c>
      <c r="B106" s="62" t="s">
        <v>207</v>
      </c>
      <c r="C106" s="65">
        <v>0.43</v>
      </c>
      <c r="D106" s="65">
        <v>0.37</v>
      </c>
    </row>
    <row r="107" spans="1:233" s="48" customFormat="1" ht="33.5" thickBot="1" x14ac:dyDescent="0.4">
      <c r="A107" s="75">
        <v>11.6</v>
      </c>
      <c r="B107" s="284" t="s">
        <v>210</v>
      </c>
      <c r="C107" s="77">
        <v>0.37</v>
      </c>
      <c r="D107" s="77">
        <v>0.4</v>
      </c>
    </row>
    <row r="108" spans="1:233" s="48" customFormat="1" ht="30" customHeight="1" thickTop="1" x14ac:dyDescent="0.35">
      <c r="A108" s="115" t="s">
        <v>211</v>
      </c>
      <c r="B108" s="116"/>
      <c r="C108" s="296"/>
      <c r="D108" s="299"/>
    </row>
    <row r="109" spans="1:233" s="72" customFormat="1" ht="33" x14ac:dyDescent="0.35">
      <c r="A109" s="61">
        <v>12.1</v>
      </c>
      <c r="B109" s="62" t="s">
        <v>306</v>
      </c>
      <c r="C109" s="65">
        <v>0.41</v>
      </c>
      <c r="D109" s="65">
        <v>0.61</v>
      </c>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c r="AX109" s="71"/>
      <c r="AY109" s="71"/>
      <c r="AZ109" s="71"/>
      <c r="BA109" s="71"/>
      <c r="BB109" s="71"/>
      <c r="BC109" s="71"/>
      <c r="BD109" s="71"/>
      <c r="BE109" s="71"/>
      <c r="BF109" s="71"/>
      <c r="BG109" s="71"/>
      <c r="BH109" s="71"/>
      <c r="BI109" s="71"/>
      <c r="BJ109" s="71"/>
      <c r="BK109" s="71"/>
      <c r="BL109" s="71"/>
      <c r="BM109" s="71"/>
      <c r="BN109" s="71"/>
      <c r="BO109" s="71"/>
      <c r="BP109" s="71"/>
      <c r="BQ109" s="71"/>
      <c r="BR109" s="71"/>
      <c r="BS109" s="71"/>
      <c r="BT109" s="71"/>
      <c r="BU109" s="71"/>
      <c r="BV109" s="71"/>
      <c r="BW109" s="71"/>
      <c r="BX109" s="71"/>
      <c r="BY109" s="71"/>
      <c r="BZ109" s="71"/>
      <c r="CA109" s="71"/>
      <c r="CB109" s="71"/>
      <c r="CC109" s="71"/>
      <c r="CD109" s="71"/>
      <c r="CE109" s="71"/>
      <c r="CF109" s="71"/>
      <c r="CG109" s="71"/>
      <c r="CH109" s="71"/>
      <c r="CI109" s="71"/>
      <c r="CJ109" s="71"/>
      <c r="CK109" s="71"/>
      <c r="CL109" s="71"/>
      <c r="CM109" s="71"/>
      <c r="CN109" s="71"/>
      <c r="CO109" s="71"/>
      <c r="CP109" s="71"/>
      <c r="CQ109" s="71"/>
      <c r="CR109" s="71"/>
      <c r="CS109" s="71"/>
      <c r="CT109" s="71"/>
      <c r="CU109" s="71"/>
      <c r="CV109" s="71"/>
      <c r="CW109" s="71"/>
      <c r="CX109" s="71"/>
      <c r="CY109" s="71"/>
      <c r="CZ109" s="71"/>
      <c r="DA109" s="71"/>
      <c r="DB109" s="71"/>
      <c r="DC109" s="71"/>
      <c r="DD109" s="71"/>
      <c r="DE109" s="71"/>
      <c r="DF109" s="71"/>
      <c r="DG109" s="71"/>
      <c r="DH109" s="71"/>
      <c r="DI109" s="71"/>
      <c r="DJ109" s="71"/>
      <c r="DK109" s="71"/>
      <c r="DL109" s="71"/>
      <c r="DM109" s="71"/>
      <c r="DN109" s="71"/>
      <c r="DO109" s="71"/>
      <c r="DP109" s="71"/>
      <c r="DQ109" s="71"/>
      <c r="DR109" s="71"/>
      <c r="DS109" s="71"/>
      <c r="DT109" s="71"/>
      <c r="DU109" s="71"/>
      <c r="DV109" s="71"/>
      <c r="DW109" s="71"/>
      <c r="DX109" s="71"/>
      <c r="DY109" s="71"/>
      <c r="DZ109" s="71"/>
      <c r="EA109" s="71"/>
      <c r="EB109" s="71"/>
      <c r="EC109" s="71"/>
      <c r="ED109" s="71"/>
      <c r="EE109" s="71"/>
      <c r="EF109" s="71"/>
      <c r="EG109" s="71"/>
      <c r="EH109" s="71"/>
      <c r="EI109" s="71"/>
      <c r="EJ109" s="71"/>
      <c r="EK109" s="71"/>
      <c r="EL109" s="71"/>
      <c r="EM109" s="71"/>
      <c r="EN109" s="71"/>
      <c r="EO109" s="71"/>
      <c r="EP109" s="71"/>
      <c r="EQ109" s="71"/>
      <c r="ER109" s="71"/>
      <c r="ES109" s="71"/>
      <c r="ET109" s="71"/>
      <c r="EU109" s="71"/>
      <c r="EV109" s="71"/>
      <c r="EW109" s="71"/>
      <c r="EX109" s="71"/>
      <c r="EY109" s="71"/>
      <c r="EZ109" s="71"/>
      <c r="FA109" s="71"/>
      <c r="FB109" s="71"/>
      <c r="FC109" s="71"/>
      <c r="FD109" s="71"/>
      <c r="FE109" s="71"/>
      <c r="FF109" s="71"/>
      <c r="FG109" s="71"/>
      <c r="FH109" s="71"/>
      <c r="FI109" s="71"/>
      <c r="FJ109" s="71"/>
      <c r="FK109" s="71"/>
      <c r="FL109" s="71"/>
      <c r="FM109" s="71"/>
      <c r="FN109" s="71"/>
      <c r="FO109" s="71"/>
      <c r="FP109" s="71"/>
      <c r="FQ109" s="71"/>
      <c r="FR109" s="71"/>
      <c r="FS109" s="71"/>
      <c r="FT109" s="71"/>
      <c r="FU109" s="71"/>
      <c r="FV109" s="71"/>
      <c r="FW109" s="71"/>
      <c r="FX109" s="71"/>
      <c r="FY109" s="71"/>
      <c r="FZ109" s="71"/>
      <c r="GA109" s="71"/>
      <c r="GB109" s="71"/>
      <c r="GC109" s="71"/>
      <c r="GD109" s="71"/>
      <c r="GE109" s="71"/>
      <c r="GF109" s="71"/>
      <c r="GG109" s="71"/>
      <c r="GH109" s="71"/>
      <c r="GI109" s="71"/>
      <c r="GJ109" s="71"/>
      <c r="GK109" s="71"/>
      <c r="GL109" s="71"/>
      <c r="GM109" s="71"/>
      <c r="GN109" s="71"/>
      <c r="GO109" s="71"/>
      <c r="GP109" s="71"/>
      <c r="GQ109" s="71"/>
      <c r="GR109" s="71"/>
      <c r="GS109" s="71"/>
      <c r="GT109" s="71"/>
      <c r="GU109" s="71"/>
      <c r="GV109" s="71"/>
      <c r="GW109" s="71"/>
      <c r="GX109" s="71"/>
      <c r="GY109" s="71"/>
      <c r="GZ109" s="71"/>
      <c r="HA109" s="71"/>
      <c r="HB109" s="71"/>
      <c r="HC109" s="71"/>
      <c r="HD109" s="71"/>
      <c r="HE109" s="71"/>
      <c r="HF109" s="71"/>
      <c r="HG109" s="71"/>
      <c r="HH109" s="71"/>
      <c r="HI109" s="71"/>
      <c r="HJ109" s="71"/>
      <c r="HK109" s="71"/>
      <c r="HL109" s="71"/>
      <c r="HM109" s="71"/>
      <c r="HN109" s="71"/>
      <c r="HO109" s="71"/>
      <c r="HP109" s="71"/>
      <c r="HQ109" s="71"/>
      <c r="HR109" s="71"/>
      <c r="HS109" s="71"/>
      <c r="HT109" s="71"/>
      <c r="HU109" s="71"/>
      <c r="HV109" s="71"/>
      <c r="HW109" s="71"/>
      <c r="HX109" s="71"/>
      <c r="HY109" s="71"/>
    </row>
    <row r="110" spans="1:233" s="72" customFormat="1" ht="17.25" customHeight="1" x14ac:dyDescent="0.35">
      <c r="A110" s="69"/>
      <c r="B110" s="86" t="s">
        <v>212</v>
      </c>
      <c r="C110" s="102"/>
      <c r="D110" s="181"/>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c r="BM110" s="71"/>
      <c r="BN110" s="71"/>
      <c r="BO110" s="71"/>
      <c r="BP110" s="71"/>
      <c r="BQ110" s="71"/>
      <c r="BR110" s="71"/>
      <c r="BS110" s="71"/>
      <c r="BT110" s="71"/>
      <c r="BU110" s="71"/>
      <c r="BV110" s="71"/>
      <c r="BW110" s="71"/>
      <c r="BX110" s="71"/>
      <c r="BY110" s="71"/>
      <c r="BZ110" s="71"/>
      <c r="CA110" s="71"/>
      <c r="CB110" s="71"/>
      <c r="CC110" s="71"/>
      <c r="CD110" s="71"/>
      <c r="CE110" s="71"/>
      <c r="CF110" s="71"/>
      <c r="CG110" s="71"/>
      <c r="CH110" s="71"/>
      <c r="CI110" s="71"/>
      <c r="CJ110" s="71"/>
      <c r="CK110" s="71"/>
      <c r="CL110" s="71"/>
      <c r="CM110" s="71"/>
      <c r="CN110" s="71"/>
      <c r="CO110" s="71"/>
      <c r="CP110" s="71"/>
      <c r="CQ110" s="71"/>
      <c r="CR110" s="71"/>
      <c r="CS110" s="71"/>
      <c r="CT110" s="71"/>
      <c r="CU110" s="71"/>
      <c r="CV110" s="71"/>
      <c r="CW110" s="71"/>
      <c r="CX110" s="71"/>
      <c r="CY110" s="71"/>
      <c r="CZ110" s="71"/>
      <c r="DA110" s="71"/>
      <c r="DB110" s="71"/>
      <c r="DC110" s="71"/>
      <c r="DD110" s="71"/>
      <c r="DE110" s="71"/>
      <c r="DF110" s="71"/>
      <c r="DG110" s="71"/>
      <c r="DH110" s="71"/>
      <c r="DI110" s="71"/>
      <c r="DJ110" s="71"/>
      <c r="DK110" s="71"/>
      <c r="DL110" s="71"/>
      <c r="DM110" s="71"/>
      <c r="DN110" s="71"/>
      <c r="DO110" s="71"/>
      <c r="DP110" s="71"/>
      <c r="DQ110" s="71"/>
      <c r="DR110" s="71"/>
      <c r="DS110" s="71"/>
      <c r="DT110" s="71"/>
      <c r="DU110" s="71"/>
      <c r="DV110" s="71"/>
      <c r="DW110" s="71"/>
      <c r="DX110" s="71"/>
      <c r="DY110" s="71"/>
      <c r="DZ110" s="71"/>
      <c r="EA110" s="71"/>
      <c r="EB110" s="71"/>
      <c r="EC110" s="71"/>
      <c r="ED110" s="71"/>
      <c r="EE110" s="71"/>
      <c r="EF110" s="71"/>
      <c r="EG110" s="71"/>
      <c r="EH110" s="71"/>
      <c r="EI110" s="71"/>
      <c r="EJ110" s="71"/>
      <c r="EK110" s="71"/>
      <c r="EL110" s="71"/>
      <c r="EM110" s="71"/>
      <c r="EN110" s="71"/>
      <c r="EO110" s="71"/>
      <c r="EP110" s="71"/>
      <c r="EQ110" s="71"/>
      <c r="ER110" s="71"/>
      <c r="ES110" s="71"/>
      <c r="ET110" s="71"/>
      <c r="EU110" s="71"/>
      <c r="EV110" s="71"/>
      <c r="EW110" s="71"/>
      <c r="EX110" s="71"/>
      <c r="EY110" s="71"/>
      <c r="EZ110" s="71"/>
      <c r="FA110" s="71"/>
      <c r="FB110" s="71"/>
      <c r="FC110" s="71"/>
      <c r="FD110" s="71"/>
      <c r="FE110" s="71"/>
      <c r="FF110" s="71"/>
      <c r="FG110" s="71"/>
      <c r="FH110" s="71"/>
      <c r="FI110" s="71"/>
      <c r="FJ110" s="71"/>
      <c r="FK110" s="71"/>
      <c r="FL110" s="71"/>
      <c r="FM110" s="71"/>
      <c r="FN110" s="71"/>
      <c r="FO110" s="71"/>
      <c r="FP110" s="71"/>
      <c r="FQ110" s="71"/>
      <c r="FR110" s="71"/>
      <c r="FS110" s="71"/>
      <c r="FT110" s="71"/>
      <c r="FU110" s="71"/>
      <c r="FV110" s="71"/>
      <c r="FW110" s="71"/>
      <c r="FX110" s="71"/>
      <c r="FY110" s="71"/>
      <c r="FZ110" s="71"/>
      <c r="GA110" s="71"/>
      <c r="GB110" s="71"/>
      <c r="GC110" s="71"/>
      <c r="GD110" s="71"/>
      <c r="GE110" s="71"/>
      <c r="GF110" s="71"/>
      <c r="GG110" s="71"/>
      <c r="GH110" s="71"/>
      <c r="GI110" s="71"/>
      <c r="GJ110" s="71"/>
      <c r="GK110" s="71"/>
      <c r="GL110" s="71"/>
      <c r="GM110" s="71"/>
      <c r="GN110" s="71"/>
      <c r="GO110" s="71"/>
      <c r="GP110" s="71"/>
      <c r="GQ110" s="71"/>
      <c r="GR110" s="71"/>
      <c r="GS110" s="71"/>
      <c r="GT110" s="71"/>
      <c r="GU110" s="71"/>
      <c r="GV110" s="71"/>
      <c r="GW110" s="71"/>
      <c r="GX110" s="71"/>
      <c r="GY110" s="71"/>
      <c r="GZ110" s="71"/>
      <c r="HA110" s="71"/>
      <c r="HB110" s="71"/>
      <c r="HC110" s="71"/>
      <c r="HD110" s="71"/>
      <c r="HE110" s="71"/>
      <c r="HF110" s="71"/>
      <c r="HG110" s="71"/>
      <c r="HH110" s="71"/>
      <c r="HI110" s="71"/>
      <c r="HJ110" s="71"/>
      <c r="HK110" s="71"/>
      <c r="HL110" s="71"/>
      <c r="HM110" s="71"/>
      <c r="HN110" s="71"/>
      <c r="HO110" s="71"/>
      <c r="HP110" s="71"/>
      <c r="HQ110" s="71"/>
      <c r="HR110" s="71"/>
      <c r="HS110" s="71"/>
      <c r="HT110" s="71"/>
      <c r="HU110" s="71"/>
      <c r="HV110" s="71"/>
      <c r="HW110" s="71"/>
      <c r="HX110" s="71"/>
      <c r="HY110" s="71"/>
    </row>
    <row r="111" spans="1:233" s="71" customFormat="1" ht="30" customHeight="1" x14ac:dyDescent="0.35">
      <c r="A111" s="69">
        <v>12.2</v>
      </c>
      <c r="B111" s="97" t="s">
        <v>354</v>
      </c>
      <c r="C111" s="65">
        <v>0.13</v>
      </c>
      <c r="D111" s="65">
        <v>0.26</v>
      </c>
    </row>
    <row r="112" spans="1:233" s="72" customFormat="1" ht="30" customHeight="1" x14ac:dyDescent="0.35">
      <c r="A112" s="69">
        <v>12.3</v>
      </c>
      <c r="B112" s="73" t="s">
        <v>50</v>
      </c>
      <c r="C112" s="70">
        <v>0.5</v>
      </c>
      <c r="D112" s="65">
        <v>0.72</v>
      </c>
      <c r="E112" s="71"/>
      <c r="F112" s="71"/>
      <c r="G112" s="71"/>
      <c r="H112" s="71"/>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c r="BB112" s="71"/>
      <c r="BC112" s="71"/>
      <c r="BD112" s="71"/>
      <c r="BE112" s="71"/>
      <c r="BF112" s="71"/>
      <c r="BG112" s="71"/>
      <c r="BH112" s="71"/>
      <c r="BI112" s="71"/>
      <c r="BJ112" s="71"/>
      <c r="BK112" s="71"/>
      <c r="BL112" s="71"/>
      <c r="BM112" s="71"/>
      <c r="BN112" s="71"/>
      <c r="BO112" s="71"/>
      <c r="BP112" s="71"/>
      <c r="BQ112" s="71"/>
      <c r="BR112" s="71"/>
      <c r="BS112" s="71"/>
      <c r="BT112" s="71"/>
      <c r="BU112" s="71"/>
      <c r="BV112" s="71"/>
      <c r="BW112" s="71"/>
      <c r="BX112" s="71"/>
      <c r="BY112" s="71"/>
      <c r="BZ112" s="71"/>
      <c r="CA112" s="71"/>
      <c r="CB112" s="71"/>
      <c r="CC112" s="71"/>
      <c r="CD112" s="71"/>
      <c r="CE112" s="71"/>
      <c r="CF112" s="71"/>
      <c r="CG112" s="71"/>
      <c r="CH112" s="71"/>
      <c r="CI112" s="71"/>
      <c r="CJ112" s="71"/>
      <c r="CK112" s="71"/>
      <c r="CL112" s="71"/>
      <c r="CM112" s="71"/>
      <c r="CN112" s="71"/>
      <c r="CO112" s="71"/>
      <c r="CP112" s="71"/>
      <c r="CQ112" s="71"/>
      <c r="CR112" s="71"/>
      <c r="CS112" s="71"/>
      <c r="CT112" s="71"/>
      <c r="CU112" s="71"/>
      <c r="CV112" s="71"/>
      <c r="CW112" s="71"/>
      <c r="CX112" s="71"/>
      <c r="CY112" s="71"/>
      <c r="CZ112" s="71"/>
      <c r="DA112" s="71"/>
      <c r="DB112" s="71"/>
      <c r="DC112" s="71"/>
      <c r="DD112" s="71"/>
      <c r="DE112" s="71"/>
      <c r="DF112" s="71"/>
      <c r="DG112" s="71"/>
      <c r="DH112" s="71"/>
      <c r="DI112" s="71"/>
      <c r="DJ112" s="71"/>
      <c r="DK112" s="71"/>
      <c r="DL112" s="71"/>
      <c r="DM112" s="71"/>
      <c r="DN112" s="71"/>
      <c r="DO112" s="71"/>
      <c r="DP112" s="71"/>
      <c r="DQ112" s="71"/>
      <c r="DR112" s="71"/>
      <c r="DS112" s="71"/>
      <c r="DT112" s="71"/>
      <c r="DU112" s="71"/>
      <c r="DV112" s="71"/>
      <c r="DW112" s="71"/>
      <c r="DX112" s="71"/>
      <c r="DY112" s="71"/>
      <c r="DZ112" s="71"/>
      <c r="EA112" s="71"/>
      <c r="EB112" s="71"/>
      <c r="EC112" s="71"/>
      <c r="ED112" s="71"/>
      <c r="EE112" s="71"/>
      <c r="EF112" s="71"/>
      <c r="EG112" s="71"/>
      <c r="EH112" s="71"/>
      <c r="EI112" s="71"/>
      <c r="EJ112" s="71"/>
      <c r="EK112" s="71"/>
      <c r="EL112" s="71"/>
      <c r="EM112" s="71"/>
      <c r="EN112" s="71"/>
      <c r="EO112" s="71"/>
      <c r="EP112" s="71"/>
      <c r="EQ112" s="71"/>
      <c r="ER112" s="71"/>
      <c r="ES112" s="71"/>
      <c r="ET112" s="71"/>
      <c r="EU112" s="71"/>
      <c r="EV112" s="71"/>
      <c r="EW112" s="71"/>
      <c r="EX112" s="71"/>
      <c r="EY112" s="71"/>
      <c r="EZ112" s="71"/>
      <c r="FA112" s="71"/>
      <c r="FB112" s="71"/>
      <c r="FC112" s="71"/>
      <c r="FD112" s="71"/>
      <c r="FE112" s="71"/>
      <c r="FF112" s="71"/>
      <c r="FG112" s="71"/>
      <c r="FH112" s="71"/>
      <c r="FI112" s="71"/>
      <c r="FJ112" s="71"/>
      <c r="FK112" s="71"/>
      <c r="FL112" s="71"/>
      <c r="FM112" s="71"/>
      <c r="FN112" s="71"/>
      <c r="FO112" s="71"/>
      <c r="FP112" s="71"/>
      <c r="FQ112" s="71"/>
      <c r="FR112" s="71"/>
      <c r="FS112" s="71"/>
      <c r="FT112" s="71"/>
      <c r="FU112" s="71"/>
      <c r="FV112" s="71"/>
      <c r="FW112" s="71"/>
      <c r="FX112" s="71"/>
      <c r="FY112" s="71"/>
      <c r="FZ112" s="71"/>
      <c r="GA112" s="71"/>
      <c r="GB112" s="71"/>
      <c r="GC112" s="71"/>
      <c r="GD112" s="71"/>
      <c r="GE112" s="71"/>
      <c r="GF112" s="71"/>
      <c r="GG112" s="71"/>
      <c r="GH112" s="71"/>
      <c r="GI112" s="71"/>
      <c r="GJ112" s="71"/>
      <c r="GK112" s="71"/>
      <c r="GL112" s="71"/>
      <c r="GM112" s="71"/>
      <c r="GN112" s="71"/>
      <c r="GO112" s="71"/>
      <c r="GP112" s="71"/>
      <c r="GQ112" s="71"/>
      <c r="GR112" s="71"/>
      <c r="GS112" s="71"/>
      <c r="GT112" s="71"/>
      <c r="GU112" s="71"/>
      <c r="GV112" s="71"/>
      <c r="GW112" s="71"/>
      <c r="GX112" s="71"/>
      <c r="GY112" s="71"/>
      <c r="GZ112" s="71"/>
      <c r="HA112" s="71"/>
      <c r="HB112" s="71"/>
      <c r="HC112" s="71"/>
      <c r="HD112" s="71"/>
      <c r="HE112" s="71"/>
      <c r="HF112" s="71"/>
      <c r="HG112" s="71"/>
      <c r="HH112" s="71"/>
      <c r="HI112" s="71"/>
      <c r="HJ112" s="71"/>
      <c r="HK112" s="71"/>
      <c r="HL112" s="71"/>
      <c r="HM112" s="71"/>
      <c r="HN112" s="71"/>
      <c r="HO112" s="71"/>
      <c r="HP112" s="71"/>
      <c r="HQ112" s="71"/>
      <c r="HR112" s="71"/>
      <c r="HS112" s="71"/>
      <c r="HT112" s="71"/>
      <c r="HU112" s="71"/>
      <c r="HV112" s="71"/>
      <c r="HW112" s="71"/>
      <c r="HX112" s="71"/>
      <c r="HY112" s="71"/>
    </row>
    <row r="113" spans="1:233" s="72" customFormat="1" ht="17.25" customHeight="1" x14ac:dyDescent="0.35">
      <c r="A113" s="69"/>
      <c r="B113" s="301" t="s">
        <v>214</v>
      </c>
      <c r="C113" s="300"/>
      <c r="D113" s="286"/>
      <c r="E113" s="71"/>
      <c r="F113" s="71"/>
      <c r="G113" s="71"/>
      <c r="H113" s="71"/>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c r="BB113" s="71"/>
      <c r="BC113" s="71"/>
      <c r="BD113" s="71"/>
      <c r="BE113" s="71"/>
      <c r="BF113" s="71"/>
      <c r="BG113" s="71"/>
      <c r="BH113" s="71"/>
      <c r="BI113" s="71"/>
      <c r="BJ113" s="71"/>
      <c r="BK113" s="71"/>
      <c r="BL113" s="71"/>
      <c r="BM113" s="71"/>
      <c r="BN113" s="71"/>
      <c r="BO113" s="71"/>
      <c r="BP113" s="71"/>
      <c r="BQ113" s="71"/>
      <c r="BR113" s="71"/>
      <c r="BS113" s="71"/>
      <c r="BT113" s="71"/>
      <c r="BU113" s="71"/>
      <c r="BV113" s="71"/>
      <c r="BW113" s="71"/>
      <c r="BX113" s="71"/>
      <c r="BY113" s="71"/>
      <c r="BZ113" s="71"/>
      <c r="CA113" s="71"/>
      <c r="CB113" s="71"/>
      <c r="CC113" s="71"/>
      <c r="CD113" s="71"/>
      <c r="CE113" s="71"/>
      <c r="CF113" s="71"/>
      <c r="CG113" s="71"/>
      <c r="CH113" s="71"/>
      <c r="CI113" s="71"/>
      <c r="CJ113" s="71"/>
      <c r="CK113" s="71"/>
      <c r="CL113" s="71"/>
      <c r="CM113" s="71"/>
      <c r="CN113" s="71"/>
      <c r="CO113" s="71"/>
      <c r="CP113" s="71"/>
      <c r="CQ113" s="71"/>
      <c r="CR113" s="71"/>
      <c r="CS113" s="71"/>
      <c r="CT113" s="71"/>
      <c r="CU113" s="71"/>
      <c r="CV113" s="71"/>
      <c r="CW113" s="71"/>
      <c r="CX113" s="71"/>
      <c r="CY113" s="71"/>
      <c r="CZ113" s="71"/>
      <c r="DA113" s="71"/>
      <c r="DB113" s="71"/>
      <c r="DC113" s="71"/>
      <c r="DD113" s="71"/>
      <c r="DE113" s="71"/>
      <c r="DF113" s="71"/>
      <c r="DG113" s="71"/>
      <c r="DH113" s="71"/>
      <c r="DI113" s="71"/>
      <c r="DJ113" s="71"/>
      <c r="DK113" s="71"/>
      <c r="DL113" s="71"/>
      <c r="DM113" s="71"/>
      <c r="DN113" s="71"/>
      <c r="DO113" s="71"/>
      <c r="DP113" s="71"/>
      <c r="DQ113" s="71"/>
      <c r="DR113" s="71"/>
      <c r="DS113" s="71"/>
      <c r="DT113" s="71"/>
      <c r="DU113" s="71"/>
      <c r="DV113" s="71"/>
      <c r="DW113" s="71"/>
      <c r="DX113" s="71"/>
      <c r="DY113" s="71"/>
      <c r="DZ113" s="71"/>
      <c r="EA113" s="71"/>
      <c r="EB113" s="71"/>
      <c r="EC113" s="71"/>
      <c r="ED113" s="71"/>
      <c r="EE113" s="71"/>
      <c r="EF113" s="71"/>
      <c r="EG113" s="71"/>
      <c r="EH113" s="71"/>
      <c r="EI113" s="71"/>
      <c r="EJ113" s="71"/>
      <c r="EK113" s="71"/>
      <c r="EL113" s="71"/>
      <c r="EM113" s="71"/>
      <c r="EN113" s="71"/>
      <c r="EO113" s="71"/>
      <c r="EP113" s="71"/>
      <c r="EQ113" s="71"/>
      <c r="ER113" s="71"/>
      <c r="ES113" s="71"/>
      <c r="ET113" s="71"/>
      <c r="EU113" s="71"/>
      <c r="EV113" s="71"/>
      <c r="EW113" s="71"/>
      <c r="EX113" s="71"/>
      <c r="EY113" s="71"/>
      <c r="EZ113" s="71"/>
      <c r="FA113" s="71"/>
      <c r="FB113" s="71"/>
      <c r="FC113" s="71"/>
      <c r="FD113" s="71"/>
      <c r="FE113" s="71"/>
      <c r="FF113" s="71"/>
      <c r="FG113" s="71"/>
      <c r="FH113" s="71"/>
      <c r="FI113" s="71"/>
      <c r="FJ113" s="71"/>
      <c r="FK113" s="71"/>
      <c r="FL113" s="71"/>
      <c r="FM113" s="71"/>
      <c r="FN113" s="71"/>
      <c r="FO113" s="71"/>
      <c r="FP113" s="71"/>
      <c r="FQ113" s="71"/>
      <c r="FR113" s="71"/>
      <c r="FS113" s="71"/>
      <c r="FT113" s="71"/>
      <c r="FU113" s="71"/>
      <c r="FV113" s="71"/>
      <c r="FW113" s="71"/>
      <c r="FX113" s="71"/>
      <c r="FY113" s="71"/>
      <c r="FZ113" s="71"/>
      <c r="GA113" s="71"/>
      <c r="GB113" s="71"/>
      <c r="GC113" s="71"/>
      <c r="GD113" s="71"/>
      <c r="GE113" s="71"/>
      <c r="GF113" s="71"/>
      <c r="GG113" s="71"/>
      <c r="GH113" s="71"/>
      <c r="GI113" s="71"/>
      <c r="GJ113" s="71"/>
      <c r="GK113" s="71"/>
      <c r="GL113" s="71"/>
      <c r="GM113" s="71"/>
      <c r="GN113" s="71"/>
      <c r="GO113" s="71"/>
      <c r="GP113" s="71"/>
      <c r="GQ113" s="71"/>
      <c r="GR113" s="71"/>
      <c r="GS113" s="71"/>
      <c r="GT113" s="71"/>
      <c r="GU113" s="71"/>
      <c r="GV113" s="71"/>
      <c r="GW113" s="71"/>
      <c r="GX113" s="71"/>
      <c r="GY113" s="71"/>
      <c r="GZ113" s="71"/>
      <c r="HA113" s="71"/>
      <c r="HB113" s="71"/>
      <c r="HC113" s="71"/>
      <c r="HD113" s="71"/>
      <c r="HE113" s="71"/>
      <c r="HF113" s="71"/>
      <c r="HG113" s="71"/>
      <c r="HH113" s="71"/>
      <c r="HI113" s="71"/>
      <c r="HJ113" s="71"/>
      <c r="HK113" s="71"/>
      <c r="HL113" s="71"/>
      <c r="HM113" s="71"/>
      <c r="HN113" s="71"/>
      <c r="HO113" s="71"/>
      <c r="HP113" s="71"/>
      <c r="HQ113" s="71"/>
      <c r="HR113" s="71"/>
      <c r="HS113" s="71"/>
      <c r="HT113" s="71"/>
      <c r="HU113" s="71"/>
      <c r="HV113" s="71"/>
      <c r="HW113" s="71"/>
      <c r="HX113" s="71"/>
      <c r="HY113" s="71"/>
    </row>
    <row r="114" spans="1:233" s="48" customFormat="1" ht="30" customHeight="1" x14ac:dyDescent="0.35">
      <c r="A114" s="68">
        <v>12.4</v>
      </c>
      <c r="B114" s="97" t="s">
        <v>215</v>
      </c>
      <c r="C114" s="65">
        <v>0.35</v>
      </c>
      <c r="D114" s="65">
        <v>0.33</v>
      </c>
    </row>
    <row r="115" spans="1:233" s="72" customFormat="1" ht="30" customHeight="1" x14ac:dyDescent="0.35">
      <c r="A115" s="68">
        <v>12.5</v>
      </c>
      <c r="B115" s="73" t="s">
        <v>216</v>
      </c>
      <c r="C115" s="65">
        <v>0.1</v>
      </c>
      <c r="D115" s="65">
        <v>0.1</v>
      </c>
      <c r="E115" s="71"/>
      <c r="F115" s="71"/>
      <c r="G115" s="71"/>
      <c r="H115" s="71"/>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71"/>
      <c r="BK115" s="71"/>
      <c r="BL115" s="71"/>
      <c r="BM115" s="71"/>
      <c r="BN115" s="71"/>
      <c r="BO115" s="71"/>
      <c r="BP115" s="71"/>
      <c r="BQ115" s="71"/>
      <c r="BR115" s="71"/>
      <c r="BS115" s="71"/>
      <c r="BT115" s="71"/>
      <c r="BU115" s="71"/>
      <c r="BV115" s="71"/>
      <c r="BW115" s="71"/>
      <c r="BX115" s="71"/>
      <c r="BY115" s="71"/>
      <c r="BZ115" s="71"/>
      <c r="CA115" s="71"/>
      <c r="CB115" s="71"/>
      <c r="CC115" s="71"/>
      <c r="CD115" s="71"/>
      <c r="CE115" s="71"/>
      <c r="CF115" s="71"/>
      <c r="CG115" s="71"/>
      <c r="CH115" s="71"/>
      <c r="CI115" s="71"/>
      <c r="CJ115" s="71"/>
      <c r="CK115" s="71"/>
      <c r="CL115" s="71"/>
      <c r="CM115" s="71"/>
      <c r="CN115" s="71"/>
      <c r="CO115" s="71"/>
      <c r="CP115" s="71"/>
      <c r="CQ115" s="71"/>
      <c r="CR115" s="71"/>
      <c r="CS115" s="71"/>
      <c r="CT115" s="71"/>
      <c r="CU115" s="71"/>
      <c r="CV115" s="71"/>
      <c r="CW115" s="71"/>
      <c r="CX115" s="71"/>
      <c r="CY115" s="71"/>
      <c r="CZ115" s="71"/>
      <c r="DA115" s="71"/>
      <c r="DB115" s="71"/>
      <c r="DC115" s="71"/>
      <c r="DD115" s="71"/>
      <c r="DE115" s="71"/>
      <c r="DF115" s="71"/>
      <c r="DG115" s="71"/>
      <c r="DH115" s="71"/>
      <c r="DI115" s="71"/>
      <c r="DJ115" s="71"/>
      <c r="DK115" s="71"/>
      <c r="DL115" s="71"/>
      <c r="DM115" s="71"/>
      <c r="DN115" s="71"/>
      <c r="DO115" s="71"/>
      <c r="DP115" s="71"/>
      <c r="DQ115" s="71"/>
      <c r="DR115" s="71"/>
      <c r="DS115" s="71"/>
      <c r="DT115" s="71"/>
      <c r="DU115" s="71"/>
      <c r="DV115" s="71"/>
      <c r="DW115" s="71"/>
      <c r="DX115" s="71"/>
      <c r="DY115" s="71"/>
      <c r="DZ115" s="71"/>
      <c r="EA115" s="71"/>
      <c r="EB115" s="71"/>
      <c r="EC115" s="71"/>
      <c r="ED115" s="71"/>
      <c r="EE115" s="71"/>
      <c r="EF115" s="71"/>
      <c r="EG115" s="71"/>
      <c r="EH115" s="71"/>
      <c r="EI115" s="71"/>
      <c r="EJ115" s="71"/>
      <c r="EK115" s="71"/>
      <c r="EL115" s="71"/>
      <c r="EM115" s="71"/>
      <c r="EN115" s="71"/>
      <c r="EO115" s="71"/>
      <c r="EP115" s="71"/>
      <c r="EQ115" s="71"/>
      <c r="ER115" s="71"/>
      <c r="ES115" s="71"/>
      <c r="ET115" s="71"/>
      <c r="EU115" s="71"/>
      <c r="EV115" s="71"/>
      <c r="EW115" s="71"/>
      <c r="EX115" s="71"/>
      <c r="EY115" s="71"/>
      <c r="EZ115" s="71"/>
      <c r="FA115" s="71"/>
      <c r="FB115" s="71"/>
      <c r="FC115" s="71"/>
      <c r="FD115" s="71"/>
      <c r="FE115" s="71"/>
      <c r="FF115" s="71"/>
      <c r="FG115" s="71"/>
      <c r="FH115" s="71"/>
      <c r="FI115" s="71"/>
      <c r="FJ115" s="71"/>
      <c r="FK115" s="71"/>
      <c r="FL115" s="71"/>
      <c r="FM115" s="71"/>
      <c r="FN115" s="71"/>
      <c r="FO115" s="71"/>
      <c r="FP115" s="71"/>
      <c r="FQ115" s="71"/>
      <c r="FR115" s="71"/>
      <c r="FS115" s="71"/>
      <c r="FT115" s="71"/>
      <c r="FU115" s="71"/>
      <c r="FV115" s="71"/>
      <c r="FW115" s="71"/>
      <c r="FX115" s="71"/>
      <c r="FY115" s="71"/>
      <c r="FZ115" s="71"/>
      <c r="GA115" s="71"/>
      <c r="GB115" s="71"/>
      <c r="GC115" s="71"/>
      <c r="GD115" s="71"/>
      <c r="GE115" s="71"/>
      <c r="GF115" s="71"/>
      <c r="GG115" s="71"/>
      <c r="GH115" s="71"/>
      <c r="GI115" s="71"/>
      <c r="GJ115" s="71"/>
      <c r="GK115" s="71"/>
      <c r="GL115" s="71"/>
      <c r="GM115" s="71"/>
      <c r="GN115" s="71"/>
      <c r="GO115" s="71"/>
      <c r="GP115" s="71"/>
      <c r="GQ115" s="71"/>
      <c r="GR115" s="71"/>
      <c r="GS115" s="71"/>
      <c r="GT115" s="71"/>
      <c r="GU115" s="71"/>
      <c r="GV115" s="71"/>
      <c r="GW115" s="71"/>
      <c r="GX115" s="71"/>
      <c r="GY115" s="71"/>
      <c r="GZ115" s="71"/>
      <c r="HA115" s="71"/>
      <c r="HB115" s="71"/>
      <c r="HC115" s="71"/>
      <c r="HD115" s="71"/>
      <c r="HE115" s="71"/>
      <c r="HF115" s="71"/>
      <c r="HG115" s="71"/>
      <c r="HH115" s="71"/>
      <c r="HI115" s="71"/>
      <c r="HJ115" s="71"/>
      <c r="HK115" s="71"/>
      <c r="HL115" s="71"/>
      <c r="HM115" s="71"/>
      <c r="HN115" s="71"/>
      <c r="HO115" s="71"/>
      <c r="HP115" s="71"/>
      <c r="HQ115" s="71"/>
      <c r="HR115" s="71"/>
      <c r="HS115" s="71"/>
      <c r="HT115" s="71"/>
      <c r="HU115" s="71"/>
      <c r="HV115" s="71"/>
      <c r="HW115" s="71"/>
      <c r="HX115" s="71"/>
      <c r="HY115" s="71"/>
    </row>
    <row r="116" spans="1:233" s="71" customFormat="1" ht="33" customHeight="1" x14ac:dyDescent="0.35">
      <c r="A116" s="69">
        <v>12.6</v>
      </c>
      <c r="B116" s="73" t="s">
        <v>51</v>
      </c>
      <c r="C116" s="89">
        <v>0.36</v>
      </c>
      <c r="D116" s="89">
        <v>0.51</v>
      </c>
    </row>
    <row r="117" spans="1:233" s="48" customFormat="1" ht="18" customHeight="1" x14ac:dyDescent="0.35">
      <c r="A117" s="135"/>
      <c r="B117" s="86" t="s">
        <v>217</v>
      </c>
      <c r="C117" s="87"/>
      <c r="D117" s="92"/>
    </row>
    <row r="118" spans="1:233" s="71" customFormat="1" ht="33" customHeight="1" thickBot="1" x14ac:dyDescent="0.4">
      <c r="A118" s="66">
        <v>12.7</v>
      </c>
      <c r="B118" s="97" t="s">
        <v>213</v>
      </c>
      <c r="C118" s="77">
        <v>0.17</v>
      </c>
      <c r="D118" s="77">
        <v>0.19</v>
      </c>
    </row>
    <row r="119" spans="1:233" s="48" customFormat="1" ht="30" customHeight="1" thickTop="1" x14ac:dyDescent="0.35">
      <c r="A119" s="56" t="s">
        <v>218</v>
      </c>
      <c r="B119" s="78"/>
      <c r="C119" s="296"/>
      <c r="D119" s="297"/>
    </row>
    <row r="120" spans="1:233" s="48" customFormat="1" ht="33.5" thickBot="1" x14ac:dyDescent="0.4">
      <c r="A120" s="69">
        <v>13.3</v>
      </c>
      <c r="B120" s="62" t="s">
        <v>224</v>
      </c>
      <c r="C120" s="65">
        <v>0.16</v>
      </c>
      <c r="D120" s="65">
        <v>0.14000000000000001</v>
      </c>
    </row>
    <row r="121" spans="1:233" s="48" customFormat="1" ht="30" customHeight="1" thickTop="1" x14ac:dyDescent="0.35">
      <c r="A121" s="56" t="s">
        <v>233</v>
      </c>
      <c r="B121" s="78"/>
      <c r="C121" s="296"/>
      <c r="D121" s="297"/>
    </row>
    <row r="122" spans="1:233" s="48" customFormat="1" ht="30" customHeight="1" x14ac:dyDescent="0.35">
      <c r="A122" s="69">
        <v>14.1</v>
      </c>
      <c r="B122" s="62" t="s">
        <v>234</v>
      </c>
      <c r="C122" s="65">
        <v>0.55000000000000004</v>
      </c>
      <c r="D122" s="65">
        <v>0.51</v>
      </c>
    </row>
    <row r="123" spans="1:233" s="48" customFormat="1" ht="30" customHeight="1" x14ac:dyDescent="0.35">
      <c r="A123" s="61">
        <v>14.2</v>
      </c>
      <c r="B123" s="62" t="s">
        <v>235</v>
      </c>
      <c r="C123" s="65">
        <v>0.28000000000000003</v>
      </c>
      <c r="D123" s="65">
        <v>0.22</v>
      </c>
    </row>
    <row r="124" spans="1:233" s="48" customFormat="1" ht="30" customHeight="1" x14ac:dyDescent="0.35">
      <c r="A124" s="61">
        <v>14.3</v>
      </c>
      <c r="B124" s="62" t="s">
        <v>318</v>
      </c>
      <c r="C124" s="67"/>
      <c r="D124" s="88"/>
    </row>
    <row r="125" spans="1:233" s="48" customFormat="1" ht="30" customHeight="1" x14ac:dyDescent="0.35">
      <c r="A125" s="66"/>
      <c r="B125" s="97" t="s">
        <v>237</v>
      </c>
      <c r="C125" s="65">
        <v>0.27</v>
      </c>
      <c r="D125" s="65">
        <v>0.46</v>
      </c>
    </row>
    <row r="126" spans="1:233" s="72" customFormat="1" ht="30" customHeight="1" x14ac:dyDescent="0.35">
      <c r="A126" s="68"/>
      <c r="B126" s="97" t="s">
        <v>238</v>
      </c>
      <c r="C126" s="65">
        <v>0.41</v>
      </c>
      <c r="D126" s="65">
        <v>0.47</v>
      </c>
      <c r="E126" s="71"/>
      <c r="F126" s="71"/>
      <c r="G126" s="71"/>
      <c r="H126" s="71"/>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71"/>
      <c r="BQ126" s="71"/>
      <c r="BR126" s="71"/>
      <c r="BS126" s="71"/>
      <c r="BT126" s="71"/>
      <c r="BU126" s="71"/>
      <c r="BV126" s="71"/>
      <c r="BW126" s="71"/>
      <c r="BX126" s="71"/>
      <c r="BY126" s="71"/>
      <c r="BZ126" s="71"/>
      <c r="CA126" s="71"/>
      <c r="CB126" s="71"/>
      <c r="CC126" s="71"/>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71"/>
      <c r="EU126" s="71"/>
      <c r="EV126" s="71"/>
      <c r="EW126" s="71"/>
      <c r="EX126" s="71"/>
      <c r="EY126" s="71"/>
      <c r="EZ126" s="71"/>
      <c r="FA126" s="71"/>
      <c r="FB126" s="71"/>
      <c r="FC126" s="71"/>
      <c r="FD126" s="71"/>
      <c r="FE126" s="71"/>
      <c r="FF126" s="71"/>
      <c r="FG126" s="71"/>
      <c r="FH126" s="71"/>
      <c r="FI126" s="71"/>
      <c r="FJ126" s="71"/>
      <c r="FK126" s="71"/>
      <c r="FL126" s="71"/>
      <c r="FM126" s="71"/>
      <c r="FN126" s="71"/>
      <c r="FO126" s="71"/>
      <c r="FP126" s="71"/>
      <c r="FQ126" s="71"/>
      <c r="FR126" s="71"/>
      <c r="FS126" s="71"/>
      <c r="FT126" s="71"/>
      <c r="FU126" s="71"/>
      <c r="FV126" s="71"/>
      <c r="FW126" s="71"/>
      <c r="FX126" s="71"/>
      <c r="FY126" s="71"/>
      <c r="FZ126" s="71"/>
      <c r="GA126" s="71"/>
      <c r="GB126" s="71"/>
      <c r="GC126" s="71"/>
      <c r="GD126" s="71"/>
      <c r="GE126" s="71"/>
      <c r="GF126" s="71"/>
      <c r="GG126" s="71"/>
      <c r="GH126" s="71"/>
      <c r="GI126" s="71"/>
      <c r="GJ126" s="71"/>
      <c r="GK126" s="71"/>
      <c r="GL126" s="71"/>
      <c r="GM126" s="71"/>
      <c r="GN126" s="71"/>
      <c r="GO126" s="71"/>
      <c r="GP126" s="71"/>
      <c r="GQ126" s="71"/>
      <c r="GR126" s="71"/>
      <c r="GS126" s="71"/>
      <c r="GT126" s="71"/>
      <c r="GU126" s="71"/>
      <c r="GV126" s="71"/>
      <c r="GW126" s="71"/>
      <c r="GX126" s="71"/>
      <c r="GY126" s="71"/>
      <c r="GZ126" s="71"/>
      <c r="HA126" s="71"/>
      <c r="HB126" s="71"/>
      <c r="HC126" s="71"/>
      <c r="HD126" s="71"/>
      <c r="HE126" s="71"/>
      <c r="HF126" s="71"/>
      <c r="HG126" s="71"/>
      <c r="HH126" s="71"/>
      <c r="HI126" s="71"/>
      <c r="HJ126" s="71"/>
      <c r="HK126" s="71"/>
      <c r="HL126" s="71"/>
      <c r="HM126" s="71"/>
      <c r="HN126" s="71"/>
      <c r="HO126" s="71"/>
      <c r="HP126" s="71"/>
      <c r="HQ126" s="71"/>
      <c r="HR126" s="71"/>
      <c r="HS126" s="71"/>
      <c r="HT126" s="71"/>
      <c r="HU126" s="71"/>
      <c r="HV126" s="71"/>
      <c r="HW126" s="71"/>
      <c r="HX126" s="71"/>
      <c r="HY126" s="71"/>
    </row>
    <row r="127" spans="1:233" s="48" customFormat="1" ht="30" customHeight="1" x14ac:dyDescent="0.35">
      <c r="A127" s="66">
        <v>14.4</v>
      </c>
      <c r="B127" s="119" t="s">
        <v>319</v>
      </c>
      <c r="C127" s="65">
        <v>0.39</v>
      </c>
      <c r="D127" s="65">
        <v>0.28999999999999998</v>
      </c>
    </row>
    <row r="128" spans="1:233" s="48" customFormat="1" ht="30" customHeight="1" thickBot="1" x14ac:dyDescent="0.4">
      <c r="A128" s="126"/>
      <c r="B128" s="119" t="s">
        <v>320</v>
      </c>
      <c r="C128" s="65">
        <v>0.46</v>
      </c>
      <c r="D128" s="65">
        <v>0.28999999999999998</v>
      </c>
    </row>
    <row r="129" spans="1:233" s="48" customFormat="1" ht="30" customHeight="1" thickTop="1" x14ac:dyDescent="0.35">
      <c r="A129" s="115" t="s">
        <v>249</v>
      </c>
      <c r="B129" s="78"/>
      <c r="C129" s="296"/>
      <c r="D129" s="303"/>
    </row>
    <row r="130" spans="1:233" s="48" customFormat="1" ht="30" customHeight="1" x14ac:dyDescent="0.35">
      <c r="A130" s="61">
        <v>15.1</v>
      </c>
      <c r="B130" s="62" t="s">
        <v>250</v>
      </c>
      <c r="C130" s="87"/>
      <c r="D130" s="88"/>
    </row>
    <row r="131" spans="1:233" s="48" customFormat="1" ht="30" customHeight="1" x14ac:dyDescent="0.35">
      <c r="A131" s="141"/>
      <c r="B131" s="97" t="s">
        <v>251</v>
      </c>
      <c r="C131" s="89">
        <v>0.27</v>
      </c>
      <c r="D131" s="89">
        <v>0.2</v>
      </c>
    </row>
    <row r="132" spans="1:233" s="48" customFormat="1" ht="30" customHeight="1" x14ac:dyDescent="0.35">
      <c r="A132" s="85"/>
      <c r="B132" s="112" t="s">
        <v>252</v>
      </c>
      <c r="C132" s="65">
        <v>0.25</v>
      </c>
      <c r="D132" s="65">
        <v>0.28000000000000003</v>
      </c>
    </row>
    <row r="133" spans="1:233" s="48" customFormat="1" ht="17.25" customHeight="1" x14ac:dyDescent="0.35">
      <c r="A133" s="135"/>
      <c r="B133" s="179" t="s">
        <v>355</v>
      </c>
      <c r="C133" s="102"/>
      <c r="D133" s="181"/>
    </row>
    <row r="134" spans="1:233" s="72" customFormat="1" ht="30" customHeight="1" x14ac:dyDescent="0.35">
      <c r="A134" s="68">
        <v>15.3</v>
      </c>
      <c r="B134" s="97" t="s">
        <v>356</v>
      </c>
      <c r="C134" s="65">
        <v>0.82</v>
      </c>
      <c r="D134" s="65">
        <v>1</v>
      </c>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c r="BB134" s="71"/>
      <c r="BC134" s="71"/>
      <c r="BD134" s="71"/>
      <c r="BE134" s="71"/>
      <c r="BF134" s="71"/>
      <c r="BG134" s="71"/>
      <c r="BH134" s="71"/>
      <c r="BI134" s="71"/>
      <c r="BJ134" s="71"/>
      <c r="BK134" s="71"/>
      <c r="BL134" s="71"/>
      <c r="BM134" s="71"/>
      <c r="BN134" s="71"/>
      <c r="BO134" s="71"/>
      <c r="BP134" s="71"/>
      <c r="BQ134" s="71"/>
      <c r="BR134" s="71"/>
      <c r="BS134" s="71"/>
      <c r="BT134" s="71"/>
      <c r="BU134" s="71"/>
      <c r="BV134" s="71"/>
      <c r="BW134" s="71"/>
      <c r="BX134" s="71"/>
      <c r="BY134" s="71"/>
      <c r="BZ134" s="71"/>
      <c r="CA134" s="71"/>
      <c r="CB134" s="71"/>
      <c r="CC134" s="71"/>
      <c r="CD134" s="71"/>
      <c r="CE134" s="71"/>
      <c r="CF134" s="71"/>
      <c r="CG134" s="71"/>
      <c r="CH134" s="71"/>
      <c r="CI134" s="71"/>
      <c r="CJ134" s="71"/>
      <c r="CK134" s="71"/>
      <c r="CL134" s="71"/>
      <c r="CM134" s="71"/>
      <c r="CN134" s="71"/>
      <c r="CO134" s="71"/>
      <c r="CP134" s="71"/>
      <c r="CQ134" s="71"/>
      <c r="CR134" s="71"/>
      <c r="CS134" s="71"/>
      <c r="CT134" s="71"/>
      <c r="CU134" s="71"/>
      <c r="CV134" s="71"/>
      <c r="CW134" s="71"/>
      <c r="CX134" s="71"/>
      <c r="CY134" s="71"/>
      <c r="CZ134" s="71"/>
      <c r="DA134" s="71"/>
      <c r="DB134" s="71"/>
      <c r="DC134" s="71"/>
      <c r="DD134" s="71"/>
      <c r="DE134" s="71"/>
      <c r="DF134" s="71"/>
      <c r="DG134" s="71"/>
      <c r="DH134" s="71"/>
      <c r="DI134" s="71"/>
      <c r="DJ134" s="71"/>
      <c r="DK134" s="71"/>
      <c r="DL134" s="71"/>
      <c r="DM134" s="71"/>
      <c r="DN134" s="71"/>
      <c r="DO134" s="71"/>
      <c r="DP134" s="71"/>
      <c r="DQ134" s="71"/>
      <c r="DR134" s="71"/>
      <c r="DS134" s="71"/>
      <c r="DT134" s="71"/>
      <c r="DU134" s="71"/>
      <c r="DV134" s="71"/>
      <c r="DW134" s="71"/>
      <c r="DX134" s="71"/>
      <c r="DY134" s="71"/>
      <c r="DZ134" s="71"/>
      <c r="EA134" s="71"/>
      <c r="EB134" s="71"/>
      <c r="EC134" s="71"/>
      <c r="ED134" s="71"/>
      <c r="EE134" s="71"/>
      <c r="EF134" s="71"/>
      <c r="EG134" s="71"/>
      <c r="EH134" s="71"/>
      <c r="EI134" s="71"/>
      <c r="EJ134" s="71"/>
      <c r="EK134" s="71"/>
      <c r="EL134" s="71"/>
      <c r="EM134" s="71"/>
      <c r="EN134" s="71"/>
      <c r="EO134" s="71"/>
      <c r="EP134" s="71"/>
      <c r="EQ134" s="71"/>
      <c r="ER134" s="71"/>
      <c r="ES134" s="71"/>
      <c r="ET134" s="71"/>
      <c r="EU134" s="71"/>
      <c r="EV134" s="71"/>
      <c r="EW134" s="71"/>
      <c r="EX134" s="71"/>
      <c r="EY134" s="71"/>
      <c r="EZ134" s="71"/>
      <c r="FA134" s="71"/>
      <c r="FB134" s="71"/>
      <c r="FC134" s="71"/>
      <c r="FD134" s="71"/>
      <c r="FE134" s="71"/>
      <c r="FF134" s="71"/>
      <c r="FG134" s="71"/>
      <c r="FH134" s="71"/>
      <c r="FI134" s="71"/>
      <c r="FJ134" s="71"/>
      <c r="FK134" s="71"/>
      <c r="FL134" s="71"/>
      <c r="FM134" s="71"/>
      <c r="FN134" s="71"/>
      <c r="FO134" s="71"/>
      <c r="FP134" s="71"/>
      <c r="FQ134" s="71"/>
      <c r="FR134" s="71"/>
      <c r="FS134" s="71"/>
      <c r="FT134" s="71"/>
      <c r="FU134" s="71"/>
      <c r="FV134" s="71"/>
      <c r="FW134" s="71"/>
      <c r="FX134" s="71"/>
      <c r="FY134" s="71"/>
      <c r="FZ134" s="71"/>
      <c r="GA134" s="71"/>
      <c r="GB134" s="71"/>
      <c r="GC134" s="71"/>
      <c r="GD134" s="71"/>
      <c r="GE134" s="71"/>
      <c r="GF134" s="71"/>
      <c r="GG134" s="71"/>
      <c r="GH134" s="71"/>
      <c r="GI134" s="71"/>
      <c r="GJ134" s="71"/>
      <c r="GK134" s="71"/>
      <c r="GL134" s="71"/>
      <c r="GM134" s="71"/>
      <c r="GN134" s="71"/>
      <c r="GO134" s="71"/>
      <c r="GP134" s="71"/>
      <c r="GQ134" s="71"/>
      <c r="GR134" s="71"/>
      <c r="GS134" s="71"/>
      <c r="GT134" s="71"/>
      <c r="GU134" s="71"/>
      <c r="GV134" s="71"/>
      <c r="GW134" s="71"/>
      <c r="GX134" s="71"/>
      <c r="GY134" s="71"/>
      <c r="GZ134" s="71"/>
      <c r="HA134" s="71"/>
      <c r="HB134" s="71"/>
      <c r="HC134" s="71"/>
      <c r="HD134" s="71"/>
      <c r="HE134" s="71"/>
      <c r="HF134" s="71"/>
      <c r="HG134" s="71"/>
      <c r="HH134" s="71"/>
      <c r="HI134" s="71"/>
      <c r="HJ134" s="71"/>
      <c r="HK134" s="71"/>
      <c r="HL134" s="71"/>
      <c r="HM134" s="71"/>
      <c r="HN134" s="71"/>
      <c r="HO134" s="71"/>
      <c r="HP134" s="71"/>
      <c r="HQ134" s="71"/>
      <c r="HR134" s="71"/>
      <c r="HS134" s="71"/>
      <c r="HT134" s="71"/>
      <c r="HU134" s="71"/>
      <c r="HV134" s="71"/>
      <c r="HW134" s="71"/>
      <c r="HX134" s="71"/>
      <c r="HY134" s="71"/>
    </row>
    <row r="135" spans="1:233" s="48" customFormat="1" ht="30" customHeight="1" x14ac:dyDescent="0.35">
      <c r="A135" s="69">
        <v>15.4</v>
      </c>
      <c r="B135" s="62" t="s">
        <v>322</v>
      </c>
      <c r="C135" s="65">
        <v>0.23</v>
      </c>
      <c r="D135" s="65">
        <v>0.23</v>
      </c>
    </row>
    <row r="136" spans="1:233" s="48" customFormat="1" ht="30" customHeight="1" x14ac:dyDescent="0.35">
      <c r="A136" s="69">
        <v>15.5</v>
      </c>
      <c r="B136" s="62" t="s">
        <v>357</v>
      </c>
      <c r="C136" s="65">
        <v>0.36</v>
      </c>
      <c r="D136" s="65">
        <v>0.3</v>
      </c>
    </row>
    <row r="137" spans="1:233" s="48" customFormat="1" ht="30" customHeight="1" thickBot="1" x14ac:dyDescent="0.4">
      <c r="A137" s="69">
        <v>15.6</v>
      </c>
      <c r="B137" s="62" t="s">
        <v>260</v>
      </c>
      <c r="C137" s="65">
        <v>0.21</v>
      </c>
      <c r="D137" s="65">
        <v>0.18</v>
      </c>
    </row>
    <row r="138" spans="1:233" s="72" customFormat="1" ht="30" customHeight="1" thickTop="1" x14ac:dyDescent="0.35">
      <c r="A138" s="56" t="s">
        <v>266</v>
      </c>
      <c r="B138" s="78"/>
      <c r="C138" s="296"/>
      <c r="D138" s="297"/>
      <c r="E138" s="71"/>
      <c r="F138" s="71"/>
      <c r="G138" s="71"/>
      <c r="H138" s="71"/>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c r="BB138" s="71"/>
      <c r="BC138" s="71"/>
      <c r="BD138" s="71"/>
      <c r="BE138" s="71"/>
      <c r="BF138" s="71"/>
      <c r="BG138" s="71"/>
      <c r="BH138" s="71"/>
      <c r="BI138" s="71"/>
      <c r="BJ138" s="71"/>
      <c r="BK138" s="71"/>
      <c r="BL138" s="71"/>
      <c r="BM138" s="71"/>
      <c r="BN138" s="71"/>
      <c r="BO138" s="71"/>
      <c r="BP138" s="71"/>
      <c r="BQ138" s="71"/>
      <c r="BR138" s="71"/>
      <c r="BS138" s="71"/>
      <c r="BT138" s="71"/>
      <c r="BU138" s="71"/>
      <c r="BV138" s="71"/>
      <c r="BW138" s="71"/>
      <c r="BX138" s="71"/>
      <c r="BY138" s="71"/>
      <c r="BZ138" s="71"/>
      <c r="CA138" s="71"/>
      <c r="CB138" s="71"/>
      <c r="CC138" s="71"/>
      <c r="CD138" s="71"/>
      <c r="CE138" s="71"/>
      <c r="CF138" s="71"/>
      <c r="CG138" s="71"/>
      <c r="CH138" s="71"/>
      <c r="CI138" s="71"/>
      <c r="CJ138" s="71"/>
      <c r="CK138" s="71"/>
      <c r="CL138" s="71"/>
      <c r="CM138" s="71"/>
      <c r="CN138" s="71"/>
      <c r="CO138" s="71"/>
      <c r="CP138" s="71"/>
      <c r="CQ138" s="71"/>
      <c r="CR138" s="71"/>
      <c r="CS138" s="71"/>
      <c r="CT138" s="71"/>
      <c r="CU138" s="71"/>
      <c r="CV138" s="71"/>
      <c r="CW138" s="71"/>
      <c r="CX138" s="71"/>
      <c r="CY138" s="71"/>
      <c r="CZ138" s="71"/>
      <c r="DA138" s="71"/>
      <c r="DB138" s="71"/>
      <c r="DC138" s="71"/>
      <c r="DD138" s="71"/>
      <c r="DE138" s="71"/>
      <c r="DF138" s="71"/>
      <c r="DG138" s="71"/>
      <c r="DH138" s="71"/>
      <c r="DI138" s="71"/>
      <c r="DJ138" s="71"/>
      <c r="DK138" s="71"/>
      <c r="DL138" s="71"/>
      <c r="DM138" s="71"/>
      <c r="DN138" s="71"/>
      <c r="DO138" s="71"/>
      <c r="DP138" s="71"/>
      <c r="DQ138" s="71"/>
      <c r="DR138" s="71"/>
      <c r="DS138" s="71"/>
      <c r="DT138" s="71"/>
      <c r="DU138" s="71"/>
      <c r="DV138" s="71"/>
      <c r="DW138" s="71"/>
      <c r="DX138" s="71"/>
      <c r="DY138" s="71"/>
      <c r="DZ138" s="71"/>
      <c r="EA138" s="71"/>
      <c r="EB138" s="71"/>
      <c r="EC138" s="71"/>
      <c r="ED138" s="71"/>
      <c r="EE138" s="71"/>
      <c r="EF138" s="71"/>
      <c r="EG138" s="71"/>
      <c r="EH138" s="71"/>
      <c r="EI138" s="71"/>
      <c r="EJ138" s="71"/>
      <c r="EK138" s="71"/>
      <c r="EL138" s="71"/>
      <c r="EM138" s="71"/>
      <c r="EN138" s="71"/>
      <c r="EO138" s="71"/>
      <c r="EP138" s="71"/>
      <c r="EQ138" s="71"/>
      <c r="ER138" s="71"/>
      <c r="ES138" s="71"/>
      <c r="ET138" s="71"/>
      <c r="EU138" s="71"/>
      <c r="EV138" s="71"/>
      <c r="EW138" s="71"/>
      <c r="EX138" s="71"/>
      <c r="EY138" s="71"/>
      <c r="EZ138" s="71"/>
      <c r="FA138" s="71"/>
      <c r="FB138" s="71"/>
      <c r="FC138" s="71"/>
      <c r="FD138" s="71"/>
      <c r="FE138" s="71"/>
      <c r="FF138" s="71"/>
      <c r="FG138" s="71"/>
      <c r="FH138" s="71"/>
      <c r="FI138" s="71"/>
      <c r="FJ138" s="71"/>
      <c r="FK138" s="71"/>
      <c r="FL138" s="71"/>
      <c r="FM138" s="71"/>
      <c r="FN138" s="71"/>
      <c r="FO138" s="71"/>
      <c r="FP138" s="71"/>
      <c r="FQ138" s="71"/>
      <c r="FR138" s="71"/>
      <c r="FS138" s="71"/>
      <c r="FT138" s="71"/>
      <c r="FU138" s="71"/>
      <c r="FV138" s="71"/>
      <c r="FW138" s="71"/>
      <c r="FX138" s="71"/>
      <c r="FY138" s="71"/>
      <c r="FZ138" s="71"/>
      <c r="GA138" s="71"/>
      <c r="GB138" s="71"/>
      <c r="GC138" s="71"/>
      <c r="GD138" s="71"/>
      <c r="GE138" s="71"/>
      <c r="GF138" s="71"/>
      <c r="GG138" s="71"/>
      <c r="GH138" s="71"/>
      <c r="GI138" s="71"/>
      <c r="GJ138" s="71"/>
      <c r="GK138" s="71"/>
      <c r="GL138" s="71"/>
      <c r="GM138" s="71"/>
      <c r="GN138" s="71"/>
      <c r="GO138" s="71"/>
      <c r="GP138" s="71"/>
      <c r="GQ138" s="71"/>
      <c r="GR138" s="71"/>
      <c r="GS138" s="71"/>
      <c r="GT138" s="71"/>
      <c r="GU138" s="71"/>
      <c r="GV138" s="71"/>
      <c r="GW138" s="71"/>
      <c r="GX138" s="71"/>
      <c r="GY138" s="71"/>
      <c r="GZ138" s="71"/>
      <c r="HA138" s="71"/>
      <c r="HB138" s="71"/>
      <c r="HC138" s="71"/>
      <c r="HD138" s="71"/>
      <c r="HE138" s="71"/>
      <c r="HF138" s="71"/>
      <c r="HG138" s="71"/>
      <c r="HH138" s="71"/>
      <c r="HI138" s="71"/>
      <c r="HJ138" s="71"/>
      <c r="HK138" s="71"/>
      <c r="HL138" s="71"/>
      <c r="HM138" s="71"/>
      <c r="HN138" s="71"/>
      <c r="HO138" s="71"/>
      <c r="HP138" s="71"/>
      <c r="HQ138" s="71"/>
      <c r="HR138" s="71"/>
      <c r="HS138" s="71"/>
      <c r="HT138" s="71"/>
      <c r="HU138" s="71"/>
      <c r="HV138" s="71"/>
      <c r="HW138" s="71"/>
      <c r="HX138" s="71"/>
      <c r="HY138" s="71"/>
    </row>
    <row r="139" spans="1:233" s="71" customFormat="1" ht="17.25" customHeight="1" x14ac:dyDescent="0.35">
      <c r="A139" s="61">
        <v>16.100000000000001</v>
      </c>
      <c r="B139" s="86" t="s">
        <v>268</v>
      </c>
      <c r="C139" s="102"/>
      <c r="D139" s="299"/>
    </row>
    <row r="140" spans="1:233" s="48" customFormat="1" ht="33" x14ac:dyDescent="0.35">
      <c r="A140" s="306"/>
      <c r="B140" s="307" t="s">
        <v>323</v>
      </c>
      <c r="C140" s="65">
        <v>0.47</v>
      </c>
      <c r="D140" s="65">
        <v>0.49</v>
      </c>
    </row>
    <row r="141" spans="1:233" s="48" customFormat="1" ht="33.5" thickBot="1" x14ac:dyDescent="0.4">
      <c r="A141" s="69">
        <v>16.3</v>
      </c>
      <c r="B141" s="62" t="s">
        <v>325</v>
      </c>
      <c r="C141" s="65">
        <v>0.49</v>
      </c>
      <c r="D141" s="65">
        <v>0.51</v>
      </c>
    </row>
    <row r="142" spans="1:233" s="48" customFormat="1" ht="30" customHeight="1" thickTop="1" x14ac:dyDescent="0.35">
      <c r="A142" s="56" t="s">
        <v>278</v>
      </c>
      <c r="B142" s="78"/>
      <c r="C142" s="296"/>
      <c r="D142" s="297"/>
    </row>
    <row r="143" spans="1:233" s="72" customFormat="1" ht="30" customHeight="1" x14ac:dyDescent="0.35">
      <c r="A143" s="69">
        <v>17.100000000000001</v>
      </c>
      <c r="B143" s="62" t="s">
        <v>279</v>
      </c>
      <c r="C143" s="65">
        <v>0.25</v>
      </c>
      <c r="D143" s="65">
        <v>0.21</v>
      </c>
      <c r="E143" s="71"/>
      <c r="F143" s="71"/>
      <c r="G143" s="71"/>
      <c r="H143" s="71"/>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c r="BB143" s="71"/>
      <c r="BC143" s="71"/>
      <c r="BD143" s="71"/>
      <c r="BE143" s="71"/>
      <c r="BF143" s="71"/>
      <c r="BG143" s="71"/>
      <c r="BH143" s="71"/>
      <c r="BI143" s="71"/>
      <c r="BJ143" s="71"/>
      <c r="BK143" s="71"/>
      <c r="BL143" s="71"/>
      <c r="BM143" s="71"/>
      <c r="BN143" s="71"/>
      <c r="BO143" s="71"/>
      <c r="BP143" s="71"/>
      <c r="BQ143" s="71"/>
      <c r="BR143" s="71"/>
      <c r="BS143" s="71"/>
      <c r="BT143" s="71"/>
      <c r="BU143" s="71"/>
      <c r="BV143" s="71"/>
      <c r="BW143" s="71"/>
      <c r="BX143" s="71"/>
      <c r="BY143" s="71"/>
      <c r="BZ143" s="71"/>
      <c r="CA143" s="71"/>
      <c r="CB143" s="71"/>
      <c r="CC143" s="71"/>
      <c r="CD143" s="71"/>
      <c r="CE143" s="71"/>
      <c r="CF143" s="71"/>
      <c r="CG143" s="71"/>
      <c r="CH143" s="71"/>
      <c r="CI143" s="71"/>
      <c r="CJ143" s="71"/>
      <c r="CK143" s="71"/>
      <c r="CL143" s="71"/>
      <c r="CM143" s="71"/>
      <c r="CN143" s="71"/>
      <c r="CO143" s="71"/>
      <c r="CP143" s="71"/>
      <c r="CQ143" s="71"/>
      <c r="CR143" s="71"/>
      <c r="CS143" s="71"/>
      <c r="CT143" s="71"/>
      <c r="CU143" s="71"/>
      <c r="CV143" s="71"/>
      <c r="CW143" s="71"/>
      <c r="CX143" s="71"/>
      <c r="CY143" s="71"/>
      <c r="CZ143" s="71"/>
      <c r="DA143" s="71"/>
      <c r="DB143" s="71"/>
      <c r="DC143" s="71"/>
      <c r="DD143" s="71"/>
      <c r="DE143" s="71"/>
      <c r="DF143" s="71"/>
      <c r="DG143" s="71"/>
      <c r="DH143" s="71"/>
      <c r="DI143" s="71"/>
      <c r="DJ143" s="71"/>
      <c r="DK143" s="71"/>
      <c r="DL143" s="71"/>
      <c r="DM143" s="71"/>
      <c r="DN143" s="71"/>
      <c r="DO143" s="71"/>
      <c r="DP143" s="71"/>
      <c r="DQ143" s="71"/>
      <c r="DR143" s="71"/>
      <c r="DS143" s="71"/>
      <c r="DT143" s="71"/>
      <c r="DU143" s="71"/>
      <c r="DV143" s="71"/>
      <c r="DW143" s="71"/>
      <c r="DX143" s="71"/>
      <c r="DY143" s="71"/>
      <c r="DZ143" s="71"/>
      <c r="EA143" s="71"/>
      <c r="EB143" s="71"/>
      <c r="EC143" s="71"/>
      <c r="ED143" s="71"/>
      <c r="EE143" s="71"/>
      <c r="EF143" s="71"/>
      <c r="EG143" s="71"/>
      <c r="EH143" s="71"/>
      <c r="EI143" s="71"/>
      <c r="EJ143" s="71"/>
      <c r="EK143" s="71"/>
      <c r="EL143" s="71"/>
      <c r="EM143" s="71"/>
      <c r="EN143" s="71"/>
      <c r="EO143" s="71"/>
      <c r="EP143" s="71"/>
      <c r="EQ143" s="71"/>
      <c r="ER143" s="71"/>
      <c r="ES143" s="71"/>
      <c r="ET143" s="71"/>
      <c r="EU143" s="71"/>
      <c r="EV143" s="71"/>
      <c r="EW143" s="71"/>
      <c r="EX143" s="71"/>
      <c r="EY143" s="71"/>
      <c r="EZ143" s="71"/>
      <c r="FA143" s="71"/>
      <c r="FB143" s="71"/>
      <c r="FC143" s="71"/>
      <c r="FD143" s="71"/>
      <c r="FE143" s="71"/>
      <c r="FF143" s="71"/>
      <c r="FG143" s="71"/>
      <c r="FH143" s="71"/>
      <c r="FI143" s="71"/>
      <c r="FJ143" s="71"/>
      <c r="FK143" s="71"/>
      <c r="FL143" s="71"/>
      <c r="FM143" s="71"/>
      <c r="FN143" s="71"/>
      <c r="FO143" s="71"/>
      <c r="FP143" s="71"/>
      <c r="FQ143" s="71"/>
      <c r="FR143" s="71"/>
      <c r="FS143" s="71"/>
      <c r="FT143" s="71"/>
      <c r="FU143" s="71"/>
      <c r="FV143" s="71"/>
      <c r="FW143" s="71"/>
      <c r="FX143" s="71"/>
      <c r="FY143" s="71"/>
      <c r="FZ143" s="71"/>
      <c r="GA143" s="71"/>
      <c r="GB143" s="71"/>
      <c r="GC143" s="71"/>
      <c r="GD143" s="71"/>
      <c r="GE143" s="71"/>
      <c r="GF143" s="71"/>
      <c r="GG143" s="71"/>
      <c r="GH143" s="71"/>
      <c r="GI143" s="71"/>
      <c r="GJ143" s="71"/>
      <c r="GK143" s="71"/>
      <c r="GL143" s="71"/>
      <c r="GM143" s="71"/>
      <c r="GN143" s="71"/>
      <c r="GO143" s="71"/>
      <c r="GP143" s="71"/>
      <c r="GQ143" s="71"/>
      <c r="GR143" s="71"/>
      <c r="GS143" s="71"/>
      <c r="GT143" s="71"/>
      <c r="GU143" s="71"/>
      <c r="GV143" s="71"/>
      <c r="GW143" s="71"/>
      <c r="GX143" s="71"/>
      <c r="GY143" s="71"/>
      <c r="GZ143" s="71"/>
      <c r="HA143" s="71"/>
      <c r="HB143" s="71"/>
      <c r="HC143" s="71"/>
      <c r="HD143" s="71"/>
      <c r="HE143" s="71"/>
      <c r="HF143" s="71"/>
      <c r="HG143" s="71"/>
      <c r="HH143" s="71"/>
      <c r="HI143" s="71"/>
      <c r="HJ143" s="71"/>
      <c r="HK143" s="71"/>
      <c r="HL143" s="71"/>
      <c r="HM143" s="71"/>
      <c r="HN143" s="71"/>
      <c r="HO143" s="71"/>
      <c r="HP143" s="71"/>
      <c r="HQ143" s="71"/>
      <c r="HR143" s="71"/>
      <c r="HS143" s="71"/>
      <c r="HT143" s="71"/>
      <c r="HU143" s="71"/>
      <c r="HV143" s="71"/>
      <c r="HW143" s="71"/>
      <c r="HX143" s="71"/>
      <c r="HY143" s="71"/>
    </row>
    <row r="144" spans="1:233" s="48" customFormat="1" ht="17.25" customHeight="1" x14ac:dyDescent="0.35">
      <c r="A144" s="61"/>
      <c r="B144" s="86" t="s">
        <v>280</v>
      </c>
      <c r="C144" s="102"/>
      <c r="D144" s="181"/>
    </row>
    <row r="145" spans="1:233" s="48" customFormat="1" ht="30" customHeight="1" x14ac:dyDescent="0.35">
      <c r="A145" s="147">
        <v>17.2</v>
      </c>
      <c r="B145" s="97" t="s">
        <v>281</v>
      </c>
      <c r="C145" s="65">
        <v>1</v>
      </c>
      <c r="D145" s="65">
        <v>1</v>
      </c>
    </row>
    <row r="146" spans="1:233" s="48" customFormat="1" ht="17.25" customHeight="1" x14ac:dyDescent="0.35">
      <c r="A146" s="85"/>
      <c r="B146" s="86" t="s">
        <v>282</v>
      </c>
      <c r="C146" s="102"/>
      <c r="D146" s="181"/>
    </row>
    <row r="147" spans="1:233" s="48" customFormat="1" ht="30" customHeight="1" thickBot="1" x14ac:dyDescent="0.4">
      <c r="A147" s="126"/>
      <c r="B147" s="107" t="s">
        <v>284</v>
      </c>
      <c r="C147" s="65">
        <v>0.75</v>
      </c>
      <c r="D147" s="65">
        <v>0.33</v>
      </c>
    </row>
    <row r="148" spans="1:233" s="72" customFormat="1" ht="30" customHeight="1" thickTop="1" x14ac:dyDescent="0.35">
      <c r="A148" s="115" t="s">
        <v>286</v>
      </c>
      <c r="B148" s="78"/>
      <c r="C148" s="296"/>
      <c r="D148" s="297"/>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c r="BB148" s="71"/>
      <c r="BC148" s="71"/>
      <c r="BD148" s="71"/>
      <c r="BE148" s="71"/>
      <c r="BF148" s="71"/>
      <c r="BG148" s="71"/>
      <c r="BH148" s="71"/>
      <c r="BI148" s="71"/>
      <c r="BJ148" s="71"/>
      <c r="BK148" s="71"/>
      <c r="BL148" s="71"/>
      <c r="BM148" s="71"/>
      <c r="BN148" s="71"/>
      <c r="BO148" s="71"/>
      <c r="BP148" s="71"/>
      <c r="BQ148" s="71"/>
      <c r="BR148" s="71"/>
      <c r="BS148" s="71"/>
      <c r="BT148" s="71"/>
      <c r="BU148" s="71"/>
      <c r="BV148" s="71"/>
      <c r="BW148" s="71"/>
      <c r="BX148" s="71"/>
      <c r="BY148" s="71"/>
      <c r="BZ148" s="71"/>
      <c r="CA148" s="71"/>
      <c r="CB148" s="71"/>
      <c r="CC148" s="71"/>
      <c r="CD148" s="71"/>
      <c r="CE148" s="71"/>
      <c r="CF148" s="71"/>
      <c r="CG148" s="71"/>
      <c r="CH148" s="71"/>
      <c r="CI148" s="71"/>
      <c r="CJ148" s="71"/>
      <c r="CK148" s="71"/>
      <c r="CL148" s="71"/>
      <c r="CM148" s="71"/>
      <c r="CN148" s="71"/>
      <c r="CO148" s="71"/>
      <c r="CP148" s="71"/>
      <c r="CQ148" s="71"/>
      <c r="CR148" s="71"/>
      <c r="CS148" s="71"/>
      <c r="CT148" s="71"/>
      <c r="CU148" s="71"/>
      <c r="CV148" s="71"/>
      <c r="CW148" s="71"/>
      <c r="CX148" s="71"/>
      <c r="CY148" s="71"/>
      <c r="CZ148" s="71"/>
      <c r="DA148" s="71"/>
      <c r="DB148" s="71"/>
      <c r="DC148" s="71"/>
      <c r="DD148" s="71"/>
      <c r="DE148" s="71"/>
      <c r="DF148" s="71"/>
      <c r="DG148" s="71"/>
      <c r="DH148" s="71"/>
      <c r="DI148" s="71"/>
      <c r="DJ148" s="71"/>
      <c r="DK148" s="71"/>
      <c r="DL148" s="71"/>
      <c r="DM148" s="71"/>
      <c r="DN148" s="71"/>
      <c r="DO148" s="71"/>
      <c r="DP148" s="71"/>
      <c r="DQ148" s="71"/>
      <c r="DR148" s="71"/>
      <c r="DS148" s="71"/>
      <c r="DT148" s="71"/>
      <c r="DU148" s="71"/>
      <c r="DV148" s="71"/>
      <c r="DW148" s="71"/>
      <c r="DX148" s="71"/>
      <c r="DY148" s="71"/>
      <c r="DZ148" s="71"/>
      <c r="EA148" s="71"/>
      <c r="EB148" s="71"/>
      <c r="EC148" s="71"/>
      <c r="ED148" s="71"/>
      <c r="EE148" s="71"/>
      <c r="EF148" s="71"/>
      <c r="EG148" s="71"/>
      <c r="EH148" s="71"/>
      <c r="EI148" s="71"/>
      <c r="EJ148" s="71"/>
      <c r="EK148" s="71"/>
      <c r="EL148" s="71"/>
      <c r="EM148" s="71"/>
      <c r="EN148" s="71"/>
      <c r="EO148" s="71"/>
      <c r="EP148" s="71"/>
      <c r="EQ148" s="71"/>
      <c r="ER148" s="71"/>
      <c r="ES148" s="71"/>
      <c r="ET148" s="71"/>
      <c r="EU148" s="71"/>
      <c r="EV148" s="71"/>
      <c r="EW148" s="71"/>
      <c r="EX148" s="71"/>
      <c r="EY148" s="71"/>
      <c r="EZ148" s="71"/>
      <c r="FA148" s="71"/>
      <c r="FB148" s="71"/>
      <c r="FC148" s="71"/>
      <c r="FD148" s="71"/>
      <c r="FE148" s="71"/>
      <c r="FF148" s="71"/>
      <c r="FG148" s="71"/>
      <c r="FH148" s="71"/>
      <c r="FI148" s="71"/>
      <c r="FJ148" s="71"/>
      <c r="FK148" s="71"/>
      <c r="FL148" s="71"/>
      <c r="FM148" s="71"/>
      <c r="FN148" s="71"/>
      <c r="FO148" s="71"/>
      <c r="FP148" s="71"/>
      <c r="FQ148" s="71"/>
      <c r="FR148" s="71"/>
      <c r="FS148" s="71"/>
      <c r="FT148" s="71"/>
      <c r="FU148" s="71"/>
      <c r="FV148" s="71"/>
      <c r="FW148" s="71"/>
      <c r="FX148" s="71"/>
      <c r="FY148" s="71"/>
      <c r="FZ148" s="71"/>
      <c r="GA148" s="71"/>
      <c r="GB148" s="71"/>
      <c r="GC148" s="71"/>
      <c r="GD148" s="71"/>
      <c r="GE148" s="71"/>
      <c r="GF148" s="71"/>
      <c r="GG148" s="71"/>
      <c r="GH148" s="71"/>
      <c r="GI148" s="71"/>
      <c r="GJ148" s="71"/>
      <c r="GK148" s="71"/>
      <c r="GL148" s="71"/>
      <c r="GM148" s="71"/>
      <c r="GN148" s="71"/>
      <c r="GO148" s="71"/>
      <c r="GP148" s="71"/>
      <c r="GQ148" s="71"/>
      <c r="GR148" s="71"/>
      <c r="GS148" s="71"/>
      <c r="GT148" s="71"/>
      <c r="GU148" s="71"/>
      <c r="GV148" s="71"/>
      <c r="GW148" s="71"/>
      <c r="GX148" s="71"/>
      <c r="GY148" s="71"/>
      <c r="GZ148" s="71"/>
      <c r="HA148" s="71"/>
      <c r="HB148" s="71"/>
      <c r="HC148" s="71"/>
      <c r="HD148" s="71"/>
      <c r="HE148" s="71"/>
      <c r="HF148" s="71"/>
      <c r="HG148" s="71"/>
      <c r="HH148" s="71"/>
      <c r="HI148" s="71"/>
      <c r="HJ148" s="71"/>
      <c r="HK148" s="71"/>
      <c r="HL148" s="71"/>
      <c r="HM148" s="71"/>
      <c r="HN148" s="71"/>
      <c r="HO148" s="71"/>
      <c r="HP148" s="71"/>
      <c r="HQ148" s="71"/>
      <c r="HR148" s="71"/>
      <c r="HS148" s="71"/>
      <c r="HT148" s="71"/>
      <c r="HU148" s="71"/>
      <c r="HV148" s="71"/>
      <c r="HW148" s="71"/>
      <c r="HX148" s="71"/>
      <c r="HY148" s="71"/>
    </row>
    <row r="149" spans="1:233" s="48" customFormat="1" ht="17.25" customHeight="1" x14ac:dyDescent="0.35">
      <c r="A149" s="69"/>
      <c r="B149" s="179" t="s">
        <v>288</v>
      </c>
      <c r="C149" s="102"/>
      <c r="D149" s="181"/>
    </row>
    <row r="150" spans="1:233" s="48" customFormat="1" ht="33.5" thickBot="1" x14ac:dyDescent="0.4">
      <c r="A150" s="69">
        <v>18.3</v>
      </c>
      <c r="B150" s="97" t="s">
        <v>327</v>
      </c>
      <c r="C150" s="65">
        <v>0.35</v>
      </c>
      <c r="D150" s="65">
        <v>0.32</v>
      </c>
    </row>
    <row r="151" spans="1:233" s="48" customFormat="1" ht="30" customHeight="1" thickTop="1" x14ac:dyDescent="0.35">
      <c r="A151" s="56" t="s">
        <v>300</v>
      </c>
      <c r="B151" s="178"/>
      <c r="C151" s="296"/>
      <c r="D151" s="297"/>
    </row>
    <row r="152" spans="1:233" s="48" customFormat="1" ht="30" customHeight="1" x14ac:dyDescent="0.35">
      <c r="A152" s="69">
        <v>20.100000000000001</v>
      </c>
      <c r="B152" s="62" t="s">
        <v>301</v>
      </c>
      <c r="C152" s="65">
        <v>0.52</v>
      </c>
      <c r="D152" s="65">
        <v>0.59</v>
      </c>
    </row>
    <row r="153" spans="1:233" s="48" customFormat="1" x14ac:dyDescent="0.35">
      <c r="A153" s="42"/>
      <c r="B153" s="30"/>
      <c r="C153" s="153"/>
      <c r="D153" s="154"/>
    </row>
    <row r="154" spans="1:233" s="48" customFormat="1" x14ac:dyDescent="0.35">
      <c r="A154" s="42"/>
      <c r="B154" s="30"/>
      <c r="C154" s="153"/>
      <c r="D154" s="153"/>
    </row>
    <row r="155" spans="1:233" s="48" customFormat="1" x14ac:dyDescent="0.35">
      <c r="A155" s="42"/>
      <c r="B155" s="30"/>
      <c r="C155" s="153"/>
      <c r="D155" s="153"/>
    </row>
    <row r="156" spans="1:233" s="48" customFormat="1" x14ac:dyDescent="0.35">
      <c r="A156" s="42"/>
      <c r="B156" s="30"/>
      <c r="C156" s="153"/>
      <c r="D156" s="153"/>
    </row>
    <row r="157" spans="1:233" s="48" customFormat="1" x14ac:dyDescent="0.35">
      <c r="A157" s="42"/>
      <c r="B157" s="30"/>
      <c r="C157" s="153"/>
      <c r="D157" s="153"/>
    </row>
    <row r="158" spans="1:233" s="48" customFormat="1" x14ac:dyDescent="0.35">
      <c r="A158" s="42"/>
      <c r="B158" s="30"/>
      <c r="C158" s="153"/>
      <c r="D158" s="153"/>
    </row>
    <row r="159" spans="1:233" s="48" customFormat="1" x14ac:dyDescent="0.35">
      <c r="A159" s="42"/>
      <c r="B159" s="30"/>
      <c r="C159" s="153"/>
      <c r="D159" s="153"/>
    </row>
    <row r="160" spans="1:233" s="48" customFormat="1" x14ac:dyDescent="0.35">
      <c r="A160" s="42"/>
      <c r="B160" s="30"/>
      <c r="C160" s="153"/>
      <c r="D160" s="153"/>
    </row>
    <row r="161" spans="1:4" s="48" customFormat="1" x14ac:dyDescent="0.35">
      <c r="A161" s="42"/>
      <c r="B161" s="30"/>
      <c r="C161" s="153"/>
      <c r="D161" s="153"/>
    </row>
    <row r="162" spans="1:4" s="48" customFormat="1" x14ac:dyDescent="0.35">
      <c r="A162" s="42"/>
      <c r="B162" s="30"/>
      <c r="C162" s="153"/>
      <c r="D162" s="153"/>
    </row>
    <row r="163" spans="1:4" s="48" customFormat="1" x14ac:dyDescent="0.35">
      <c r="A163" s="42"/>
      <c r="B163" s="30"/>
      <c r="C163" s="153"/>
      <c r="D163" s="153"/>
    </row>
    <row r="164" spans="1:4" s="48" customFormat="1" x14ac:dyDescent="0.35">
      <c r="A164" s="42"/>
      <c r="B164" s="30"/>
      <c r="C164" s="153"/>
      <c r="D164" s="153"/>
    </row>
    <row r="165" spans="1:4" s="48" customFormat="1" x14ac:dyDescent="0.35">
      <c r="A165" s="42"/>
      <c r="B165" s="30"/>
      <c r="C165" s="153"/>
      <c r="D165" s="153"/>
    </row>
    <row r="166" spans="1:4" s="48" customFormat="1" x14ac:dyDescent="0.35">
      <c r="A166" s="42"/>
      <c r="B166" s="30"/>
      <c r="C166" s="153"/>
      <c r="D166" s="153"/>
    </row>
    <row r="167" spans="1:4" s="48" customFormat="1" x14ac:dyDescent="0.35">
      <c r="A167" s="42"/>
      <c r="B167" s="30"/>
      <c r="C167" s="153"/>
      <c r="D167" s="153"/>
    </row>
    <row r="168" spans="1:4" s="48" customFormat="1" x14ac:dyDescent="0.35">
      <c r="A168" s="42"/>
      <c r="B168" s="30"/>
      <c r="C168" s="153"/>
      <c r="D168" s="153"/>
    </row>
    <row r="169" spans="1:4" s="48" customFormat="1" x14ac:dyDescent="0.35">
      <c r="A169" s="42"/>
      <c r="B169" s="30"/>
      <c r="C169" s="153"/>
      <c r="D169" s="153"/>
    </row>
    <row r="170" spans="1:4" s="48" customFormat="1" x14ac:dyDescent="0.35">
      <c r="A170" s="42"/>
      <c r="B170" s="30"/>
      <c r="C170" s="153"/>
      <c r="D170" s="153"/>
    </row>
    <row r="171" spans="1:4" s="48" customFormat="1" x14ac:dyDescent="0.35">
      <c r="A171" s="42"/>
      <c r="B171" s="30"/>
      <c r="C171" s="153"/>
      <c r="D171" s="153"/>
    </row>
    <row r="172" spans="1:4" s="48" customFormat="1" x14ac:dyDescent="0.35">
      <c r="A172" s="42"/>
      <c r="B172" s="30"/>
      <c r="C172" s="153"/>
      <c r="D172" s="153"/>
    </row>
    <row r="173" spans="1:4" s="48" customFormat="1" x14ac:dyDescent="0.35">
      <c r="A173" s="42"/>
      <c r="B173" s="30"/>
      <c r="C173" s="153"/>
      <c r="D173" s="153"/>
    </row>
    <row r="174" spans="1:4" s="48" customFormat="1" x14ac:dyDescent="0.35">
      <c r="A174" s="42"/>
      <c r="B174" s="30"/>
      <c r="C174" s="153"/>
      <c r="D174" s="153"/>
    </row>
    <row r="175" spans="1:4" s="48" customFormat="1" x14ac:dyDescent="0.35">
      <c r="A175" s="42"/>
      <c r="B175" s="30"/>
      <c r="C175" s="153"/>
      <c r="D175" s="153"/>
    </row>
    <row r="176" spans="1:4" s="48" customFormat="1" x14ac:dyDescent="0.35">
      <c r="A176" s="42"/>
      <c r="B176" s="30"/>
      <c r="C176" s="153"/>
      <c r="D176" s="153"/>
    </row>
    <row r="177" spans="1:4" s="48" customFormat="1" x14ac:dyDescent="0.35">
      <c r="A177" s="42"/>
      <c r="B177" s="30"/>
      <c r="C177" s="153"/>
      <c r="D177" s="153"/>
    </row>
    <row r="178" spans="1:4" s="48" customFormat="1" x14ac:dyDescent="0.35">
      <c r="A178" s="42"/>
      <c r="B178" s="30"/>
      <c r="C178" s="153"/>
      <c r="D178" s="153"/>
    </row>
    <row r="179" spans="1:4" s="48" customFormat="1" x14ac:dyDescent="0.35">
      <c r="A179" s="42"/>
      <c r="B179" s="30"/>
      <c r="C179" s="153"/>
      <c r="D179" s="153"/>
    </row>
    <row r="180" spans="1:4" s="48" customFormat="1" x14ac:dyDescent="0.35">
      <c r="A180" s="42"/>
      <c r="B180" s="30"/>
      <c r="C180" s="153"/>
      <c r="D180" s="153"/>
    </row>
    <row r="181" spans="1:4" s="48" customFormat="1" x14ac:dyDescent="0.35">
      <c r="A181" s="42"/>
      <c r="B181" s="30"/>
      <c r="C181" s="153"/>
      <c r="D181" s="153"/>
    </row>
    <row r="182" spans="1:4" s="48" customFormat="1" x14ac:dyDescent="0.35">
      <c r="A182" s="42"/>
      <c r="B182" s="30"/>
      <c r="C182" s="153"/>
      <c r="D182" s="153"/>
    </row>
    <row r="183" spans="1:4" s="48" customFormat="1" x14ac:dyDescent="0.35">
      <c r="A183" s="42"/>
      <c r="B183" s="30"/>
      <c r="C183" s="153"/>
      <c r="D183" s="153"/>
    </row>
    <row r="184" spans="1:4" s="48" customFormat="1" x14ac:dyDescent="0.35">
      <c r="A184" s="42"/>
      <c r="B184" s="30"/>
      <c r="C184" s="153"/>
      <c r="D184" s="153"/>
    </row>
    <row r="185" spans="1:4" s="48" customFormat="1" x14ac:dyDescent="0.35">
      <c r="A185" s="42"/>
      <c r="B185" s="30"/>
      <c r="C185" s="153"/>
      <c r="D185" s="153"/>
    </row>
    <row r="186" spans="1:4" s="48" customFormat="1" x14ac:dyDescent="0.35">
      <c r="A186" s="42"/>
      <c r="B186" s="30"/>
      <c r="C186" s="153"/>
      <c r="D186" s="153"/>
    </row>
    <row r="187" spans="1:4" s="48" customFormat="1" x14ac:dyDescent="0.35">
      <c r="A187" s="42"/>
      <c r="B187" s="30"/>
      <c r="C187" s="153"/>
      <c r="D187" s="153"/>
    </row>
    <row r="188" spans="1:4" s="48" customFormat="1" x14ac:dyDescent="0.35">
      <c r="A188" s="42"/>
      <c r="B188" s="30"/>
      <c r="C188" s="153"/>
      <c r="D188" s="153"/>
    </row>
    <row r="189" spans="1:4" s="48" customFormat="1" x14ac:dyDescent="0.35">
      <c r="A189" s="42"/>
      <c r="B189" s="30"/>
      <c r="C189" s="153"/>
      <c r="D189" s="153"/>
    </row>
    <row r="190" spans="1:4" s="48" customFormat="1" x14ac:dyDescent="0.35">
      <c r="A190" s="42"/>
      <c r="B190" s="30"/>
      <c r="C190" s="153"/>
      <c r="D190" s="153"/>
    </row>
    <row r="191" spans="1:4" s="48" customFormat="1" x14ac:dyDescent="0.35">
      <c r="A191" s="42"/>
      <c r="B191" s="30"/>
      <c r="C191" s="153"/>
      <c r="D191" s="153"/>
    </row>
    <row r="192" spans="1:4" s="48" customFormat="1" x14ac:dyDescent="0.35">
      <c r="A192" s="42"/>
      <c r="B192" s="30"/>
      <c r="C192" s="153"/>
      <c r="D192" s="153"/>
    </row>
    <row r="193" spans="1:4" s="48" customFormat="1" x14ac:dyDescent="0.35">
      <c r="A193" s="42"/>
      <c r="B193" s="30"/>
      <c r="C193" s="153"/>
      <c r="D193" s="153"/>
    </row>
    <row r="194" spans="1:4" s="48" customFormat="1" x14ac:dyDescent="0.35">
      <c r="A194" s="42"/>
      <c r="B194" s="30"/>
      <c r="C194" s="153"/>
      <c r="D194" s="153"/>
    </row>
    <row r="195" spans="1:4" s="48" customFormat="1" x14ac:dyDescent="0.35">
      <c r="A195" s="42"/>
      <c r="B195" s="30"/>
      <c r="C195" s="153"/>
      <c r="D195" s="153"/>
    </row>
    <row r="196" spans="1:4" s="48" customFormat="1" x14ac:dyDescent="0.35">
      <c r="A196" s="42"/>
      <c r="B196" s="30"/>
      <c r="C196" s="153"/>
      <c r="D196" s="153"/>
    </row>
    <row r="197" spans="1:4" s="48" customFormat="1" x14ac:dyDescent="0.35">
      <c r="A197" s="42"/>
      <c r="B197" s="30"/>
      <c r="C197" s="153"/>
      <c r="D197" s="153"/>
    </row>
    <row r="198" spans="1:4" s="48" customFormat="1" x14ac:dyDescent="0.35">
      <c r="A198" s="42"/>
      <c r="B198" s="30"/>
      <c r="C198" s="153"/>
      <c r="D198" s="153"/>
    </row>
    <row r="199" spans="1:4" s="48" customFormat="1" x14ac:dyDescent="0.35">
      <c r="A199" s="42"/>
      <c r="B199" s="30"/>
      <c r="C199" s="153"/>
      <c r="D199" s="153"/>
    </row>
    <row r="200" spans="1:4" s="48" customFormat="1" x14ac:dyDescent="0.35">
      <c r="A200" s="42"/>
      <c r="B200" s="30"/>
      <c r="C200" s="153"/>
      <c r="D200" s="153"/>
    </row>
    <row r="201" spans="1:4" s="48" customFormat="1" x14ac:dyDescent="0.35">
      <c r="A201" s="42"/>
      <c r="B201" s="30"/>
      <c r="C201" s="153"/>
      <c r="D201" s="153"/>
    </row>
    <row r="202" spans="1:4" s="48" customFormat="1" x14ac:dyDescent="0.35">
      <c r="A202" s="42"/>
      <c r="B202" s="30"/>
      <c r="C202" s="153"/>
      <c r="D202" s="153"/>
    </row>
    <row r="203" spans="1:4" s="48" customFormat="1" x14ac:dyDescent="0.35">
      <c r="A203" s="42"/>
      <c r="B203" s="30"/>
      <c r="C203" s="153"/>
      <c r="D203" s="153"/>
    </row>
    <row r="204" spans="1:4" s="48" customFormat="1" x14ac:dyDescent="0.35">
      <c r="A204" s="42"/>
      <c r="B204" s="30"/>
      <c r="C204" s="153"/>
      <c r="D204" s="153"/>
    </row>
    <row r="205" spans="1:4" s="48" customFormat="1" x14ac:dyDescent="0.35">
      <c r="A205" s="42"/>
      <c r="B205" s="30"/>
      <c r="C205" s="153"/>
      <c r="D205" s="153"/>
    </row>
    <row r="206" spans="1:4" s="48" customFormat="1" x14ac:dyDescent="0.35">
      <c r="A206" s="42"/>
      <c r="B206" s="30"/>
      <c r="C206" s="153"/>
      <c r="D206" s="153"/>
    </row>
    <row r="207" spans="1:4" s="48" customFormat="1" x14ac:dyDescent="0.35">
      <c r="A207" s="42"/>
      <c r="B207" s="30"/>
      <c r="C207" s="153"/>
      <c r="D207" s="153"/>
    </row>
    <row r="208" spans="1:4" s="48" customFormat="1" x14ac:dyDescent="0.35">
      <c r="A208" s="42"/>
      <c r="B208" s="30"/>
      <c r="C208" s="153"/>
      <c r="D208" s="153"/>
    </row>
    <row r="209" spans="1:4" s="48" customFormat="1" x14ac:dyDescent="0.35">
      <c r="A209" s="42"/>
      <c r="B209" s="30"/>
      <c r="C209" s="153"/>
      <c r="D209" s="153"/>
    </row>
    <row r="210" spans="1:4" s="48" customFormat="1" x14ac:dyDescent="0.35">
      <c r="A210" s="42"/>
      <c r="B210" s="30"/>
      <c r="C210" s="153"/>
      <c r="D210" s="153"/>
    </row>
    <row r="211" spans="1:4" s="48" customFormat="1" x14ac:dyDescent="0.35">
      <c r="A211" s="42"/>
      <c r="B211" s="30"/>
      <c r="C211" s="153"/>
      <c r="D211" s="153"/>
    </row>
    <row r="212" spans="1:4" s="48" customFormat="1" x14ac:dyDescent="0.35">
      <c r="A212" s="42"/>
      <c r="B212" s="30"/>
      <c r="C212" s="153"/>
      <c r="D212" s="153"/>
    </row>
    <row r="213" spans="1:4" s="48" customFormat="1" x14ac:dyDescent="0.35">
      <c r="A213" s="42"/>
      <c r="B213" s="30"/>
      <c r="C213" s="153"/>
      <c r="D213" s="153"/>
    </row>
    <row r="214" spans="1:4" s="48" customFormat="1" x14ac:dyDescent="0.35">
      <c r="A214" s="42"/>
      <c r="B214" s="30"/>
      <c r="C214" s="153"/>
      <c r="D214" s="153"/>
    </row>
    <row r="215" spans="1:4" s="48" customFormat="1" x14ac:dyDescent="0.35">
      <c r="A215" s="42"/>
      <c r="B215" s="30"/>
      <c r="C215" s="153"/>
      <c r="D215" s="153"/>
    </row>
    <row r="216" spans="1:4" s="48" customFormat="1" x14ac:dyDescent="0.35">
      <c r="A216" s="42"/>
      <c r="B216" s="30"/>
      <c r="C216" s="153"/>
      <c r="D216" s="153"/>
    </row>
    <row r="217" spans="1:4" s="48" customFormat="1" x14ac:dyDescent="0.35">
      <c r="A217" s="42"/>
      <c r="B217" s="30"/>
      <c r="C217" s="153"/>
      <c r="D217" s="153"/>
    </row>
    <row r="218" spans="1:4" s="48" customFormat="1" x14ac:dyDescent="0.35">
      <c r="A218" s="42"/>
      <c r="B218" s="30"/>
      <c r="C218" s="153"/>
      <c r="D218" s="153"/>
    </row>
    <row r="219" spans="1:4" s="48" customFormat="1" x14ac:dyDescent="0.35">
      <c r="A219" s="42"/>
      <c r="B219" s="30"/>
      <c r="C219" s="153"/>
      <c r="D219" s="153"/>
    </row>
    <row r="220" spans="1:4" s="48" customFormat="1" x14ac:dyDescent="0.35">
      <c r="A220" s="42"/>
      <c r="B220" s="30"/>
      <c r="C220" s="153"/>
      <c r="D220" s="153"/>
    </row>
    <row r="221" spans="1:4" s="48" customFormat="1" x14ac:dyDescent="0.35">
      <c r="A221" s="42"/>
      <c r="B221" s="30"/>
      <c r="C221" s="153"/>
      <c r="D221" s="153"/>
    </row>
    <row r="222" spans="1:4" s="48" customFormat="1" x14ac:dyDescent="0.35">
      <c r="A222" s="42"/>
      <c r="B222" s="30"/>
      <c r="C222" s="153"/>
      <c r="D222" s="153"/>
    </row>
    <row r="223" spans="1:4" s="48" customFormat="1" x14ac:dyDescent="0.35">
      <c r="A223" s="42"/>
      <c r="B223" s="30"/>
      <c r="C223" s="153"/>
      <c r="D223" s="153"/>
    </row>
    <row r="224" spans="1:4" s="48" customFormat="1" x14ac:dyDescent="0.35">
      <c r="A224" s="42"/>
      <c r="B224" s="30"/>
      <c r="C224" s="153"/>
      <c r="D224" s="153"/>
    </row>
    <row r="225" spans="1:4" s="48" customFormat="1" x14ac:dyDescent="0.35">
      <c r="A225" s="42"/>
      <c r="B225" s="30"/>
      <c r="C225" s="153"/>
      <c r="D225" s="153"/>
    </row>
    <row r="226" spans="1:4" s="48" customFormat="1" x14ac:dyDescent="0.35">
      <c r="A226" s="42"/>
      <c r="B226" s="30"/>
      <c r="C226" s="153"/>
      <c r="D226" s="153"/>
    </row>
    <row r="227" spans="1:4" s="48" customFormat="1" x14ac:dyDescent="0.35">
      <c r="A227" s="42"/>
      <c r="B227" s="30"/>
      <c r="C227" s="153"/>
      <c r="D227" s="153"/>
    </row>
    <row r="228" spans="1:4" s="48" customFormat="1" x14ac:dyDescent="0.35">
      <c r="A228" s="42"/>
      <c r="B228" s="30"/>
      <c r="C228" s="153"/>
      <c r="D228" s="153"/>
    </row>
    <row r="229" spans="1:4" s="48" customFormat="1" x14ac:dyDescent="0.35">
      <c r="A229" s="42"/>
      <c r="B229" s="30"/>
      <c r="C229" s="153"/>
      <c r="D229" s="153"/>
    </row>
    <row r="230" spans="1:4" s="48" customFormat="1" x14ac:dyDescent="0.35">
      <c r="A230" s="42"/>
      <c r="B230" s="30"/>
      <c r="C230" s="153"/>
      <c r="D230" s="153"/>
    </row>
    <row r="231" spans="1:4" s="48" customFormat="1" x14ac:dyDescent="0.35">
      <c r="A231" s="42"/>
      <c r="B231" s="30"/>
      <c r="C231" s="153"/>
      <c r="D231" s="153"/>
    </row>
    <row r="232" spans="1:4" s="48" customFormat="1" x14ac:dyDescent="0.35">
      <c r="A232" s="42"/>
      <c r="B232" s="30"/>
      <c r="C232" s="153"/>
      <c r="D232" s="153"/>
    </row>
    <row r="233" spans="1:4" s="48" customFormat="1" x14ac:dyDescent="0.35">
      <c r="A233" s="42"/>
      <c r="B233" s="30"/>
      <c r="C233" s="153"/>
      <c r="D233" s="153"/>
    </row>
    <row r="234" spans="1:4" s="48" customFormat="1" x14ac:dyDescent="0.35">
      <c r="A234" s="42"/>
      <c r="B234" s="30"/>
      <c r="C234" s="153"/>
      <c r="D234" s="153"/>
    </row>
    <row r="235" spans="1:4" s="48" customFormat="1" x14ac:dyDescent="0.35">
      <c r="A235" s="42"/>
      <c r="B235" s="30"/>
      <c r="C235" s="153"/>
      <c r="D235" s="153"/>
    </row>
    <row r="236" spans="1:4" s="48" customFormat="1" x14ac:dyDescent="0.35">
      <c r="A236" s="42"/>
      <c r="B236" s="30"/>
      <c r="C236" s="153"/>
      <c r="D236" s="153"/>
    </row>
    <row r="237" spans="1:4" s="48" customFormat="1" x14ac:dyDescent="0.35">
      <c r="A237" s="42"/>
      <c r="B237" s="30"/>
      <c r="C237" s="153"/>
      <c r="D237" s="153"/>
    </row>
    <row r="238" spans="1:4" s="48" customFormat="1" x14ac:dyDescent="0.35">
      <c r="A238" s="42"/>
      <c r="B238" s="30"/>
      <c r="C238" s="153"/>
      <c r="D238" s="153"/>
    </row>
    <row r="239" spans="1:4" s="48" customFormat="1" x14ac:dyDescent="0.35">
      <c r="A239" s="42"/>
      <c r="B239" s="30"/>
      <c r="C239" s="153"/>
      <c r="D239" s="153"/>
    </row>
    <row r="240" spans="1:4" s="48" customFormat="1" x14ac:dyDescent="0.35">
      <c r="A240" s="42"/>
      <c r="B240" s="30"/>
      <c r="C240" s="153"/>
      <c r="D240" s="153"/>
    </row>
    <row r="241" spans="1:4" s="48" customFormat="1" x14ac:dyDescent="0.35">
      <c r="A241" s="42"/>
      <c r="B241" s="30"/>
      <c r="C241" s="153"/>
      <c r="D241" s="153"/>
    </row>
    <row r="242" spans="1:4" s="48" customFormat="1" x14ac:dyDescent="0.35">
      <c r="A242" s="42"/>
      <c r="B242" s="30"/>
      <c r="C242" s="153"/>
      <c r="D242" s="153"/>
    </row>
    <row r="243" spans="1:4" s="48" customFormat="1" x14ac:dyDescent="0.35">
      <c r="A243" s="42"/>
      <c r="B243" s="30"/>
      <c r="C243" s="153"/>
      <c r="D243" s="153"/>
    </row>
    <row r="244" spans="1:4" s="48" customFormat="1" x14ac:dyDescent="0.35">
      <c r="A244" s="42"/>
      <c r="B244" s="30"/>
      <c r="C244" s="153"/>
      <c r="D244" s="153"/>
    </row>
    <row r="245" spans="1:4" s="48" customFormat="1" x14ac:dyDescent="0.35">
      <c r="A245" s="42"/>
      <c r="B245" s="30"/>
      <c r="C245" s="153"/>
      <c r="D245" s="153"/>
    </row>
    <row r="246" spans="1:4" s="48" customFormat="1" x14ac:dyDescent="0.35">
      <c r="A246" s="42"/>
      <c r="B246" s="30"/>
      <c r="C246" s="153"/>
      <c r="D246" s="153"/>
    </row>
    <row r="247" spans="1:4" s="48" customFormat="1" x14ac:dyDescent="0.35">
      <c r="A247" s="42"/>
      <c r="B247" s="30"/>
      <c r="C247" s="153"/>
      <c r="D247" s="153"/>
    </row>
    <row r="248" spans="1:4" s="48" customFormat="1" x14ac:dyDescent="0.35">
      <c r="A248" s="42"/>
      <c r="B248" s="30"/>
      <c r="C248" s="153"/>
      <c r="D248" s="153"/>
    </row>
    <row r="249" spans="1:4" s="48" customFormat="1" x14ac:dyDescent="0.35">
      <c r="A249" s="42"/>
      <c r="B249" s="30"/>
      <c r="C249" s="153"/>
      <c r="D249" s="153"/>
    </row>
    <row r="250" spans="1:4" s="48" customFormat="1" x14ac:dyDescent="0.35">
      <c r="A250" s="42"/>
      <c r="B250" s="30"/>
      <c r="C250" s="153"/>
      <c r="D250" s="153"/>
    </row>
    <row r="251" spans="1:4" s="48" customFormat="1" x14ac:dyDescent="0.35">
      <c r="A251" s="42"/>
      <c r="B251" s="30"/>
      <c r="C251" s="153"/>
      <c r="D251" s="153"/>
    </row>
    <row r="252" spans="1:4" s="48" customFormat="1" x14ac:dyDescent="0.35">
      <c r="A252" s="42"/>
      <c r="B252" s="30"/>
      <c r="C252" s="153"/>
      <c r="D252" s="153"/>
    </row>
    <row r="253" spans="1:4" s="48" customFormat="1" x14ac:dyDescent="0.35">
      <c r="A253" s="42"/>
      <c r="B253" s="30"/>
      <c r="C253" s="153"/>
      <c r="D253" s="153"/>
    </row>
    <row r="254" spans="1:4" s="48" customFormat="1" x14ac:dyDescent="0.35">
      <c r="A254" s="42"/>
      <c r="B254" s="30"/>
      <c r="C254" s="153"/>
      <c r="D254" s="153"/>
    </row>
    <row r="255" spans="1:4" s="48" customFormat="1" x14ac:dyDescent="0.35">
      <c r="A255" s="42"/>
      <c r="B255" s="30"/>
      <c r="C255" s="153"/>
      <c r="D255" s="153"/>
    </row>
    <row r="256" spans="1:4" s="48" customFormat="1" x14ac:dyDescent="0.35">
      <c r="A256" s="42"/>
      <c r="B256" s="30"/>
      <c r="C256" s="153"/>
      <c r="D256" s="153"/>
    </row>
    <row r="257" spans="1:4" s="48" customFormat="1" x14ac:dyDescent="0.35">
      <c r="A257" s="42"/>
      <c r="B257" s="30"/>
      <c r="C257" s="153"/>
      <c r="D257" s="153"/>
    </row>
    <row r="258" spans="1:4" s="48" customFormat="1" x14ac:dyDescent="0.35">
      <c r="A258" s="42"/>
      <c r="B258" s="30"/>
      <c r="C258" s="153"/>
      <c r="D258" s="153"/>
    </row>
    <row r="259" spans="1:4" s="48" customFormat="1" x14ac:dyDescent="0.35">
      <c r="A259" s="42"/>
      <c r="B259" s="30"/>
      <c r="C259" s="153"/>
      <c r="D259" s="153"/>
    </row>
    <row r="260" spans="1:4" s="48" customFormat="1" x14ac:dyDescent="0.35">
      <c r="A260" s="42"/>
      <c r="B260" s="30"/>
      <c r="C260" s="153"/>
      <c r="D260" s="153"/>
    </row>
    <row r="261" spans="1:4" s="48" customFormat="1" x14ac:dyDescent="0.35">
      <c r="A261" s="42"/>
      <c r="B261" s="30"/>
      <c r="C261" s="153"/>
      <c r="D261" s="153"/>
    </row>
    <row r="262" spans="1:4" s="48" customFormat="1" x14ac:dyDescent="0.35">
      <c r="A262" s="42"/>
      <c r="B262" s="30"/>
      <c r="C262" s="153"/>
      <c r="D262" s="153"/>
    </row>
    <row r="263" spans="1:4" s="48" customFormat="1" x14ac:dyDescent="0.35">
      <c r="A263" s="42"/>
      <c r="B263" s="30"/>
      <c r="C263" s="153"/>
      <c r="D263" s="153"/>
    </row>
    <row r="264" spans="1:4" s="48" customFormat="1" x14ac:dyDescent="0.35">
      <c r="A264" s="42"/>
      <c r="B264" s="30"/>
      <c r="C264" s="153"/>
      <c r="D264" s="153"/>
    </row>
    <row r="265" spans="1:4" s="48" customFormat="1" x14ac:dyDescent="0.35">
      <c r="A265" s="42"/>
      <c r="B265" s="30"/>
      <c r="C265" s="153"/>
      <c r="D265" s="153"/>
    </row>
    <row r="266" spans="1:4" s="48" customFormat="1" x14ac:dyDescent="0.35">
      <c r="A266" s="42"/>
      <c r="B266" s="30"/>
      <c r="C266" s="153"/>
      <c r="D266" s="153"/>
    </row>
    <row r="267" spans="1:4" s="48" customFormat="1" x14ac:dyDescent="0.35">
      <c r="A267" s="42"/>
      <c r="B267" s="30"/>
      <c r="C267" s="153"/>
      <c r="D267" s="153"/>
    </row>
    <row r="268" spans="1:4" s="48" customFormat="1" x14ac:dyDescent="0.35">
      <c r="A268" s="42"/>
      <c r="B268" s="30"/>
      <c r="C268" s="153"/>
      <c r="D268" s="153"/>
    </row>
    <row r="269" spans="1:4" s="48" customFormat="1" x14ac:dyDescent="0.35">
      <c r="A269" s="42"/>
      <c r="B269" s="30"/>
      <c r="C269" s="153"/>
      <c r="D269" s="153"/>
    </row>
    <row r="270" spans="1:4" s="48" customFormat="1" x14ac:dyDescent="0.35">
      <c r="A270" s="42"/>
      <c r="B270" s="30"/>
      <c r="C270" s="153"/>
      <c r="D270" s="153"/>
    </row>
    <row r="271" spans="1:4" s="48" customFormat="1" x14ac:dyDescent="0.35">
      <c r="A271" s="42"/>
      <c r="B271" s="30"/>
      <c r="C271" s="153"/>
      <c r="D271" s="153"/>
    </row>
    <row r="272" spans="1:4" s="48" customFormat="1" x14ac:dyDescent="0.35">
      <c r="A272" s="42"/>
      <c r="B272" s="30"/>
      <c r="C272" s="153"/>
      <c r="D272" s="153"/>
    </row>
    <row r="273" spans="1:4" s="48" customFormat="1" x14ac:dyDescent="0.35">
      <c r="A273" s="42"/>
      <c r="B273" s="30"/>
      <c r="C273" s="153"/>
      <c r="D273" s="153"/>
    </row>
    <row r="274" spans="1:4" s="48" customFormat="1" x14ac:dyDescent="0.35">
      <c r="A274" s="42"/>
      <c r="B274" s="30"/>
      <c r="C274" s="153"/>
      <c r="D274" s="153"/>
    </row>
    <row r="275" spans="1:4" s="48" customFormat="1" x14ac:dyDescent="0.35">
      <c r="A275" s="42"/>
      <c r="B275" s="30"/>
      <c r="C275" s="153"/>
      <c r="D275" s="153"/>
    </row>
    <row r="276" spans="1:4" s="48" customFormat="1" x14ac:dyDescent="0.35">
      <c r="A276" s="42"/>
      <c r="B276" s="30"/>
      <c r="C276" s="153"/>
      <c r="D276" s="153"/>
    </row>
    <row r="277" spans="1:4" s="48" customFormat="1" x14ac:dyDescent="0.35">
      <c r="A277" s="42"/>
      <c r="B277" s="30"/>
      <c r="C277" s="153"/>
      <c r="D277" s="153"/>
    </row>
    <row r="278" spans="1:4" s="48" customFormat="1" x14ac:dyDescent="0.35">
      <c r="A278" s="42"/>
      <c r="B278" s="30"/>
      <c r="C278" s="153"/>
      <c r="D278" s="153"/>
    </row>
    <row r="279" spans="1:4" s="48" customFormat="1" x14ac:dyDescent="0.35">
      <c r="A279" s="42"/>
      <c r="B279" s="30"/>
      <c r="C279" s="153"/>
      <c r="D279" s="153"/>
    </row>
    <row r="280" spans="1:4" s="48" customFormat="1" x14ac:dyDescent="0.35">
      <c r="A280" s="42"/>
      <c r="B280" s="30"/>
      <c r="C280" s="153"/>
      <c r="D280" s="153"/>
    </row>
    <row r="281" spans="1:4" s="48" customFormat="1" x14ac:dyDescent="0.35">
      <c r="A281" s="42"/>
      <c r="B281" s="30"/>
      <c r="C281" s="153"/>
      <c r="D281" s="153"/>
    </row>
    <row r="282" spans="1:4" s="48" customFormat="1" x14ac:dyDescent="0.35">
      <c r="A282" s="42"/>
      <c r="B282" s="30"/>
      <c r="C282" s="153"/>
      <c r="D282" s="153"/>
    </row>
    <row r="283" spans="1:4" s="48" customFormat="1" x14ac:dyDescent="0.35">
      <c r="A283" s="42"/>
      <c r="B283" s="30"/>
      <c r="C283" s="153"/>
      <c r="D283" s="153"/>
    </row>
    <row r="284" spans="1:4" s="48" customFormat="1" x14ac:dyDescent="0.35">
      <c r="A284" s="42"/>
      <c r="B284" s="30"/>
      <c r="C284" s="153"/>
      <c r="D284" s="153"/>
    </row>
    <row r="285" spans="1:4" s="48" customFormat="1" x14ac:dyDescent="0.35">
      <c r="A285" s="42"/>
      <c r="B285" s="30"/>
      <c r="C285" s="153"/>
      <c r="D285" s="153"/>
    </row>
    <row r="286" spans="1:4" s="48" customFormat="1" x14ac:dyDescent="0.35">
      <c r="A286" s="42"/>
      <c r="B286" s="30"/>
      <c r="C286" s="153"/>
      <c r="D286" s="153"/>
    </row>
    <row r="287" spans="1:4" s="48" customFormat="1" x14ac:dyDescent="0.35">
      <c r="A287" s="42"/>
      <c r="B287" s="30"/>
      <c r="C287" s="153"/>
      <c r="D287" s="153"/>
    </row>
    <row r="288" spans="1:4" s="48" customFormat="1" x14ac:dyDescent="0.35">
      <c r="A288" s="42"/>
      <c r="B288" s="30"/>
      <c r="C288" s="153"/>
      <c r="D288" s="153"/>
    </row>
    <row r="289" spans="1:4" s="48" customFormat="1" x14ac:dyDescent="0.35">
      <c r="A289" s="42"/>
      <c r="B289" s="30"/>
      <c r="C289" s="153"/>
      <c r="D289" s="153"/>
    </row>
    <row r="290" spans="1:4" s="48" customFormat="1" x14ac:dyDescent="0.35">
      <c r="A290" s="42"/>
      <c r="B290" s="30"/>
      <c r="C290" s="153"/>
      <c r="D290" s="153"/>
    </row>
    <row r="291" spans="1:4" s="48" customFormat="1" x14ac:dyDescent="0.35">
      <c r="A291" s="42"/>
      <c r="B291" s="30"/>
      <c r="C291" s="153"/>
      <c r="D291" s="153"/>
    </row>
    <row r="292" spans="1:4" s="48" customFormat="1" x14ac:dyDescent="0.35">
      <c r="A292" s="42"/>
      <c r="B292" s="30"/>
      <c r="C292" s="153"/>
      <c r="D292" s="153"/>
    </row>
    <row r="293" spans="1:4" s="48" customFormat="1" x14ac:dyDescent="0.35">
      <c r="A293" s="42"/>
      <c r="B293" s="30"/>
      <c r="C293" s="153"/>
      <c r="D293" s="153"/>
    </row>
    <row r="294" spans="1:4" s="48" customFormat="1" x14ac:dyDescent="0.35">
      <c r="A294" s="42"/>
      <c r="B294" s="30"/>
      <c r="C294" s="153"/>
      <c r="D294" s="153"/>
    </row>
    <row r="295" spans="1:4" s="48" customFormat="1" x14ac:dyDescent="0.35">
      <c r="A295" s="42"/>
      <c r="B295" s="30"/>
      <c r="C295" s="153"/>
      <c r="D295" s="153"/>
    </row>
    <row r="296" spans="1:4" s="48" customFormat="1" x14ac:dyDescent="0.35">
      <c r="A296" s="42"/>
      <c r="B296" s="30"/>
      <c r="C296" s="153"/>
      <c r="D296" s="153"/>
    </row>
    <row r="297" spans="1:4" s="48" customFormat="1" x14ac:dyDescent="0.35">
      <c r="A297" s="42"/>
      <c r="B297" s="30"/>
      <c r="C297" s="153"/>
      <c r="D297" s="153"/>
    </row>
    <row r="298" spans="1:4" s="48" customFormat="1" x14ac:dyDescent="0.35">
      <c r="A298" s="42"/>
      <c r="B298" s="30"/>
      <c r="C298" s="153"/>
      <c r="D298" s="153"/>
    </row>
    <row r="299" spans="1:4" s="48" customFormat="1" x14ac:dyDescent="0.35">
      <c r="A299" s="42"/>
      <c r="B299" s="30"/>
      <c r="C299" s="153"/>
      <c r="D299" s="153"/>
    </row>
    <row r="300" spans="1:4" s="48" customFormat="1" x14ac:dyDescent="0.35">
      <c r="A300" s="42"/>
      <c r="B300" s="30"/>
      <c r="C300" s="153"/>
      <c r="D300" s="153"/>
    </row>
    <row r="301" spans="1:4" s="48" customFormat="1" x14ac:dyDescent="0.35">
      <c r="A301" s="42"/>
      <c r="B301" s="30"/>
      <c r="C301" s="153"/>
      <c r="D301" s="153"/>
    </row>
    <row r="302" spans="1:4" s="48" customFormat="1" x14ac:dyDescent="0.35">
      <c r="A302" s="42"/>
      <c r="B302" s="30"/>
      <c r="C302" s="153"/>
      <c r="D302" s="153"/>
    </row>
    <row r="303" spans="1:4" s="48" customFormat="1" x14ac:dyDescent="0.35">
      <c r="A303" s="42"/>
      <c r="B303" s="30"/>
      <c r="C303" s="153"/>
      <c r="D303" s="153"/>
    </row>
    <row r="304" spans="1:4" s="48" customFormat="1" x14ac:dyDescent="0.35">
      <c r="A304" s="42"/>
      <c r="B304" s="30"/>
      <c r="C304" s="153"/>
      <c r="D304" s="153"/>
    </row>
    <row r="305" spans="1:4" s="48" customFormat="1" x14ac:dyDescent="0.35">
      <c r="A305" s="42"/>
      <c r="B305" s="30"/>
      <c r="C305" s="153"/>
      <c r="D305" s="153"/>
    </row>
    <row r="306" spans="1:4" s="48" customFormat="1" x14ac:dyDescent="0.35">
      <c r="A306" s="42"/>
      <c r="B306" s="30"/>
      <c r="C306" s="153"/>
      <c r="D306" s="153"/>
    </row>
    <row r="307" spans="1:4" s="48" customFormat="1" x14ac:dyDescent="0.35">
      <c r="A307" s="42"/>
      <c r="B307" s="30"/>
      <c r="C307" s="153"/>
      <c r="D307" s="153"/>
    </row>
    <row r="308" spans="1:4" s="48" customFormat="1" x14ac:dyDescent="0.35">
      <c r="A308" s="42"/>
      <c r="B308" s="30"/>
      <c r="C308" s="153"/>
      <c r="D308" s="153"/>
    </row>
    <row r="309" spans="1:4" s="48" customFormat="1" x14ac:dyDescent="0.35">
      <c r="A309" s="42"/>
      <c r="B309" s="30"/>
      <c r="C309" s="153"/>
      <c r="D309" s="153"/>
    </row>
    <row r="310" spans="1:4" s="48" customFormat="1" x14ac:dyDescent="0.35">
      <c r="A310" s="42"/>
      <c r="B310" s="30"/>
      <c r="C310" s="153"/>
      <c r="D310" s="153"/>
    </row>
    <row r="311" spans="1:4" s="48" customFormat="1" x14ac:dyDescent="0.35">
      <c r="A311" s="42"/>
      <c r="B311" s="30"/>
      <c r="C311" s="153"/>
      <c r="D311" s="153"/>
    </row>
    <row r="312" spans="1:4" s="48" customFormat="1" x14ac:dyDescent="0.35">
      <c r="A312" s="42"/>
      <c r="B312" s="30"/>
      <c r="C312" s="153"/>
      <c r="D312" s="153"/>
    </row>
    <row r="313" spans="1:4" s="48" customFormat="1" x14ac:dyDescent="0.35">
      <c r="A313" s="42"/>
      <c r="B313" s="30"/>
      <c r="C313" s="153"/>
      <c r="D313" s="153"/>
    </row>
    <row r="314" spans="1:4" s="48" customFormat="1" x14ac:dyDescent="0.35">
      <c r="A314" s="42"/>
      <c r="B314" s="30"/>
      <c r="C314" s="153"/>
      <c r="D314" s="153"/>
    </row>
    <row r="315" spans="1:4" s="48" customFormat="1" x14ac:dyDescent="0.35">
      <c r="A315" s="42"/>
      <c r="B315" s="30"/>
      <c r="C315" s="153"/>
      <c r="D315" s="153"/>
    </row>
    <row r="316" spans="1:4" s="48" customFormat="1" x14ac:dyDescent="0.35">
      <c r="A316" s="42"/>
      <c r="B316" s="30"/>
      <c r="C316" s="153"/>
      <c r="D316" s="153"/>
    </row>
    <row r="317" spans="1:4" s="48" customFormat="1" x14ac:dyDescent="0.35">
      <c r="A317" s="42"/>
      <c r="B317" s="30"/>
      <c r="C317" s="153"/>
      <c r="D317" s="153"/>
    </row>
    <row r="318" spans="1:4" s="48" customFormat="1" x14ac:dyDescent="0.35">
      <c r="A318" s="42"/>
      <c r="B318" s="30"/>
      <c r="C318" s="153"/>
      <c r="D318" s="153"/>
    </row>
    <row r="319" spans="1:4" s="48" customFormat="1" x14ac:dyDescent="0.35">
      <c r="A319" s="42"/>
      <c r="B319" s="30"/>
      <c r="C319" s="153"/>
      <c r="D319" s="153"/>
    </row>
    <row r="320" spans="1:4" s="48" customFormat="1" x14ac:dyDescent="0.35">
      <c r="A320" s="42"/>
      <c r="B320" s="30"/>
      <c r="C320" s="153"/>
      <c r="D320" s="153"/>
    </row>
    <row r="321" spans="1:4" s="48" customFormat="1" x14ac:dyDescent="0.35">
      <c r="A321" s="42"/>
      <c r="B321" s="30"/>
      <c r="C321" s="153"/>
      <c r="D321" s="153"/>
    </row>
    <row r="322" spans="1:4" s="48" customFormat="1" x14ac:dyDescent="0.35">
      <c r="A322" s="42"/>
      <c r="B322" s="30"/>
      <c r="C322" s="153"/>
      <c r="D322" s="153"/>
    </row>
    <row r="323" spans="1:4" s="48" customFormat="1" x14ac:dyDescent="0.35">
      <c r="A323" s="42"/>
      <c r="B323" s="30"/>
      <c r="C323" s="153"/>
      <c r="D323" s="153"/>
    </row>
    <row r="324" spans="1:4" s="48" customFormat="1" x14ac:dyDescent="0.35">
      <c r="A324" s="42"/>
      <c r="B324" s="30"/>
      <c r="C324" s="153"/>
      <c r="D324" s="153"/>
    </row>
    <row r="325" spans="1:4" s="48" customFormat="1" x14ac:dyDescent="0.35">
      <c r="A325" s="42"/>
      <c r="B325" s="30"/>
      <c r="C325" s="153"/>
      <c r="D325" s="153"/>
    </row>
    <row r="326" spans="1:4" s="48" customFormat="1" x14ac:dyDescent="0.35">
      <c r="A326" s="42"/>
      <c r="B326" s="30"/>
      <c r="C326" s="153"/>
      <c r="D326" s="153"/>
    </row>
    <row r="327" spans="1:4" s="48" customFormat="1" x14ac:dyDescent="0.35">
      <c r="A327" s="42"/>
      <c r="B327" s="30"/>
      <c r="C327" s="153"/>
      <c r="D327" s="153"/>
    </row>
    <row r="328" spans="1:4" s="48" customFormat="1" x14ac:dyDescent="0.35">
      <c r="A328" s="42"/>
      <c r="B328" s="30"/>
      <c r="C328" s="153"/>
      <c r="D328" s="153"/>
    </row>
    <row r="329" spans="1:4" s="48" customFormat="1" x14ac:dyDescent="0.35">
      <c r="A329" s="42"/>
      <c r="B329" s="30"/>
      <c r="C329" s="153"/>
      <c r="D329" s="153"/>
    </row>
    <row r="330" spans="1:4" s="48" customFormat="1" x14ac:dyDescent="0.35">
      <c r="A330" s="42"/>
      <c r="B330" s="30"/>
      <c r="C330" s="153"/>
      <c r="D330" s="153"/>
    </row>
    <row r="331" spans="1:4" s="48" customFormat="1" x14ac:dyDescent="0.35">
      <c r="A331" s="42"/>
      <c r="B331" s="30"/>
      <c r="C331" s="153"/>
      <c r="D331" s="153"/>
    </row>
    <row r="332" spans="1:4" s="48" customFormat="1" x14ac:dyDescent="0.35">
      <c r="A332" s="42"/>
      <c r="B332" s="30"/>
      <c r="C332" s="153"/>
      <c r="D332" s="153"/>
    </row>
    <row r="333" spans="1:4" s="48" customFormat="1" x14ac:dyDescent="0.35">
      <c r="A333" s="42"/>
      <c r="B333" s="30"/>
      <c r="C333" s="153"/>
      <c r="D333" s="153"/>
    </row>
    <row r="334" spans="1:4" s="48" customFormat="1" x14ac:dyDescent="0.35">
      <c r="A334" s="42"/>
      <c r="B334" s="30"/>
      <c r="C334" s="153"/>
      <c r="D334" s="153"/>
    </row>
    <row r="335" spans="1:4" s="48" customFormat="1" x14ac:dyDescent="0.35">
      <c r="A335" s="42"/>
      <c r="B335" s="30"/>
      <c r="C335" s="153"/>
      <c r="D335" s="153"/>
    </row>
    <row r="336" spans="1:4" s="48" customFormat="1" x14ac:dyDescent="0.35">
      <c r="A336" s="42"/>
      <c r="B336" s="30"/>
      <c r="C336" s="153"/>
      <c r="D336" s="153"/>
    </row>
    <row r="337" spans="1:4" s="48" customFormat="1" x14ac:dyDescent="0.35">
      <c r="A337" s="42"/>
      <c r="B337" s="289"/>
      <c r="C337" s="153"/>
      <c r="D337" s="153"/>
    </row>
    <row r="338" spans="1:4" s="48" customFormat="1" x14ac:dyDescent="0.35">
      <c r="A338" s="42"/>
      <c r="B338" s="30"/>
      <c r="C338" s="153"/>
      <c r="D338" s="153"/>
    </row>
    <row r="339" spans="1:4" s="48" customFormat="1" x14ac:dyDescent="0.35">
      <c r="A339" s="42"/>
      <c r="B339" s="30"/>
      <c r="C339" s="153"/>
      <c r="D339" s="153"/>
    </row>
    <row r="340" spans="1:4" s="48" customFormat="1" x14ac:dyDescent="0.35">
      <c r="A340" s="290"/>
      <c r="B340" s="30"/>
      <c r="C340" s="153"/>
      <c r="D340" s="153"/>
    </row>
    <row r="341" spans="1:4" s="48" customFormat="1" x14ac:dyDescent="0.35">
      <c r="A341" s="42"/>
      <c r="B341" s="30"/>
      <c r="C341" s="291"/>
      <c r="D341" s="153"/>
    </row>
    <row r="342" spans="1:4" s="48" customFormat="1" x14ac:dyDescent="0.35">
      <c r="A342" s="42"/>
      <c r="B342" s="30"/>
      <c r="C342" s="153"/>
      <c r="D342" s="153"/>
    </row>
    <row r="343" spans="1:4" s="48" customFormat="1" x14ac:dyDescent="0.35">
      <c r="A343" s="42"/>
      <c r="B343" s="30"/>
      <c r="C343" s="153"/>
      <c r="D343" s="153"/>
    </row>
    <row r="344" spans="1:4" s="48" customFormat="1" x14ac:dyDescent="0.35">
      <c r="A344" s="42"/>
      <c r="B344" s="30"/>
      <c r="C344" s="153"/>
      <c r="D344" s="153"/>
    </row>
    <row r="345" spans="1:4" s="48" customFormat="1" x14ac:dyDescent="0.35">
      <c r="A345" s="42"/>
      <c r="B345" s="30"/>
      <c r="C345" s="153"/>
      <c r="D345" s="153"/>
    </row>
    <row r="346" spans="1:4" s="48" customFormat="1" x14ac:dyDescent="0.35">
      <c r="A346" s="42"/>
      <c r="B346" s="30"/>
      <c r="C346" s="153"/>
      <c r="D346" s="153"/>
    </row>
    <row r="347" spans="1:4" s="48" customFormat="1" x14ac:dyDescent="0.35">
      <c r="A347" s="42"/>
      <c r="B347" s="30"/>
      <c r="C347" s="153"/>
      <c r="D347" s="153"/>
    </row>
    <row r="348" spans="1:4" s="48" customFormat="1" x14ac:dyDescent="0.35">
      <c r="A348" s="42"/>
      <c r="B348" s="30"/>
      <c r="C348" s="153"/>
      <c r="D348" s="153"/>
    </row>
    <row r="349" spans="1:4" s="48" customFormat="1" x14ac:dyDescent="0.35">
      <c r="A349" s="42"/>
      <c r="B349" s="30"/>
      <c r="C349" s="153"/>
      <c r="D349" s="153"/>
    </row>
    <row r="350" spans="1:4" s="48" customFormat="1" x14ac:dyDescent="0.35">
      <c r="A350" s="42"/>
      <c r="B350" s="30"/>
      <c r="C350" s="153"/>
      <c r="D350" s="153"/>
    </row>
    <row r="351" spans="1:4" s="48" customFormat="1" x14ac:dyDescent="0.35">
      <c r="A351" s="42"/>
      <c r="B351" s="30"/>
      <c r="C351" s="153"/>
      <c r="D351" s="153"/>
    </row>
    <row r="352" spans="1:4" s="48" customFormat="1" x14ac:dyDescent="0.35">
      <c r="A352" s="42"/>
      <c r="B352" s="30"/>
      <c r="C352" s="153"/>
      <c r="D352" s="153"/>
    </row>
    <row r="353" spans="1:4" s="48" customFormat="1" x14ac:dyDescent="0.35">
      <c r="A353" s="42"/>
      <c r="B353" s="30"/>
      <c r="C353" s="153"/>
      <c r="D353" s="153"/>
    </row>
    <row r="354" spans="1:4" s="48" customFormat="1" x14ac:dyDescent="0.35">
      <c r="A354" s="42"/>
      <c r="B354" s="30"/>
      <c r="C354" s="153"/>
      <c r="D354" s="153"/>
    </row>
    <row r="355" spans="1:4" s="48" customFormat="1" x14ac:dyDescent="0.35">
      <c r="A355" s="42"/>
      <c r="B355" s="30"/>
      <c r="C355" s="153"/>
      <c r="D355" s="153"/>
    </row>
    <row r="356" spans="1:4" s="48" customFormat="1" x14ac:dyDescent="0.35">
      <c r="A356" s="42"/>
      <c r="B356" s="30"/>
      <c r="C356" s="153"/>
      <c r="D356" s="153"/>
    </row>
    <row r="357" spans="1:4" s="48" customFormat="1" x14ac:dyDescent="0.35">
      <c r="A357" s="42"/>
      <c r="B357" s="30"/>
      <c r="C357" s="153"/>
      <c r="D357" s="153"/>
    </row>
    <row r="358" spans="1:4" s="48" customFormat="1" x14ac:dyDescent="0.35">
      <c r="A358" s="42"/>
      <c r="B358" s="30"/>
      <c r="C358" s="153"/>
      <c r="D358" s="153"/>
    </row>
    <row r="359" spans="1:4" s="48" customFormat="1" x14ac:dyDescent="0.35">
      <c r="A359" s="42"/>
      <c r="B359" s="30"/>
      <c r="C359" s="153"/>
      <c r="D359" s="153"/>
    </row>
    <row r="360" spans="1:4" s="48" customFormat="1" x14ac:dyDescent="0.35">
      <c r="A360" s="42"/>
      <c r="B360" s="30"/>
      <c r="C360" s="153"/>
      <c r="D360" s="153"/>
    </row>
    <row r="361" spans="1:4" s="48" customFormat="1" x14ac:dyDescent="0.35">
      <c r="A361" s="42"/>
      <c r="B361" s="30"/>
      <c r="C361" s="153"/>
      <c r="D361" s="153"/>
    </row>
    <row r="362" spans="1:4" s="48" customFormat="1" x14ac:dyDescent="0.35">
      <c r="A362" s="42"/>
      <c r="B362" s="30"/>
      <c r="C362" s="153"/>
      <c r="D362" s="153"/>
    </row>
    <row r="363" spans="1:4" s="48" customFormat="1" x14ac:dyDescent="0.35">
      <c r="A363" s="42"/>
      <c r="B363" s="30"/>
      <c r="C363" s="153"/>
      <c r="D363" s="153"/>
    </row>
    <row r="364" spans="1:4" s="48" customFormat="1" x14ac:dyDescent="0.35">
      <c r="A364" s="42"/>
      <c r="B364" s="30"/>
      <c r="C364" s="153"/>
      <c r="D364" s="153"/>
    </row>
    <row r="365" spans="1:4" s="48" customFormat="1" x14ac:dyDescent="0.35">
      <c r="A365" s="42"/>
      <c r="B365" s="30"/>
      <c r="C365" s="153"/>
      <c r="D365" s="153"/>
    </row>
    <row r="366" spans="1:4" s="48" customFormat="1" x14ac:dyDescent="0.35">
      <c r="A366" s="42"/>
      <c r="B366" s="30"/>
      <c r="C366" s="153"/>
      <c r="D366" s="153"/>
    </row>
    <row r="367" spans="1:4" s="48" customFormat="1" x14ac:dyDescent="0.35">
      <c r="A367" s="42"/>
      <c r="B367" s="30"/>
      <c r="C367" s="153"/>
      <c r="D367" s="153"/>
    </row>
    <row r="368" spans="1:4" s="48" customFormat="1" x14ac:dyDescent="0.35">
      <c r="A368" s="42"/>
      <c r="B368" s="30"/>
      <c r="C368" s="153"/>
      <c r="D368" s="153"/>
    </row>
    <row r="369" spans="1:4" s="48" customFormat="1" x14ac:dyDescent="0.35">
      <c r="A369" s="42"/>
      <c r="B369" s="30"/>
      <c r="C369" s="153"/>
      <c r="D369" s="153"/>
    </row>
    <row r="370" spans="1:4" s="48" customFormat="1" x14ac:dyDescent="0.35">
      <c r="A370" s="42"/>
      <c r="B370" s="30"/>
      <c r="C370" s="153"/>
      <c r="D370" s="153"/>
    </row>
    <row r="371" spans="1:4" s="48" customFormat="1" x14ac:dyDescent="0.35">
      <c r="A371" s="42"/>
      <c r="B371" s="30"/>
      <c r="C371" s="153"/>
      <c r="D371" s="153"/>
    </row>
    <row r="372" spans="1:4" s="48" customFormat="1" x14ac:dyDescent="0.35">
      <c r="A372" s="42"/>
      <c r="B372" s="30"/>
      <c r="C372" s="153"/>
      <c r="D372" s="153"/>
    </row>
    <row r="373" spans="1:4" s="48" customFormat="1" x14ac:dyDescent="0.35">
      <c r="A373" s="42"/>
      <c r="B373" s="30"/>
      <c r="C373" s="153"/>
      <c r="D373" s="153"/>
    </row>
    <row r="374" spans="1:4" s="48" customFormat="1" x14ac:dyDescent="0.35">
      <c r="A374" s="42"/>
      <c r="B374" s="30"/>
      <c r="C374" s="153"/>
      <c r="D374" s="153"/>
    </row>
    <row r="375" spans="1:4" s="48" customFormat="1" x14ac:dyDescent="0.35">
      <c r="A375" s="42"/>
      <c r="B375" s="30"/>
      <c r="C375" s="153"/>
      <c r="D375" s="153"/>
    </row>
    <row r="376" spans="1:4" s="48" customFormat="1" x14ac:dyDescent="0.35">
      <c r="A376" s="42"/>
      <c r="B376" s="30"/>
      <c r="C376" s="153"/>
      <c r="D376" s="153"/>
    </row>
    <row r="377" spans="1:4" s="48" customFormat="1" x14ac:dyDescent="0.35">
      <c r="A377" s="42"/>
      <c r="B377" s="30"/>
      <c r="C377" s="153"/>
      <c r="D377" s="153"/>
    </row>
    <row r="378" spans="1:4" s="48" customFormat="1" x14ac:dyDescent="0.35">
      <c r="A378" s="42"/>
      <c r="B378" s="30"/>
      <c r="C378" s="153"/>
      <c r="D378" s="153"/>
    </row>
    <row r="379" spans="1:4" s="48" customFormat="1" x14ac:dyDescent="0.35">
      <c r="A379" s="42"/>
      <c r="B379" s="30"/>
      <c r="C379" s="153"/>
      <c r="D379" s="153"/>
    </row>
    <row r="380" spans="1:4" s="48" customFormat="1" x14ac:dyDescent="0.35">
      <c r="A380" s="42"/>
      <c r="B380" s="30"/>
      <c r="C380" s="153"/>
      <c r="D380" s="153"/>
    </row>
    <row r="381" spans="1:4" s="48" customFormat="1" x14ac:dyDescent="0.35">
      <c r="A381" s="42"/>
      <c r="B381" s="30"/>
      <c r="C381" s="153"/>
      <c r="D381" s="153"/>
    </row>
    <row r="382" spans="1:4" s="48" customFormat="1" x14ac:dyDescent="0.35">
      <c r="A382" s="42"/>
      <c r="B382" s="30"/>
      <c r="C382" s="153"/>
      <c r="D382" s="153"/>
    </row>
    <row r="383" spans="1:4" s="48" customFormat="1" x14ac:dyDescent="0.35">
      <c r="A383" s="42"/>
      <c r="B383" s="30"/>
      <c r="C383" s="153"/>
      <c r="D383" s="153"/>
    </row>
    <row r="384" spans="1:4" s="48" customFormat="1" x14ac:dyDescent="0.35">
      <c r="A384" s="42"/>
      <c r="B384" s="30"/>
      <c r="C384" s="153"/>
      <c r="D384" s="153"/>
    </row>
    <row r="385" spans="1:4" s="48" customFormat="1" x14ac:dyDescent="0.35">
      <c r="A385" s="42"/>
      <c r="B385" s="30"/>
      <c r="C385" s="153"/>
      <c r="D385" s="153"/>
    </row>
    <row r="386" spans="1:4" s="48" customFormat="1" x14ac:dyDescent="0.35">
      <c r="A386" s="42"/>
      <c r="B386" s="30"/>
      <c r="C386" s="153"/>
      <c r="D386" s="153"/>
    </row>
    <row r="387" spans="1:4" s="48" customFormat="1" x14ac:dyDescent="0.35">
      <c r="A387" s="42"/>
      <c r="B387" s="30"/>
      <c r="C387" s="153"/>
      <c r="D387" s="153"/>
    </row>
    <row r="388" spans="1:4" s="48" customFormat="1" x14ac:dyDescent="0.35">
      <c r="A388" s="42"/>
      <c r="B388" s="30"/>
      <c r="C388" s="153"/>
      <c r="D388" s="153"/>
    </row>
    <row r="389" spans="1:4" s="48" customFormat="1" x14ac:dyDescent="0.35">
      <c r="A389" s="42"/>
      <c r="B389" s="30"/>
      <c r="C389" s="153"/>
      <c r="D389" s="153"/>
    </row>
    <row r="390" spans="1:4" s="48" customFormat="1" x14ac:dyDescent="0.35">
      <c r="A390" s="42"/>
      <c r="B390" s="30"/>
      <c r="C390" s="153"/>
      <c r="D390" s="153"/>
    </row>
    <row r="391" spans="1:4" s="48" customFormat="1" x14ac:dyDescent="0.35">
      <c r="A391" s="42"/>
      <c r="B391" s="30"/>
      <c r="C391" s="153"/>
      <c r="D391" s="153"/>
    </row>
    <row r="392" spans="1:4" s="48" customFormat="1" x14ac:dyDescent="0.35">
      <c r="A392" s="42"/>
      <c r="B392" s="30"/>
      <c r="C392" s="153"/>
      <c r="D392" s="153"/>
    </row>
    <row r="393" spans="1:4" s="48" customFormat="1" x14ac:dyDescent="0.35">
      <c r="A393" s="42"/>
      <c r="B393" s="30"/>
      <c r="C393" s="153"/>
      <c r="D393" s="153"/>
    </row>
    <row r="394" spans="1:4" s="48" customFormat="1" x14ac:dyDescent="0.35">
      <c r="A394" s="42"/>
      <c r="B394" s="30"/>
      <c r="C394" s="153"/>
      <c r="D394" s="153"/>
    </row>
    <row r="395" spans="1:4" s="48" customFormat="1" x14ac:dyDescent="0.35">
      <c r="A395" s="42"/>
      <c r="B395" s="30"/>
      <c r="C395" s="153"/>
      <c r="D395" s="153"/>
    </row>
    <row r="396" spans="1:4" s="48" customFormat="1" x14ac:dyDescent="0.35">
      <c r="A396" s="42"/>
      <c r="B396" s="30"/>
      <c r="C396" s="153"/>
      <c r="D396" s="153"/>
    </row>
    <row r="397" spans="1:4" s="48" customFormat="1" x14ac:dyDescent="0.35">
      <c r="A397" s="42"/>
      <c r="B397" s="30"/>
      <c r="C397" s="153"/>
      <c r="D397" s="153"/>
    </row>
    <row r="398" spans="1:4" s="48" customFormat="1" x14ac:dyDescent="0.35">
      <c r="A398" s="42"/>
      <c r="B398" s="30"/>
      <c r="C398" s="153"/>
      <c r="D398" s="153"/>
    </row>
    <row r="399" spans="1:4" s="48" customFormat="1" x14ac:dyDescent="0.35">
      <c r="A399" s="42"/>
      <c r="B399" s="30"/>
      <c r="C399" s="153"/>
      <c r="D399" s="153"/>
    </row>
    <row r="400" spans="1:4" s="48" customFormat="1" x14ac:dyDescent="0.35">
      <c r="A400" s="42"/>
      <c r="B400" s="30"/>
      <c r="C400" s="153"/>
      <c r="D400" s="153"/>
    </row>
    <row r="401" spans="1:4" s="48" customFormat="1" x14ac:dyDescent="0.35">
      <c r="A401" s="42"/>
      <c r="B401" s="30"/>
      <c r="C401" s="153"/>
      <c r="D401" s="153"/>
    </row>
    <row r="402" spans="1:4" s="48" customFormat="1" x14ac:dyDescent="0.35">
      <c r="A402" s="42"/>
      <c r="B402" s="30"/>
      <c r="C402" s="153"/>
      <c r="D402" s="153"/>
    </row>
    <row r="403" spans="1:4" s="48" customFormat="1" x14ac:dyDescent="0.35">
      <c r="A403" s="42"/>
      <c r="B403" s="30"/>
      <c r="C403" s="153"/>
      <c r="D403" s="153"/>
    </row>
    <row r="404" spans="1:4" s="48" customFormat="1" x14ac:dyDescent="0.35">
      <c r="A404" s="42"/>
      <c r="B404" s="30"/>
      <c r="C404" s="153"/>
      <c r="D404" s="153"/>
    </row>
    <row r="405" spans="1:4" s="48" customFormat="1" x14ac:dyDescent="0.35">
      <c r="A405" s="42"/>
      <c r="B405" s="30"/>
      <c r="C405" s="153"/>
      <c r="D405" s="153"/>
    </row>
    <row r="406" spans="1:4" s="48" customFormat="1" x14ac:dyDescent="0.35">
      <c r="A406" s="42"/>
      <c r="B406" s="30"/>
      <c r="C406" s="153"/>
      <c r="D406" s="153"/>
    </row>
    <row r="407" spans="1:4" s="48" customFormat="1" x14ac:dyDescent="0.35">
      <c r="A407" s="42"/>
      <c r="B407" s="30"/>
      <c r="C407" s="153"/>
      <c r="D407" s="153"/>
    </row>
    <row r="408" spans="1:4" s="48" customFormat="1" x14ac:dyDescent="0.35">
      <c r="A408" s="42"/>
      <c r="B408" s="30"/>
      <c r="C408" s="153"/>
      <c r="D408" s="153"/>
    </row>
    <row r="409" spans="1:4" s="48" customFormat="1" x14ac:dyDescent="0.35">
      <c r="A409" s="42"/>
      <c r="B409" s="30"/>
      <c r="C409" s="153"/>
      <c r="D409" s="153"/>
    </row>
    <row r="410" spans="1:4" s="48" customFormat="1" x14ac:dyDescent="0.35">
      <c r="A410" s="42"/>
      <c r="B410" s="30"/>
      <c r="C410" s="153"/>
      <c r="D410" s="153"/>
    </row>
    <row r="411" spans="1:4" s="48" customFormat="1" x14ac:dyDescent="0.35">
      <c r="A411" s="42"/>
      <c r="B411" s="30"/>
      <c r="C411" s="153"/>
      <c r="D411" s="153"/>
    </row>
    <row r="412" spans="1:4" s="48" customFormat="1" x14ac:dyDescent="0.35">
      <c r="A412" s="42"/>
      <c r="B412" s="30"/>
      <c r="C412" s="153"/>
      <c r="D412" s="153"/>
    </row>
    <row r="413" spans="1:4" s="48" customFormat="1" x14ac:dyDescent="0.35">
      <c r="A413" s="42"/>
      <c r="B413" s="30"/>
      <c r="C413" s="153"/>
      <c r="D413" s="153"/>
    </row>
    <row r="414" spans="1:4" s="48" customFormat="1" x14ac:dyDescent="0.35">
      <c r="A414" s="42"/>
      <c r="B414" s="30"/>
      <c r="C414" s="153"/>
      <c r="D414" s="153"/>
    </row>
    <row r="415" spans="1:4" s="48" customFormat="1" x14ac:dyDescent="0.35">
      <c r="A415" s="42"/>
      <c r="B415" s="30"/>
      <c r="C415" s="153"/>
      <c r="D415" s="153"/>
    </row>
    <row r="416" spans="1:4" s="48" customFormat="1" x14ac:dyDescent="0.35">
      <c r="A416" s="42"/>
      <c r="B416" s="30"/>
      <c r="C416" s="153"/>
      <c r="D416" s="153"/>
    </row>
    <row r="417" spans="1:4" s="48" customFormat="1" x14ac:dyDescent="0.35">
      <c r="A417" s="42"/>
      <c r="B417" s="30"/>
      <c r="C417" s="153"/>
      <c r="D417" s="153"/>
    </row>
    <row r="418" spans="1:4" s="48" customFormat="1" x14ac:dyDescent="0.35">
      <c r="A418" s="42"/>
      <c r="B418" s="30"/>
      <c r="C418" s="153"/>
      <c r="D418" s="153"/>
    </row>
    <row r="419" spans="1:4" s="48" customFormat="1" x14ac:dyDescent="0.35">
      <c r="A419" s="42"/>
      <c r="B419" s="30"/>
      <c r="C419" s="153"/>
      <c r="D419" s="153"/>
    </row>
    <row r="420" spans="1:4" s="48" customFormat="1" x14ac:dyDescent="0.35">
      <c r="A420" s="42"/>
      <c r="B420" s="30"/>
      <c r="C420" s="153"/>
      <c r="D420" s="153"/>
    </row>
    <row r="421" spans="1:4" s="48" customFormat="1" x14ac:dyDescent="0.35">
      <c r="A421" s="42"/>
      <c r="B421" s="30"/>
      <c r="C421" s="153"/>
      <c r="D421" s="153"/>
    </row>
    <row r="422" spans="1:4" s="48" customFormat="1" x14ac:dyDescent="0.35">
      <c r="A422" s="42"/>
      <c r="B422" s="30"/>
      <c r="C422" s="153"/>
      <c r="D422" s="153"/>
    </row>
    <row r="423" spans="1:4" s="48" customFormat="1" x14ac:dyDescent="0.35">
      <c r="A423" s="42"/>
      <c r="B423" s="30"/>
      <c r="C423" s="153"/>
      <c r="D423" s="153"/>
    </row>
    <row r="424" spans="1:4" s="48" customFormat="1" x14ac:dyDescent="0.35">
      <c r="A424" s="42"/>
      <c r="B424" s="30"/>
      <c r="C424" s="153"/>
      <c r="D424" s="153"/>
    </row>
    <row r="425" spans="1:4" s="48" customFormat="1" x14ac:dyDescent="0.35">
      <c r="A425" s="42"/>
      <c r="B425" s="30"/>
      <c r="C425" s="153"/>
      <c r="D425" s="153"/>
    </row>
    <row r="426" spans="1:4" s="48" customFormat="1" x14ac:dyDescent="0.35">
      <c r="A426" s="42"/>
      <c r="B426" s="30"/>
      <c r="C426" s="153"/>
      <c r="D426" s="153"/>
    </row>
    <row r="427" spans="1:4" s="48" customFormat="1" x14ac:dyDescent="0.35">
      <c r="A427" s="42"/>
      <c r="B427" s="30"/>
      <c r="C427" s="153"/>
      <c r="D427" s="153"/>
    </row>
    <row r="428" spans="1:4" s="48" customFormat="1" x14ac:dyDescent="0.35">
      <c r="A428" s="42"/>
      <c r="B428" s="30"/>
      <c r="C428" s="153"/>
      <c r="D428" s="153"/>
    </row>
    <row r="429" spans="1:4" s="48" customFormat="1" x14ac:dyDescent="0.35">
      <c r="A429" s="42"/>
      <c r="B429" s="30"/>
      <c r="C429" s="153"/>
      <c r="D429" s="153"/>
    </row>
    <row r="430" spans="1:4" s="48" customFormat="1" x14ac:dyDescent="0.35">
      <c r="A430" s="42"/>
      <c r="B430" s="30"/>
      <c r="C430" s="153"/>
      <c r="D430" s="153"/>
    </row>
    <row r="431" spans="1:4" s="48" customFormat="1" x14ac:dyDescent="0.35">
      <c r="A431" s="42"/>
      <c r="B431" s="30"/>
      <c r="C431" s="153"/>
      <c r="D431" s="153"/>
    </row>
    <row r="432" spans="1:4" s="48" customFormat="1" x14ac:dyDescent="0.35">
      <c r="A432" s="42"/>
      <c r="B432" s="30"/>
      <c r="C432" s="153"/>
      <c r="D432" s="153"/>
    </row>
    <row r="433" spans="1:4" s="48" customFormat="1" x14ac:dyDescent="0.35">
      <c r="A433" s="42"/>
      <c r="B433" s="30"/>
      <c r="C433" s="153"/>
      <c r="D433" s="153"/>
    </row>
    <row r="434" spans="1:4" s="48" customFormat="1" x14ac:dyDescent="0.35">
      <c r="A434" s="42"/>
      <c r="B434" s="30"/>
      <c r="C434" s="153"/>
      <c r="D434" s="153"/>
    </row>
    <row r="435" spans="1:4" s="48" customFormat="1" x14ac:dyDescent="0.35">
      <c r="A435" s="42"/>
      <c r="B435" s="30"/>
      <c r="C435" s="153"/>
      <c r="D435" s="153"/>
    </row>
    <row r="436" spans="1:4" s="48" customFormat="1" x14ac:dyDescent="0.35">
      <c r="A436" s="42"/>
      <c r="B436" s="30"/>
      <c r="C436" s="153"/>
      <c r="D436" s="153"/>
    </row>
    <row r="437" spans="1:4" s="48" customFormat="1" x14ac:dyDescent="0.35">
      <c r="A437" s="42"/>
      <c r="B437" s="30"/>
      <c r="C437" s="153"/>
      <c r="D437" s="153"/>
    </row>
    <row r="438" spans="1:4" s="48" customFormat="1" x14ac:dyDescent="0.35">
      <c r="A438" s="42"/>
      <c r="B438" s="30"/>
      <c r="C438" s="153"/>
      <c r="D438" s="153"/>
    </row>
    <row r="439" spans="1:4" s="48" customFormat="1" x14ac:dyDescent="0.35">
      <c r="A439" s="42"/>
      <c r="B439" s="30"/>
      <c r="C439" s="153"/>
      <c r="D439" s="153"/>
    </row>
    <row r="440" spans="1:4" s="48" customFormat="1" x14ac:dyDescent="0.35">
      <c r="A440" s="42"/>
      <c r="B440" s="30"/>
      <c r="C440" s="153"/>
      <c r="D440" s="153"/>
    </row>
    <row r="441" spans="1:4" s="48" customFormat="1" x14ac:dyDescent="0.35">
      <c r="A441" s="42"/>
      <c r="B441" s="30"/>
      <c r="C441" s="153"/>
      <c r="D441" s="153"/>
    </row>
    <row r="442" spans="1:4" s="48" customFormat="1" x14ac:dyDescent="0.35">
      <c r="A442" s="42"/>
      <c r="B442" s="30"/>
      <c r="C442" s="292"/>
      <c r="D442" s="293"/>
    </row>
    <row r="443" spans="1:4" s="48" customFormat="1" x14ac:dyDescent="0.35">
      <c r="A443" s="42"/>
      <c r="B443" s="30"/>
      <c r="C443" s="292"/>
      <c r="D443" s="293"/>
    </row>
    <row r="444" spans="1:4" s="48" customFormat="1" x14ac:dyDescent="0.35">
      <c r="A444" s="42"/>
      <c r="B444" s="30"/>
      <c r="C444" s="292"/>
      <c r="D444" s="293"/>
    </row>
    <row r="445" spans="1:4" s="48" customFormat="1" x14ac:dyDescent="0.35">
      <c r="A445" s="42"/>
      <c r="B445" s="30"/>
      <c r="C445" s="292"/>
      <c r="D445" s="293"/>
    </row>
    <row r="446" spans="1:4" s="48" customFormat="1" x14ac:dyDescent="0.35">
      <c r="A446" s="42"/>
      <c r="B446" s="30"/>
      <c r="C446" s="292"/>
      <c r="D446" s="293"/>
    </row>
    <row r="447" spans="1:4" s="48" customFormat="1" x14ac:dyDescent="0.35">
      <c r="A447" s="42"/>
      <c r="B447" s="30"/>
      <c r="C447" s="292"/>
      <c r="D447" s="293"/>
    </row>
    <row r="448" spans="1:4" s="48" customFormat="1" x14ac:dyDescent="0.35">
      <c r="A448" s="42"/>
      <c r="B448" s="30"/>
      <c r="C448" s="292"/>
      <c r="D448" s="293"/>
    </row>
    <row r="449" spans="1:4" s="48" customFormat="1" x14ac:dyDescent="0.35">
      <c r="A449" s="42"/>
      <c r="B449" s="30"/>
      <c r="C449" s="292"/>
      <c r="D449" s="293"/>
    </row>
    <row r="450" spans="1:4" s="48" customFormat="1" x14ac:dyDescent="0.35">
      <c r="A450" s="42"/>
      <c r="B450" s="30"/>
      <c r="C450" s="292"/>
      <c r="D450" s="293"/>
    </row>
    <row r="451" spans="1:4" s="48" customFormat="1" x14ac:dyDescent="0.35">
      <c r="A451" s="42"/>
      <c r="B451" s="30"/>
      <c r="C451" s="292"/>
      <c r="D451" s="293"/>
    </row>
    <row r="452" spans="1:4" s="48" customFormat="1" x14ac:dyDescent="0.35">
      <c r="A452" s="42"/>
      <c r="B452" s="30"/>
      <c r="C452" s="292"/>
      <c r="D452" s="293"/>
    </row>
    <row r="453" spans="1:4" s="48" customFormat="1" x14ac:dyDescent="0.35">
      <c r="A453" s="42"/>
      <c r="B453" s="30"/>
      <c r="C453" s="292"/>
      <c r="D453" s="293"/>
    </row>
    <row r="454" spans="1:4" s="48" customFormat="1" x14ac:dyDescent="0.35">
      <c r="A454" s="42"/>
      <c r="B454" s="30"/>
      <c r="C454" s="292"/>
      <c r="D454" s="293"/>
    </row>
    <row r="455" spans="1:4" s="48" customFormat="1" x14ac:dyDescent="0.35">
      <c r="A455" s="42"/>
      <c r="B455" s="30"/>
      <c r="C455" s="292"/>
      <c r="D455" s="293"/>
    </row>
    <row r="456" spans="1:4" s="48" customFormat="1" x14ac:dyDescent="0.35">
      <c r="A456" s="42"/>
      <c r="B456" s="30"/>
      <c r="C456" s="292"/>
      <c r="D456" s="293"/>
    </row>
    <row r="457" spans="1:4" s="48" customFormat="1" x14ac:dyDescent="0.35">
      <c r="A457" s="42"/>
      <c r="B457" s="30"/>
      <c r="C457" s="292"/>
      <c r="D457" s="293"/>
    </row>
    <row r="458" spans="1:4" s="48" customFormat="1" x14ac:dyDescent="0.35">
      <c r="A458" s="42"/>
      <c r="B458" s="30"/>
      <c r="C458" s="292"/>
      <c r="D458" s="293"/>
    </row>
    <row r="459" spans="1:4" s="48" customFormat="1" x14ac:dyDescent="0.35">
      <c r="A459" s="42"/>
      <c r="B459" s="30"/>
      <c r="C459" s="292"/>
      <c r="D459" s="293"/>
    </row>
    <row r="460" spans="1:4" s="48" customFormat="1" x14ac:dyDescent="0.35">
      <c r="A460" s="42"/>
      <c r="B460" s="30"/>
      <c r="C460" s="292"/>
      <c r="D460" s="293"/>
    </row>
    <row r="461" spans="1:4" s="48" customFormat="1" x14ac:dyDescent="0.35">
      <c r="A461" s="42"/>
      <c r="B461" s="30"/>
      <c r="C461" s="292"/>
      <c r="D461" s="293"/>
    </row>
    <row r="462" spans="1:4" s="48" customFormat="1" x14ac:dyDescent="0.35">
      <c r="A462" s="42"/>
      <c r="B462" s="30"/>
      <c r="C462" s="292"/>
      <c r="D462" s="293"/>
    </row>
    <row r="463" spans="1:4" s="48" customFormat="1" x14ac:dyDescent="0.35">
      <c r="A463" s="42"/>
      <c r="B463" s="30"/>
      <c r="C463" s="292"/>
      <c r="D463" s="293"/>
    </row>
    <row r="464" spans="1:4" s="48" customFormat="1" x14ac:dyDescent="0.35">
      <c r="A464" s="42"/>
      <c r="B464" s="30"/>
      <c r="C464" s="292"/>
      <c r="D464" s="293"/>
    </row>
    <row r="465" spans="1:4" s="48" customFormat="1" x14ac:dyDescent="0.35">
      <c r="A465" s="42"/>
      <c r="B465" s="30"/>
      <c r="C465" s="292"/>
      <c r="D465" s="293"/>
    </row>
    <row r="466" spans="1:4" s="48" customFormat="1" x14ac:dyDescent="0.35">
      <c r="A466" s="42"/>
      <c r="B466" s="30"/>
      <c r="C466" s="292"/>
      <c r="D466" s="293"/>
    </row>
    <row r="467" spans="1:4" s="48" customFormat="1" x14ac:dyDescent="0.35">
      <c r="A467" s="42"/>
      <c r="B467" s="30"/>
      <c r="C467" s="292"/>
      <c r="D467" s="293"/>
    </row>
    <row r="468" spans="1:4" s="48" customFormat="1" x14ac:dyDescent="0.35">
      <c r="A468" s="42"/>
      <c r="B468" s="30"/>
      <c r="C468" s="292"/>
      <c r="D468" s="293"/>
    </row>
    <row r="469" spans="1:4" s="48" customFormat="1" x14ac:dyDescent="0.35">
      <c r="A469" s="42"/>
      <c r="B469" s="30"/>
      <c r="C469" s="292"/>
      <c r="D469" s="293"/>
    </row>
    <row r="470" spans="1:4" s="48" customFormat="1" x14ac:dyDescent="0.35">
      <c r="A470" s="42"/>
      <c r="B470" s="30"/>
      <c r="C470" s="292"/>
      <c r="D470" s="293"/>
    </row>
    <row r="471" spans="1:4" s="48" customFormat="1" x14ac:dyDescent="0.35">
      <c r="A471" s="42"/>
      <c r="B471" s="30"/>
      <c r="C471" s="292"/>
      <c r="D471" s="293"/>
    </row>
    <row r="472" spans="1:4" s="48" customFormat="1" x14ac:dyDescent="0.35">
      <c r="A472" s="42"/>
      <c r="B472" s="30"/>
      <c r="C472" s="292"/>
      <c r="D472" s="293"/>
    </row>
    <row r="473" spans="1:4" s="48" customFormat="1" x14ac:dyDescent="0.35">
      <c r="A473" s="42"/>
      <c r="B473" s="30"/>
      <c r="C473" s="292"/>
      <c r="D473" s="293"/>
    </row>
    <row r="474" spans="1:4" s="48" customFormat="1" x14ac:dyDescent="0.35">
      <c r="A474" s="42"/>
      <c r="B474" s="30"/>
      <c r="C474" s="292"/>
      <c r="D474" s="293"/>
    </row>
    <row r="475" spans="1:4" s="48" customFormat="1" x14ac:dyDescent="0.35">
      <c r="A475" s="42"/>
      <c r="B475" s="30"/>
      <c r="C475" s="292"/>
      <c r="D475" s="293"/>
    </row>
    <row r="476" spans="1:4" s="48" customFormat="1" x14ac:dyDescent="0.35">
      <c r="A476" s="42"/>
      <c r="B476" s="30"/>
      <c r="C476" s="292"/>
      <c r="D476" s="293"/>
    </row>
    <row r="477" spans="1:4" s="48" customFormat="1" x14ac:dyDescent="0.35">
      <c r="A477" s="42"/>
      <c r="B477" s="30"/>
      <c r="C477" s="292"/>
      <c r="D477" s="293"/>
    </row>
    <row r="478" spans="1:4" s="48" customFormat="1" x14ac:dyDescent="0.35">
      <c r="A478" s="42"/>
      <c r="B478" s="30"/>
      <c r="C478" s="292"/>
      <c r="D478" s="293"/>
    </row>
    <row r="479" spans="1:4" s="48" customFormat="1" x14ac:dyDescent="0.35">
      <c r="A479" s="42"/>
      <c r="B479" s="30"/>
      <c r="C479" s="292"/>
      <c r="D479" s="293"/>
    </row>
    <row r="480" spans="1:4" s="48" customFormat="1" x14ac:dyDescent="0.35">
      <c r="A480" s="42"/>
      <c r="B480" s="30"/>
      <c r="C480" s="292"/>
      <c r="D480" s="293"/>
    </row>
    <row r="481" spans="1:4" s="48" customFormat="1" x14ac:dyDescent="0.35">
      <c r="A481" s="42"/>
      <c r="B481" s="30"/>
      <c r="C481" s="292"/>
      <c r="D481" s="293"/>
    </row>
    <row r="482" spans="1:4" s="48" customFormat="1" x14ac:dyDescent="0.35">
      <c r="A482" s="42"/>
      <c r="B482" s="30"/>
      <c r="C482" s="292"/>
      <c r="D482" s="293"/>
    </row>
    <row r="483" spans="1:4" s="48" customFormat="1" x14ac:dyDescent="0.35">
      <c r="A483" s="42"/>
      <c r="B483" s="30"/>
      <c r="C483" s="292"/>
      <c r="D483" s="293"/>
    </row>
    <row r="484" spans="1:4" s="48" customFormat="1" x14ac:dyDescent="0.35">
      <c r="A484" s="42"/>
      <c r="B484" s="30"/>
      <c r="C484" s="292"/>
      <c r="D484" s="293"/>
    </row>
    <row r="485" spans="1:4" s="48" customFormat="1" x14ac:dyDescent="0.35">
      <c r="A485" s="42"/>
      <c r="B485" s="30"/>
      <c r="C485" s="292"/>
      <c r="D485" s="293"/>
    </row>
    <row r="486" spans="1:4" s="48" customFormat="1" x14ac:dyDescent="0.35">
      <c r="A486" s="42"/>
      <c r="B486" s="30"/>
      <c r="C486" s="292"/>
      <c r="D486" s="293"/>
    </row>
    <row r="487" spans="1:4" s="48" customFormat="1" x14ac:dyDescent="0.35">
      <c r="A487" s="42"/>
      <c r="B487" s="30"/>
      <c r="C487" s="292"/>
      <c r="D487" s="293"/>
    </row>
    <row r="488" spans="1:4" s="48" customFormat="1" x14ac:dyDescent="0.35">
      <c r="A488" s="42"/>
      <c r="B488" s="30"/>
      <c r="C488" s="292"/>
      <c r="D488" s="293"/>
    </row>
    <row r="489" spans="1:4" s="48" customFormat="1" x14ac:dyDescent="0.35">
      <c r="A489" s="42"/>
      <c r="B489" s="30"/>
      <c r="C489" s="292"/>
      <c r="D489" s="293"/>
    </row>
    <row r="490" spans="1:4" s="48" customFormat="1" x14ac:dyDescent="0.35">
      <c r="A490" s="42"/>
      <c r="B490" s="30"/>
      <c r="C490" s="292"/>
      <c r="D490" s="293"/>
    </row>
    <row r="491" spans="1:4" s="48" customFormat="1" x14ac:dyDescent="0.35">
      <c r="A491" s="42"/>
      <c r="B491" s="30"/>
      <c r="C491" s="292"/>
      <c r="D491" s="293"/>
    </row>
    <row r="492" spans="1:4" s="48" customFormat="1" x14ac:dyDescent="0.35">
      <c r="A492" s="42"/>
      <c r="B492" s="30"/>
      <c r="C492" s="292"/>
      <c r="D492" s="293"/>
    </row>
    <row r="493" spans="1:4" s="48" customFormat="1" x14ac:dyDescent="0.35">
      <c r="A493" s="42"/>
      <c r="B493" s="30"/>
      <c r="C493" s="292"/>
      <c r="D493" s="293"/>
    </row>
    <row r="494" spans="1:4" s="48" customFormat="1" x14ac:dyDescent="0.35">
      <c r="A494" s="42"/>
      <c r="B494" s="30"/>
      <c r="C494" s="292"/>
      <c r="D494" s="293"/>
    </row>
    <row r="495" spans="1:4" s="48" customFormat="1" x14ac:dyDescent="0.35">
      <c r="A495" s="42"/>
      <c r="B495" s="30"/>
      <c r="C495" s="292"/>
      <c r="D495" s="293"/>
    </row>
    <row r="496" spans="1:4" s="48" customFormat="1" x14ac:dyDescent="0.35">
      <c r="A496" s="42"/>
      <c r="B496" s="30"/>
      <c r="C496" s="292"/>
      <c r="D496" s="293"/>
    </row>
    <row r="497" spans="1:4" s="48" customFormat="1" x14ac:dyDescent="0.35">
      <c r="A497" s="42"/>
      <c r="B497" s="30"/>
      <c r="C497" s="292"/>
      <c r="D497" s="293"/>
    </row>
    <row r="498" spans="1:4" s="48" customFormat="1" x14ac:dyDescent="0.35">
      <c r="A498" s="42"/>
      <c r="B498" s="30"/>
      <c r="C498" s="292"/>
      <c r="D498" s="293"/>
    </row>
    <row r="499" spans="1:4" s="48" customFormat="1" x14ac:dyDescent="0.35">
      <c r="A499" s="42"/>
      <c r="B499" s="30"/>
      <c r="C499" s="292"/>
      <c r="D499" s="293"/>
    </row>
    <row r="500" spans="1:4" s="48" customFormat="1" x14ac:dyDescent="0.35">
      <c r="A500" s="42"/>
      <c r="B500" s="30"/>
      <c r="C500" s="292"/>
      <c r="D500" s="293"/>
    </row>
    <row r="501" spans="1:4" s="48" customFormat="1" x14ac:dyDescent="0.35">
      <c r="A501" s="42"/>
      <c r="B501" s="30"/>
      <c r="C501" s="292"/>
      <c r="D501" s="293"/>
    </row>
    <row r="502" spans="1:4" s="48" customFormat="1" x14ac:dyDescent="0.35">
      <c r="A502" s="42"/>
      <c r="B502" s="30"/>
      <c r="C502" s="292"/>
      <c r="D502" s="293"/>
    </row>
    <row r="503" spans="1:4" s="48" customFormat="1" x14ac:dyDescent="0.35">
      <c r="A503" s="42"/>
      <c r="B503" s="30"/>
      <c r="C503" s="292"/>
      <c r="D503" s="293"/>
    </row>
    <row r="504" spans="1:4" s="48" customFormat="1" x14ac:dyDescent="0.35">
      <c r="A504" s="42"/>
      <c r="B504" s="30"/>
      <c r="C504" s="292"/>
      <c r="D504" s="293"/>
    </row>
    <row r="505" spans="1:4" s="48" customFormat="1" x14ac:dyDescent="0.35">
      <c r="A505" s="42"/>
      <c r="B505" s="30"/>
      <c r="C505" s="292"/>
      <c r="D505" s="293"/>
    </row>
    <row r="506" spans="1:4" s="48" customFormat="1" x14ac:dyDescent="0.35">
      <c r="A506" s="42"/>
      <c r="B506" s="30"/>
      <c r="C506" s="292"/>
      <c r="D506" s="293"/>
    </row>
    <row r="507" spans="1:4" s="48" customFormat="1" x14ac:dyDescent="0.35">
      <c r="A507" s="42"/>
      <c r="B507" s="30"/>
      <c r="C507" s="292"/>
      <c r="D507" s="293"/>
    </row>
    <row r="508" spans="1:4" s="48" customFormat="1" x14ac:dyDescent="0.35">
      <c r="A508" s="42"/>
      <c r="B508" s="30"/>
      <c r="C508" s="292"/>
      <c r="D508" s="293"/>
    </row>
    <row r="509" spans="1:4" s="48" customFormat="1" x14ac:dyDescent="0.35">
      <c r="A509" s="42"/>
      <c r="B509" s="30"/>
      <c r="C509" s="292"/>
      <c r="D509" s="293"/>
    </row>
    <row r="510" spans="1:4" s="48" customFormat="1" x14ac:dyDescent="0.35">
      <c r="A510" s="42"/>
      <c r="B510" s="30"/>
      <c r="C510" s="292"/>
      <c r="D510" s="293"/>
    </row>
    <row r="511" spans="1:4" s="48" customFormat="1" x14ac:dyDescent="0.35">
      <c r="A511" s="42"/>
      <c r="B511" s="30"/>
      <c r="C511" s="292"/>
      <c r="D511" s="293"/>
    </row>
    <row r="512" spans="1:4" s="48" customFormat="1" x14ac:dyDescent="0.35">
      <c r="A512" s="42"/>
      <c r="B512" s="30"/>
      <c r="C512" s="292"/>
      <c r="D512" s="293"/>
    </row>
    <row r="513" spans="1:4" s="48" customFormat="1" x14ac:dyDescent="0.35">
      <c r="A513" s="42"/>
      <c r="B513" s="30"/>
      <c r="C513" s="292"/>
      <c r="D513" s="293"/>
    </row>
    <row r="514" spans="1:4" s="48" customFormat="1" x14ac:dyDescent="0.35">
      <c r="A514" s="42"/>
      <c r="B514" s="30"/>
      <c r="C514" s="292"/>
      <c r="D514" s="293"/>
    </row>
    <row r="515" spans="1:4" s="48" customFormat="1" x14ac:dyDescent="0.35">
      <c r="A515" s="42"/>
      <c r="B515" s="30"/>
      <c r="C515" s="292"/>
      <c r="D515" s="293"/>
    </row>
    <row r="516" spans="1:4" s="48" customFormat="1" x14ac:dyDescent="0.35">
      <c r="A516" s="42"/>
      <c r="B516" s="30"/>
      <c r="C516" s="292"/>
      <c r="D516" s="293"/>
    </row>
    <row r="517" spans="1:4" s="48" customFormat="1" x14ac:dyDescent="0.35">
      <c r="A517" s="42"/>
      <c r="B517" s="30"/>
      <c r="C517" s="292"/>
      <c r="D517" s="293"/>
    </row>
    <row r="518" spans="1:4" s="48" customFormat="1" x14ac:dyDescent="0.35">
      <c r="A518" s="42"/>
      <c r="B518" s="30"/>
      <c r="C518" s="292"/>
      <c r="D518" s="293"/>
    </row>
    <row r="519" spans="1:4" s="48" customFormat="1" x14ac:dyDescent="0.35">
      <c r="A519" s="42"/>
      <c r="B519" s="30"/>
      <c r="C519" s="292"/>
      <c r="D519" s="293"/>
    </row>
    <row r="520" spans="1:4" s="48" customFormat="1" x14ac:dyDescent="0.35">
      <c r="A520" s="42"/>
      <c r="B520" s="30"/>
      <c r="C520" s="292"/>
      <c r="D520" s="293"/>
    </row>
    <row r="521" spans="1:4" s="48" customFormat="1" x14ac:dyDescent="0.35">
      <c r="A521" s="42"/>
      <c r="B521" s="30"/>
      <c r="C521" s="292"/>
      <c r="D521" s="293"/>
    </row>
    <row r="522" spans="1:4" s="48" customFormat="1" x14ac:dyDescent="0.35">
      <c r="A522" s="42"/>
      <c r="B522" s="30"/>
      <c r="C522" s="292"/>
      <c r="D522" s="293"/>
    </row>
    <row r="523" spans="1:4" s="48" customFormat="1" x14ac:dyDescent="0.35">
      <c r="A523" s="42"/>
      <c r="B523" s="30"/>
      <c r="C523" s="292"/>
      <c r="D523" s="293"/>
    </row>
    <row r="524" spans="1:4" s="48" customFormat="1" x14ac:dyDescent="0.35">
      <c r="A524" s="42"/>
      <c r="B524" s="30"/>
      <c r="C524" s="292"/>
      <c r="D524" s="293"/>
    </row>
    <row r="525" spans="1:4" s="48" customFormat="1" x14ac:dyDescent="0.35">
      <c r="A525" s="42"/>
      <c r="B525" s="30"/>
      <c r="C525" s="292"/>
      <c r="D525" s="293"/>
    </row>
    <row r="526" spans="1:4" s="48" customFormat="1" x14ac:dyDescent="0.35">
      <c r="A526" s="42"/>
      <c r="B526" s="30"/>
      <c r="C526" s="292"/>
      <c r="D526" s="293"/>
    </row>
    <row r="527" spans="1:4" s="48" customFormat="1" x14ac:dyDescent="0.35">
      <c r="A527" s="42"/>
      <c r="B527" s="30"/>
      <c r="C527" s="292"/>
      <c r="D527" s="293"/>
    </row>
    <row r="528" spans="1:4" s="48" customFormat="1" x14ac:dyDescent="0.35">
      <c r="A528" s="42"/>
      <c r="B528" s="30"/>
      <c r="C528" s="292"/>
      <c r="D528" s="293"/>
    </row>
    <row r="529" spans="1:4" s="48" customFormat="1" x14ac:dyDescent="0.35">
      <c r="A529" s="42"/>
      <c r="B529" s="30"/>
      <c r="C529" s="292"/>
      <c r="D529" s="293"/>
    </row>
    <row r="530" spans="1:4" s="48" customFormat="1" x14ac:dyDescent="0.35">
      <c r="A530" s="42"/>
      <c r="B530" s="30"/>
      <c r="C530" s="292"/>
      <c r="D530" s="293"/>
    </row>
    <row r="531" spans="1:4" s="48" customFormat="1" x14ac:dyDescent="0.35">
      <c r="A531" s="42"/>
      <c r="B531" s="30"/>
      <c r="C531" s="292"/>
      <c r="D531" s="293"/>
    </row>
    <row r="532" spans="1:4" s="48" customFormat="1" x14ac:dyDescent="0.35">
      <c r="A532" s="42"/>
      <c r="B532" s="30"/>
      <c r="C532" s="292"/>
      <c r="D532" s="293"/>
    </row>
    <row r="533" spans="1:4" s="48" customFormat="1" x14ac:dyDescent="0.35">
      <c r="A533" s="42"/>
      <c r="B533" s="30"/>
      <c r="C533" s="292"/>
      <c r="D533" s="293"/>
    </row>
    <row r="534" spans="1:4" s="48" customFormat="1" x14ac:dyDescent="0.35">
      <c r="A534" s="42"/>
      <c r="B534" s="30"/>
      <c r="C534" s="292"/>
      <c r="D534" s="293"/>
    </row>
    <row r="535" spans="1:4" s="48" customFormat="1" x14ac:dyDescent="0.35">
      <c r="A535" s="42"/>
      <c r="B535" s="30"/>
      <c r="C535" s="292"/>
      <c r="D535" s="293"/>
    </row>
    <row r="536" spans="1:4" s="48" customFormat="1" x14ac:dyDescent="0.35">
      <c r="A536" s="42"/>
      <c r="B536" s="30"/>
      <c r="C536" s="292"/>
      <c r="D536" s="293"/>
    </row>
    <row r="537" spans="1:4" s="48" customFormat="1" x14ac:dyDescent="0.35">
      <c r="A537" s="42"/>
      <c r="B537" s="30"/>
      <c r="C537" s="292"/>
      <c r="D537" s="293"/>
    </row>
    <row r="538" spans="1:4" s="48" customFormat="1" x14ac:dyDescent="0.35">
      <c r="A538" s="42"/>
      <c r="B538" s="30"/>
      <c r="C538" s="292"/>
      <c r="D538" s="293"/>
    </row>
    <row r="539" spans="1:4" s="48" customFormat="1" x14ac:dyDescent="0.35">
      <c r="A539" s="42"/>
      <c r="B539" s="30"/>
      <c r="C539" s="292"/>
      <c r="D539" s="293"/>
    </row>
    <row r="540" spans="1:4" s="48" customFormat="1" x14ac:dyDescent="0.35">
      <c r="A540" s="42"/>
      <c r="B540" s="30"/>
      <c r="C540" s="292"/>
      <c r="D540" s="293"/>
    </row>
    <row r="541" spans="1:4" s="48" customFormat="1" x14ac:dyDescent="0.35">
      <c r="A541" s="42"/>
      <c r="B541" s="30"/>
      <c r="C541" s="292"/>
      <c r="D541" s="293"/>
    </row>
    <row r="542" spans="1:4" s="48" customFormat="1" x14ac:dyDescent="0.35">
      <c r="A542" s="42"/>
      <c r="B542" s="30"/>
      <c r="C542" s="292"/>
      <c r="D542" s="293"/>
    </row>
    <row r="543" spans="1:4" s="48" customFormat="1" x14ac:dyDescent="0.35">
      <c r="A543" s="42"/>
      <c r="B543" s="30"/>
      <c r="C543" s="292"/>
      <c r="D543" s="293"/>
    </row>
    <row r="544" spans="1:4" s="48" customFormat="1" x14ac:dyDescent="0.35">
      <c r="A544" s="42"/>
      <c r="B544" s="30"/>
      <c r="C544" s="292"/>
      <c r="D544" s="293"/>
    </row>
    <row r="545" spans="1:4" s="48" customFormat="1" x14ac:dyDescent="0.35">
      <c r="A545" s="42"/>
      <c r="B545" s="30"/>
      <c r="C545" s="292"/>
      <c r="D545" s="293"/>
    </row>
    <row r="546" spans="1:4" s="48" customFormat="1" x14ac:dyDescent="0.35">
      <c r="A546" s="42"/>
      <c r="B546" s="30"/>
      <c r="C546" s="292"/>
      <c r="D546" s="293"/>
    </row>
    <row r="547" spans="1:4" s="48" customFormat="1" x14ac:dyDescent="0.35">
      <c r="A547" s="42"/>
      <c r="B547" s="30"/>
      <c r="C547" s="292"/>
      <c r="D547" s="293"/>
    </row>
    <row r="548" spans="1:4" s="48" customFormat="1" x14ac:dyDescent="0.35">
      <c r="A548" s="42"/>
      <c r="B548" s="30"/>
      <c r="C548" s="292"/>
      <c r="D548" s="293"/>
    </row>
    <row r="549" spans="1:4" s="48" customFormat="1" x14ac:dyDescent="0.35">
      <c r="A549" s="42"/>
      <c r="B549" s="30"/>
      <c r="C549" s="292"/>
      <c r="D549" s="293"/>
    </row>
    <row r="550" spans="1:4" s="48" customFormat="1" x14ac:dyDescent="0.35">
      <c r="A550" s="42"/>
      <c r="B550" s="30"/>
      <c r="C550" s="292"/>
      <c r="D550" s="293"/>
    </row>
    <row r="551" spans="1:4" s="48" customFormat="1" x14ac:dyDescent="0.35">
      <c r="A551" s="42"/>
      <c r="B551" s="30"/>
      <c r="C551" s="292"/>
      <c r="D551" s="293"/>
    </row>
    <row r="552" spans="1:4" s="48" customFormat="1" x14ac:dyDescent="0.35">
      <c r="A552" s="42"/>
      <c r="B552" s="30"/>
      <c r="C552" s="292"/>
      <c r="D552" s="293"/>
    </row>
    <row r="553" spans="1:4" s="48" customFormat="1" x14ac:dyDescent="0.35">
      <c r="A553" s="42"/>
      <c r="B553" s="30"/>
      <c r="C553" s="292"/>
      <c r="D553" s="293"/>
    </row>
    <row r="554" spans="1:4" s="48" customFormat="1" x14ac:dyDescent="0.35">
      <c r="A554" s="42"/>
      <c r="B554" s="30"/>
      <c r="C554" s="292"/>
      <c r="D554" s="293"/>
    </row>
    <row r="555" spans="1:4" s="48" customFormat="1" x14ac:dyDescent="0.35">
      <c r="A555" s="42"/>
      <c r="B555" s="30"/>
      <c r="C555" s="292"/>
      <c r="D555" s="293"/>
    </row>
    <row r="556" spans="1:4" s="48" customFormat="1" x14ac:dyDescent="0.35">
      <c r="A556" s="42"/>
      <c r="B556" s="30"/>
      <c r="C556" s="292"/>
      <c r="D556" s="293"/>
    </row>
    <row r="557" spans="1:4" s="48" customFormat="1" x14ac:dyDescent="0.35">
      <c r="A557" s="42"/>
      <c r="B557" s="30"/>
      <c r="C557" s="292"/>
      <c r="D557" s="293"/>
    </row>
    <row r="558" spans="1:4" s="48" customFormat="1" x14ac:dyDescent="0.35">
      <c r="A558" s="42"/>
      <c r="B558" s="30"/>
      <c r="C558" s="292"/>
      <c r="D558" s="293"/>
    </row>
    <row r="559" spans="1:4" s="48" customFormat="1" x14ac:dyDescent="0.35">
      <c r="A559" s="42"/>
      <c r="B559" s="30"/>
      <c r="C559" s="292"/>
      <c r="D559" s="293"/>
    </row>
    <row r="560" spans="1:4" s="48" customFormat="1" x14ac:dyDescent="0.35">
      <c r="A560" s="42"/>
      <c r="B560" s="30"/>
      <c r="C560" s="292"/>
      <c r="D560" s="293"/>
    </row>
    <row r="561" spans="1:4" s="48" customFormat="1" x14ac:dyDescent="0.35">
      <c r="A561" s="42"/>
      <c r="B561" s="30"/>
      <c r="C561" s="292"/>
      <c r="D561" s="293"/>
    </row>
    <row r="562" spans="1:4" x14ac:dyDescent="0.35">
      <c r="C562" s="292"/>
      <c r="D562" s="293"/>
    </row>
    <row r="563" spans="1:4" x14ac:dyDescent="0.35">
      <c r="C563" s="292"/>
      <c r="D563" s="293"/>
    </row>
    <row r="564" spans="1:4" x14ac:dyDescent="0.35">
      <c r="C564" s="292"/>
      <c r="D564" s="293"/>
    </row>
    <row r="565" spans="1:4" x14ac:dyDescent="0.35">
      <c r="C565" s="155"/>
      <c r="D565" s="294"/>
    </row>
    <row r="566" spans="1:4" x14ac:dyDescent="0.35">
      <c r="C566" s="155"/>
      <c r="D566" s="294"/>
    </row>
    <row r="567" spans="1:4" x14ac:dyDescent="0.35">
      <c r="C567" s="155"/>
      <c r="D567" s="294"/>
    </row>
    <row r="568" spans="1:4" x14ac:dyDescent="0.35">
      <c r="C568" s="155"/>
      <c r="D568" s="294"/>
    </row>
    <row r="569" spans="1:4" x14ac:dyDescent="0.35">
      <c r="C569" s="155"/>
      <c r="D569" s="294"/>
    </row>
    <row r="570" spans="1:4" x14ac:dyDescent="0.35">
      <c r="C570" s="155"/>
      <c r="D570" s="294"/>
    </row>
    <row r="571" spans="1:4" x14ac:dyDescent="0.35">
      <c r="C571" s="155"/>
      <c r="D571" s="294"/>
    </row>
    <row r="572" spans="1:4" x14ac:dyDescent="0.35">
      <c r="C572" s="155"/>
      <c r="D572" s="294"/>
    </row>
    <row r="573" spans="1:4" x14ac:dyDescent="0.35">
      <c r="C573" s="155"/>
      <c r="D573" s="294"/>
    </row>
    <row r="574" spans="1:4" x14ac:dyDescent="0.35">
      <c r="C574" s="155"/>
      <c r="D574" s="294"/>
    </row>
    <row r="575" spans="1:4" x14ac:dyDescent="0.35">
      <c r="C575" s="155"/>
      <c r="D575" s="294"/>
    </row>
    <row r="576" spans="1:4" x14ac:dyDescent="0.35">
      <c r="C576" s="155"/>
      <c r="D576" s="294"/>
    </row>
    <row r="577" spans="3:4" x14ac:dyDescent="0.35">
      <c r="C577" s="155"/>
      <c r="D577" s="294"/>
    </row>
    <row r="578" spans="3:4" x14ac:dyDescent="0.35">
      <c r="C578" s="155"/>
      <c r="D578" s="294"/>
    </row>
    <row r="579" spans="3:4" x14ac:dyDescent="0.35">
      <c r="C579" s="155"/>
      <c r="D579" s="294"/>
    </row>
    <row r="580" spans="3:4" x14ac:dyDescent="0.35">
      <c r="C580" s="155"/>
      <c r="D580" s="294"/>
    </row>
    <row r="581" spans="3:4" x14ac:dyDescent="0.35">
      <c r="C581" s="155"/>
      <c r="D581" s="294"/>
    </row>
    <row r="582" spans="3:4" x14ac:dyDescent="0.35">
      <c r="C582" s="155"/>
      <c r="D582" s="294"/>
    </row>
    <row r="583" spans="3:4" x14ac:dyDescent="0.35">
      <c r="C583" s="155"/>
      <c r="D583" s="294"/>
    </row>
    <row r="584" spans="3:4" x14ac:dyDescent="0.35">
      <c r="C584" s="155"/>
      <c r="D584" s="294"/>
    </row>
    <row r="585" spans="3:4" x14ac:dyDescent="0.35">
      <c r="C585" s="155"/>
      <c r="D585" s="294"/>
    </row>
    <row r="586" spans="3:4" x14ac:dyDescent="0.35">
      <c r="C586" s="155"/>
      <c r="D586" s="294"/>
    </row>
    <row r="587" spans="3:4" x14ac:dyDescent="0.35">
      <c r="C587" s="155"/>
      <c r="D587" s="294"/>
    </row>
    <row r="588" spans="3:4" x14ac:dyDescent="0.35">
      <c r="C588" s="155"/>
      <c r="D588" s="294"/>
    </row>
    <row r="589" spans="3:4" x14ac:dyDescent="0.35">
      <c r="C589" s="155"/>
      <c r="D589" s="294"/>
    </row>
    <row r="590" spans="3:4" x14ac:dyDescent="0.35">
      <c r="C590" s="155"/>
      <c r="D590" s="294"/>
    </row>
    <row r="591" spans="3:4" x14ac:dyDescent="0.35">
      <c r="C591" s="155"/>
      <c r="D591" s="294"/>
    </row>
    <row r="592" spans="3:4" x14ac:dyDescent="0.35">
      <c r="C592" s="155"/>
      <c r="D592" s="294"/>
    </row>
    <row r="593" spans="3:4" x14ac:dyDescent="0.35">
      <c r="C593" s="155"/>
      <c r="D593" s="294"/>
    </row>
    <row r="594" spans="3:4" x14ac:dyDescent="0.35">
      <c r="C594" s="155"/>
      <c r="D594" s="294"/>
    </row>
    <row r="595" spans="3:4" x14ac:dyDescent="0.35">
      <c r="C595" s="155"/>
      <c r="D595" s="294"/>
    </row>
    <row r="596" spans="3:4" x14ac:dyDescent="0.35">
      <c r="C596" s="155"/>
      <c r="D596" s="294"/>
    </row>
    <row r="597" spans="3:4" x14ac:dyDescent="0.35">
      <c r="C597" s="155"/>
      <c r="D597" s="294"/>
    </row>
    <row r="598" spans="3:4" x14ac:dyDescent="0.35">
      <c r="C598" s="155"/>
      <c r="D598" s="294"/>
    </row>
    <row r="599" spans="3:4" x14ac:dyDescent="0.35">
      <c r="C599" s="155"/>
      <c r="D599" s="294"/>
    </row>
    <row r="600" spans="3:4" x14ac:dyDescent="0.35">
      <c r="C600" s="155"/>
      <c r="D600" s="294"/>
    </row>
    <row r="601" spans="3:4" x14ac:dyDescent="0.35">
      <c r="C601" s="155"/>
      <c r="D601" s="294"/>
    </row>
    <row r="602" spans="3:4" x14ac:dyDescent="0.35">
      <c r="C602" s="155"/>
      <c r="D602" s="294"/>
    </row>
    <row r="603" spans="3:4" x14ac:dyDescent="0.35">
      <c r="C603" s="155"/>
      <c r="D603" s="294"/>
    </row>
    <row r="604" spans="3:4" x14ac:dyDescent="0.35">
      <c r="C604" s="155"/>
      <c r="D604" s="294"/>
    </row>
    <row r="605" spans="3:4" x14ac:dyDescent="0.35">
      <c r="C605" s="155"/>
      <c r="D605" s="294"/>
    </row>
    <row r="606" spans="3:4" x14ac:dyDescent="0.35">
      <c r="C606" s="155"/>
      <c r="D606" s="294"/>
    </row>
    <row r="607" spans="3:4" x14ac:dyDescent="0.35">
      <c r="C607" s="155"/>
      <c r="D607" s="294"/>
    </row>
    <row r="608" spans="3:4" x14ac:dyDescent="0.35">
      <c r="C608" s="155"/>
      <c r="D608" s="294"/>
    </row>
    <row r="609" spans="3:4" x14ac:dyDescent="0.35">
      <c r="C609" s="155"/>
      <c r="D609" s="294"/>
    </row>
    <row r="610" spans="3:4" x14ac:dyDescent="0.35">
      <c r="C610" s="155"/>
      <c r="D610" s="294"/>
    </row>
    <row r="611" spans="3:4" x14ac:dyDescent="0.35">
      <c r="C611" s="155"/>
      <c r="D611" s="294"/>
    </row>
    <row r="612" spans="3:4" x14ac:dyDescent="0.35">
      <c r="C612" s="155"/>
      <c r="D612" s="294"/>
    </row>
    <row r="613" spans="3:4" x14ac:dyDescent="0.35">
      <c r="C613" s="155"/>
      <c r="D613" s="294"/>
    </row>
    <row r="614" spans="3:4" x14ac:dyDescent="0.35">
      <c r="C614" s="155"/>
      <c r="D614" s="294"/>
    </row>
    <row r="615" spans="3:4" x14ac:dyDescent="0.35">
      <c r="C615" s="155"/>
      <c r="D615" s="294"/>
    </row>
    <row r="616" spans="3:4" x14ac:dyDescent="0.35">
      <c r="C616" s="155"/>
      <c r="D616" s="294"/>
    </row>
    <row r="617" spans="3:4" x14ac:dyDescent="0.35">
      <c r="C617" s="155"/>
      <c r="D617" s="294"/>
    </row>
    <row r="618" spans="3:4" x14ac:dyDescent="0.35">
      <c r="C618" s="155"/>
      <c r="D618" s="294"/>
    </row>
    <row r="619" spans="3:4" x14ac:dyDescent="0.35">
      <c r="C619" s="155"/>
      <c r="D619" s="294"/>
    </row>
    <row r="620" spans="3:4" x14ac:dyDescent="0.35">
      <c r="C620" s="155"/>
      <c r="D620" s="294"/>
    </row>
    <row r="621" spans="3:4" x14ac:dyDescent="0.35">
      <c r="C621" s="155"/>
      <c r="D621" s="294"/>
    </row>
    <row r="622" spans="3:4" x14ac:dyDescent="0.35">
      <c r="C622" s="155"/>
      <c r="D622" s="294"/>
    </row>
    <row r="623" spans="3:4" x14ac:dyDescent="0.35">
      <c r="C623" s="155"/>
      <c r="D623" s="294"/>
    </row>
    <row r="624" spans="3:4" x14ac:dyDescent="0.35">
      <c r="C624" s="155"/>
      <c r="D624" s="294"/>
    </row>
    <row r="625" spans="3:4" x14ac:dyDescent="0.35">
      <c r="C625" s="155"/>
      <c r="D625" s="294"/>
    </row>
    <row r="626" spans="3:4" x14ac:dyDescent="0.35">
      <c r="C626" s="155"/>
      <c r="D626" s="294"/>
    </row>
    <row r="627" spans="3:4" x14ac:dyDescent="0.35">
      <c r="C627" s="155"/>
      <c r="D627" s="294"/>
    </row>
    <row r="628" spans="3:4" x14ac:dyDescent="0.35">
      <c r="C628" s="155"/>
      <c r="D628" s="294"/>
    </row>
    <row r="629" spans="3:4" x14ac:dyDescent="0.35">
      <c r="C629" s="155"/>
      <c r="D629" s="294"/>
    </row>
    <row r="630" spans="3:4" x14ac:dyDescent="0.35">
      <c r="C630" s="155"/>
      <c r="D630" s="294"/>
    </row>
    <row r="631" spans="3:4" x14ac:dyDescent="0.35">
      <c r="C631" s="155"/>
      <c r="D631" s="294"/>
    </row>
    <row r="632" spans="3:4" x14ac:dyDescent="0.35">
      <c r="C632" s="155"/>
      <c r="D632" s="294"/>
    </row>
    <row r="633" spans="3:4" x14ac:dyDescent="0.35">
      <c r="C633" s="155"/>
      <c r="D633" s="294"/>
    </row>
    <row r="634" spans="3:4" x14ac:dyDescent="0.35">
      <c r="C634" s="155"/>
      <c r="D634" s="294"/>
    </row>
    <row r="635" spans="3:4" x14ac:dyDescent="0.35">
      <c r="C635" s="155"/>
      <c r="D635" s="294"/>
    </row>
    <row r="636" spans="3:4" x14ac:dyDescent="0.35">
      <c r="C636" s="155"/>
      <c r="D636" s="294"/>
    </row>
    <row r="637" spans="3:4" x14ac:dyDescent="0.35">
      <c r="C637" s="155"/>
      <c r="D637" s="294"/>
    </row>
    <row r="638" spans="3:4" x14ac:dyDescent="0.35">
      <c r="C638" s="155"/>
      <c r="D638" s="294"/>
    </row>
    <row r="639" spans="3:4" x14ac:dyDescent="0.35">
      <c r="C639" s="155"/>
      <c r="D639" s="294"/>
    </row>
    <row r="640" spans="3:4" x14ac:dyDescent="0.35">
      <c r="C640" s="155"/>
      <c r="D640" s="294"/>
    </row>
    <row r="641" spans="3:4" x14ac:dyDescent="0.35">
      <c r="C641" s="155"/>
      <c r="D641" s="294"/>
    </row>
    <row r="642" spans="3:4" x14ac:dyDescent="0.35">
      <c r="C642" s="155"/>
      <c r="D642" s="294"/>
    </row>
    <row r="643" spans="3:4" x14ac:dyDescent="0.35">
      <c r="C643" s="155"/>
      <c r="D643" s="294"/>
    </row>
    <row r="644" spans="3:4" x14ac:dyDescent="0.35">
      <c r="C644" s="155"/>
      <c r="D644" s="294"/>
    </row>
    <row r="645" spans="3:4" x14ac:dyDescent="0.35">
      <c r="C645" s="155"/>
      <c r="D645" s="294"/>
    </row>
    <row r="646" spans="3:4" x14ac:dyDescent="0.35">
      <c r="C646" s="155"/>
      <c r="D646" s="294"/>
    </row>
    <row r="647" spans="3:4" x14ac:dyDescent="0.35">
      <c r="C647" s="155"/>
      <c r="D647" s="294"/>
    </row>
    <row r="648" spans="3:4" x14ac:dyDescent="0.35">
      <c r="C648" s="155"/>
      <c r="D648" s="294"/>
    </row>
    <row r="649" spans="3:4" x14ac:dyDescent="0.35">
      <c r="C649" s="155"/>
      <c r="D649" s="294"/>
    </row>
    <row r="650" spans="3:4" x14ac:dyDescent="0.35">
      <c r="C650" s="155"/>
      <c r="D650" s="294"/>
    </row>
    <row r="651" spans="3:4" x14ac:dyDescent="0.35">
      <c r="C651" s="155"/>
      <c r="D651" s="294"/>
    </row>
    <row r="652" spans="3:4" x14ac:dyDescent="0.35">
      <c r="C652" s="155"/>
      <c r="D652" s="294"/>
    </row>
    <row r="653" spans="3:4" x14ac:dyDescent="0.35">
      <c r="C653" s="155"/>
      <c r="D653" s="294"/>
    </row>
    <row r="654" spans="3:4" x14ac:dyDescent="0.35">
      <c r="C654" s="155"/>
      <c r="D654" s="294"/>
    </row>
    <row r="655" spans="3:4" x14ac:dyDescent="0.35">
      <c r="C655" s="155"/>
      <c r="D655" s="294"/>
    </row>
    <row r="656" spans="3:4" x14ac:dyDescent="0.35">
      <c r="C656" s="155"/>
      <c r="D656" s="294"/>
    </row>
    <row r="657" spans="3:4" x14ac:dyDescent="0.35">
      <c r="C657" s="155"/>
      <c r="D657" s="294"/>
    </row>
    <row r="658" spans="3:4" x14ac:dyDescent="0.35">
      <c r="C658" s="155"/>
      <c r="D658" s="294"/>
    </row>
    <row r="659" spans="3:4" x14ac:dyDescent="0.35">
      <c r="C659" s="155"/>
      <c r="D659" s="294"/>
    </row>
    <row r="660" spans="3:4" x14ac:dyDescent="0.35">
      <c r="C660" s="155"/>
      <c r="D660" s="294"/>
    </row>
    <row r="661" spans="3:4" x14ac:dyDescent="0.35">
      <c r="C661" s="155"/>
      <c r="D661" s="294"/>
    </row>
    <row r="662" spans="3:4" x14ac:dyDescent="0.35">
      <c r="C662" s="155"/>
      <c r="D662" s="294"/>
    </row>
    <row r="663" spans="3:4" x14ac:dyDescent="0.35">
      <c r="C663" s="155"/>
      <c r="D663" s="294"/>
    </row>
    <row r="664" spans="3:4" x14ac:dyDescent="0.35">
      <c r="C664" s="155"/>
      <c r="D664" s="294"/>
    </row>
    <row r="665" spans="3:4" x14ac:dyDescent="0.35">
      <c r="C665" s="155"/>
      <c r="D665" s="294"/>
    </row>
    <row r="666" spans="3:4" x14ac:dyDescent="0.35">
      <c r="C666" s="155"/>
      <c r="D666" s="294"/>
    </row>
    <row r="667" spans="3:4" x14ac:dyDescent="0.35">
      <c r="C667" s="155"/>
      <c r="D667" s="294"/>
    </row>
    <row r="668" spans="3:4" x14ac:dyDescent="0.35">
      <c r="C668" s="155"/>
      <c r="D668" s="294"/>
    </row>
    <row r="669" spans="3:4" x14ac:dyDescent="0.35">
      <c r="C669" s="155"/>
      <c r="D669" s="294"/>
    </row>
    <row r="670" spans="3:4" x14ac:dyDescent="0.35">
      <c r="C670" s="155"/>
      <c r="D670" s="294"/>
    </row>
    <row r="671" spans="3:4" x14ac:dyDescent="0.35">
      <c r="C671" s="155"/>
      <c r="D671" s="294"/>
    </row>
    <row r="672" spans="3:4" x14ac:dyDescent="0.35">
      <c r="C672" s="155"/>
      <c r="D672" s="294"/>
    </row>
    <row r="673" spans="3:4" x14ac:dyDescent="0.35">
      <c r="C673" s="155"/>
      <c r="D673" s="294"/>
    </row>
    <row r="674" spans="3:4" x14ac:dyDescent="0.35">
      <c r="C674" s="155"/>
      <c r="D674" s="294"/>
    </row>
    <row r="675" spans="3:4" x14ac:dyDescent="0.35">
      <c r="C675" s="155"/>
      <c r="D675" s="294"/>
    </row>
    <row r="676" spans="3:4" x14ac:dyDescent="0.35">
      <c r="C676" s="155"/>
      <c r="D676" s="294"/>
    </row>
    <row r="677" spans="3:4" x14ac:dyDescent="0.35">
      <c r="C677" s="155"/>
      <c r="D677" s="294"/>
    </row>
    <row r="678" spans="3:4" x14ac:dyDescent="0.35">
      <c r="C678" s="155"/>
      <c r="D678" s="294"/>
    </row>
    <row r="679" spans="3:4" x14ac:dyDescent="0.35">
      <c r="C679" s="155"/>
      <c r="D679" s="294"/>
    </row>
    <row r="680" spans="3:4" x14ac:dyDescent="0.35">
      <c r="C680" s="155"/>
      <c r="D680" s="294"/>
    </row>
    <row r="681" spans="3:4" x14ac:dyDescent="0.35">
      <c r="C681" s="155"/>
      <c r="D681" s="294"/>
    </row>
    <row r="682" spans="3:4" x14ac:dyDescent="0.35">
      <c r="C682" s="155"/>
      <c r="D682" s="294"/>
    </row>
    <row r="683" spans="3:4" x14ac:dyDescent="0.35">
      <c r="C683" s="155"/>
      <c r="D683" s="294"/>
    </row>
    <row r="684" spans="3:4" x14ac:dyDescent="0.35">
      <c r="C684" s="155"/>
      <c r="D684" s="294"/>
    </row>
    <row r="685" spans="3:4" x14ac:dyDescent="0.35">
      <c r="C685" s="155"/>
      <c r="D685" s="294"/>
    </row>
    <row r="686" spans="3:4" x14ac:dyDescent="0.35">
      <c r="C686" s="155"/>
      <c r="D686" s="294"/>
    </row>
    <row r="687" spans="3:4" x14ac:dyDescent="0.35">
      <c r="C687" s="155"/>
      <c r="D687" s="294"/>
    </row>
    <row r="688" spans="3:4" x14ac:dyDescent="0.35">
      <c r="C688" s="155"/>
      <c r="D688" s="294"/>
    </row>
    <row r="689" spans="3:4" x14ac:dyDescent="0.35">
      <c r="C689" s="155"/>
      <c r="D689" s="294"/>
    </row>
    <row r="690" spans="3:4" x14ac:dyDescent="0.35">
      <c r="C690" s="155"/>
      <c r="D690" s="294"/>
    </row>
    <row r="691" spans="3:4" x14ac:dyDescent="0.35">
      <c r="C691" s="155"/>
      <c r="D691" s="294"/>
    </row>
    <row r="692" spans="3:4" x14ac:dyDescent="0.35">
      <c r="C692" s="155"/>
      <c r="D692" s="294"/>
    </row>
    <row r="693" spans="3:4" x14ac:dyDescent="0.35">
      <c r="C693" s="155"/>
      <c r="D693" s="294"/>
    </row>
    <row r="694" spans="3:4" x14ac:dyDescent="0.35">
      <c r="C694" s="155"/>
      <c r="D694" s="294"/>
    </row>
    <row r="695" spans="3:4" x14ac:dyDescent="0.35">
      <c r="C695" s="155"/>
      <c r="D695" s="294"/>
    </row>
    <row r="696" spans="3:4" x14ac:dyDescent="0.35">
      <c r="C696" s="155"/>
      <c r="D696" s="294"/>
    </row>
    <row r="697" spans="3:4" x14ac:dyDescent="0.35">
      <c r="C697" s="155"/>
      <c r="D697" s="294"/>
    </row>
    <row r="698" spans="3:4" x14ac:dyDescent="0.35">
      <c r="C698" s="155"/>
      <c r="D698" s="294"/>
    </row>
    <row r="699" spans="3:4" x14ac:dyDescent="0.35">
      <c r="C699" s="155"/>
      <c r="D699" s="294"/>
    </row>
    <row r="700" spans="3:4" x14ac:dyDescent="0.35">
      <c r="C700" s="155"/>
      <c r="D700" s="294"/>
    </row>
    <row r="701" spans="3:4" x14ac:dyDescent="0.35">
      <c r="C701" s="155"/>
      <c r="D701" s="294"/>
    </row>
    <row r="702" spans="3:4" x14ac:dyDescent="0.35">
      <c r="C702" s="155"/>
      <c r="D702" s="294"/>
    </row>
    <row r="703" spans="3:4" x14ac:dyDescent="0.35">
      <c r="C703" s="155"/>
      <c r="D703" s="294"/>
    </row>
    <row r="704" spans="3:4" x14ac:dyDescent="0.35">
      <c r="C704" s="155"/>
      <c r="D704" s="294"/>
    </row>
    <row r="705" spans="3:4" x14ac:dyDescent="0.35">
      <c r="C705" s="155"/>
      <c r="D705" s="294"/>
    </row>
    <row r="706" spans="3:4" x14ac:dyDescent="0.35">
      <c r="C706" s="155"/>
      <c r="D706" s="294"/>
    </row>
    <row r="707" spans="3:4" x14ac:dyDescent="0.35">
      <c r="C707" s="155"/>
      <c r="D707" s="294"/>
    </row>
    <row r="708" spans="3:4" x14ac:dyDescent="0.35">
      <c r="C708" s="155"/>
      <c r="D708" s="294"/>
    </row>
    <row r="709" spans="3:4" x14ac:dyDescent="0.35">
      <c r="C709" s="155"/>
      <c r="D709" s="294"/>
    </row>
    <row r="710" spans="3:4" x14ac:dyDescent="0.35">
      <c r="C710" s="155"/>
      <c r="D710" s="294"/>
    </row>
    <row r="711" spans="3:4" x14ac:dyDescent="0.35">
      <c r="C711" s="155"/>
      <c r="D711" s="294"/>
    </row>
    <row r="712" spans="3:4" x14ac:dyDescent="0.35">
      <c r="C712" s="155"/>
      <c r="D712" s="294"/>
    </row>
    <row r="713" spans="3:4" x14ac:dyDescent="0.35">
      <c r="C713" s="155"/>
      <c r="D713" s="294"/>
    </row>
    <row r="714" spans="3:4" x14ac:dyDescent="0.35">
      <c r="C714" s="155"/>
      <c r="D714" s="294"/>
    </row>
    <row r="715" spans="3:4" x14ac:dyDescent="0.35">
      <c r="C715" s="155"/>
      <c r="D715" s="294"/>
    </row>
    <row r="716" spans="3:4" x14ac:dyDescent="0.35">
      <c r="C716" s="155"/>
      <c r="D716" s="294"/>
    </row>
    <row r="717" spans="3:4" x14ac:dyDescent="0.35">
      <c r="C717" s="155"/>
      <c r="D717" s="294"/>
    </row>
    <row r="718" spans="3:4" x14ac:dyDescent="0.35">
      <c r="C718" s="155"/>
      <c r="D718" s="294"/>
    </row>
    <row r="719" spans="3:4" x14ac:dyDescent="0.35">
      <c r="C719" s="155"/>
      <c r="D719" s="294"/>
    </row>
    <row r="720" spans="3:4" x14ac:dyDescent="0.35">
      <c r="C720" s="155"/>
      <c r="D720" s="294"/>
    </row>
    <row r="721" spans="3:4" x14ac:dyDescent="0.35">
      <c r="C721" s="155"/>
      <c r="D721" s="294"/>
    </row>
    <row r="722" spans="3:4" x14ac:dyDescent="0.35">
      <c r="C722" s="155"/>
      <c r="D722" s="294"/>
    </row>
    <row r="723" spans="3:4" x14ac:dyDescent="0.35">
      <c r="C723" s="155"/>
      <c r="D723" s="294"/>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type="list" allowBlank="1" showInputMessage="1" showErrorMessage="1" prompt="select the sub-population" sqref="C13" xr:uid="{AE6D6DC5-FB79-48DC-AF10-863F11563F26}">
      <formula1>#REF!</formula1>
    </dataValidation>
    <dataValidation type="list" allowBlank="1" showInputMessage="1" showErrorMessage="1" prompt="select the comparator group" sqref="D13" xr:uid="{E836E917-F2A5-4FE8-984F-9BCBC9F19F98}">
      <formula1>#REF!</formula1>
    </dataValidation>
    <dataValidation allowBlank="1" showInputMessage="1" showErrorMessage="1" prompt="select the comparator group" sqref="D11" xr:uid="{DDBFD72F-8211-4252-B64A-CCE682A21281}"/>
    <dataValidation allowBlank="1" showInputMessage="1" showErrorMessage="1" prompt="select the sub-population" sqref="C11" xr:uid="{96D0B992-0C49-4CC5-96DA-5DEBCA6FA9B7}"/>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 since</vt:lpstr>
      <vt:lpstr>3. Unsentenced</vt:lpstr>
      <vt:lpstr>4. Induction</vt:lpstr>
      <vt:lpstr>5. VP vs the rest</vt:lpstr>
      <vt:lpstr>6 .Under 25</vt:lpstr>
      <vt:lpstr>7. 50 and over</vt:lpstr>
      <vt:lpstr>8. Ethnicity</vt:lpstr>
      <vt:lpstr>9. Religion</vt:lpstr>
      <vt:lpstr>10. Disability</vt:lpstr>
      <vt:lpstr>11. Mental health</vt:lpstr>
      <vt:lpstr>12. Neurodivergent</vt:lpstr>
      <vt:lpstr>13. LA care</vt:lpstr>
      <vt:lpstr>'1. Functional type'!Print_Area</vt:lpstr>
      <vt:lpstr>'10. Disability'!Print_Area</vt:lpstr>
      <vt:lpstr>'11. Mental health'!Print_Area</vt:lpstr>
      <vt:lpstr>'12. Neurodivergent'!Print_Area</vt:lpstr>
      <vt:lpstr>'13. LA care'!Print_Area</vt:lpstr>
      <vt:lpstr>'2. Last time since'!Print_Area</vt:lpstr>
      <vt:lpstr>'3. Unsentenced'!Print_Area</vt:lpstr>
      <vt:lpstr>'4. Induction'!Print_Area</vt:lpstr>
      <vt:lpstr>'5. VP vs the rest'!Print_Area</vt:lpstr>
      <vt:lpstr>'6 .Under 25'!Print_Area</vt:lpstr>
      <vt:lpstr>'7. 50 and over'!Print_Area</vt:lpstr>
      <vt:lpstr>'8. Ethnicity'!Print_Area</vt:lpstr>
      <vt:lpstr>'9. Religion'!Print_Area</vt:lpstr>
      <vt:lpstr>Contents!Print_Area</vt:lpstr>
      <vt:lpstr>'1. Functional type'!Print_Titles</vt:lpstr>
      <vt:lpstr>'10. Disability'!Print_Titles</vt:lpstr>
      <vt:lpstr>'11. Mental health'!Print_Titles</vt:lpstr>
      <vt:lpstr>'12. Neurodivergent'!Print_Titles</vt:lpstr>
      <vt:lpstr>'13. LA care'!Print_Titles</vt:lpstr>
      <vt:lpstr>'2. Last time since'!Print_Titles</vt:lpstr>
      <vt:lpstr>'3. Unsentenced'!Print_Titles</vt:lpstr>
      <vt:lpstr>'4. Induction'!Print_Titles</vt:lpstr>
      <vt:lpstr>'5. VP vs the rest'!Print_Titles</vt:lpstr>
      <vt:lpstr>'6 .Under 25'!Print_Titles</vt:lpstr>
      <vt:lpstr>'7. 50 and over'!Print_Titles</vt:lpstr>
      <vt:lpstr>'8. Ethnicity'!Print_Titles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Deacon, Tareek</cp:lastModifiedBy>
  <cp:lastPrinted>2020-10-27T16:56:37Z</cp:lastPrinted>
  <dcterms:created xsi:type="dcterms:W3CDTF">2001-06-20T12:54:37Z</dcterms:created>
  <dcterms:modified xsi:type="dcterms:W3CDTF">2025-10-10T11:21:59Z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