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G:\HMI_Prisons\008-Prison Inspn Pol-Planning\001-Annual report\24 - Yr 2025-26\Research\Concerns and HPAs\Workbooks\"/>
    </mc:Choice>
  </mc:AlternateContent>
  <xr:revisionPtr revIDLastSave="0" documentId="13_ncr:1_{6290D040-D1F8-41A9-908C-7EC3A5827BD0}" xr6:coauthVersionLast="47" xr6:coauthVersionMax="47" xr10:uidLastSave="{00000000-0000-0000-0000-000000000000}"/>
  <bookViews>
    <workbookView xWindow="-5316" yWindow="-17388" windowWidth="30936" windowHeight="16776" tabRatio="845" xr2:uid="{00000000-000D-0000-FFFF-FFFF00000000}"/>
  </bookViews>
  <sheets>
    <sheet name="Cover" sheetId="38" r:id="rId1"/>
    <sheet name="Key" sheetId="39" r:id="rId2"/>
    <sheet name="Notes" sheetId="40" r:id="rId3"/>
    <sheet name="1. Adult prisons" sheetId="22" r:id="rId4"/>
    <sheet name="2. CYP" sheetId="31" r:id="rId5"/>
    <sheet name="3. IRC" sheetId="32" r:id="rId6"/>
    <sheet name="4. Other inspections" sheetId="33" r:id="rId7"/>
    <sheet name="5. IRP judgements" sheetId="20" r:id="rId8"/>
    <sheet name="6. CYP IRP judgements" sheetId="34" r:id="rId9"/>
    <sheet name="7. HPA functional type summary" sheetId="37" r:id="rId10"/>
    <sheet name="8. Concerns HPA summary" sheetId="21" r:id="rId11"/>
    <sheet name="9. Ofsted summary" sheetId="36" r:id="rId12"/>
    <sheet name="10. Estyn summary" sheetId="35" r:id="rId13"/>
    <sheet name="11. Notable positive practice" sheetId="30" r:id="rId14"/>
  </sheets>
  <definedNames>
    <definedName name="_xlnm._FilterDatabase" localSheetId="3" hidden="1">'1. Adult prisons'!$A$2:$AK$42</definedName>
    <definedName name="_xlnm._FilterDatabase" localSheetId="13" hidden="1">'11. Notable positive practice'!$A$1:$E$199</definedName>
    <definedName name="_xlnm._FilterDatabase" localSheetId="4" hidden="1">'2. CYP'!$A$2:$AJ$42</definedName>
    <definedName name="_xlnm._FilterDatabase" localSheetId="5" hidden="1">'3. IRC'!$A$2:$AD$42</definedName>
    <definedName name="_xlnm._FilterDatabase" localSheetId="6" hidden="1">'4. Other inspections'!$A$2:$AE$40</definedName>
    <definedName name="_xlnm._FilterDatabase" localSheetId="7" hidden="1">'5. IRP judgements'!$A$2:$U$20</definedName>
    <definedName name="_xlnm._FilterDatabase" localSheetId="8" hidden="1">'6. CYP IRP judgements'!$A$2:$T$3</definedName>
    <definedName name="_xlnm._FilterDatabase" localSheetId="9" hidden="1">'7. HPA functional type summary'!$A$2:$R$11</definedName>
    <definedName name="_xlnm._FilterDatabase" localSheetId="11" hidden="1">'9. Ofsted summary'!$I$27:$M$43</definedName>
    <definedName name="_Ref112144716" localSheetId="13">'11. Notable positive practice'!#REF!</definedName>
    <definedName name="_Ref119928041" localSheetId="13">'11. Notable positive practice'!#REF!</definedName>
    <definedName name="_Ref119928063" localSheetId="13">'11. Notable positive practice'!#REF!</definedName>
    <definedName name="_Ref151380198" localSheetId="13">'11. Notable positive practice'!#REF!</definedName>
    <definedName name="_Ref151380227" localSheetId="13">'11. Notable positive practice'!#REF!</definedName>
    <definedName name="_Ref151380344" localSheetId="13">'11. Notable positive practice'!#REF!</definedName>
    <definedName name="_Ref95816755" localSheetId="13">'11. Notable positive practice'!#REF!</definedName>
    <definedName name="_Ref95816922" localSheetId="13">'11. Notable positive practice'!#REF!</definedName>
    <definedName name="_Ref95817102" localSheetId="13">'11. Notable positive practice'!#REF!</definedName>
    <definedName name="_Ref95817230" localSheetId="13">'11. Notable positive practice'!#REF!</definedName>
    <definedName name="_Ref96006729" localSheetId="13">'11. Notable positive practice'!#REF!</definedName>
    <definedName name="_xlnm.Print_Area" localSheetId="9">'7. HPA functional type summary'!$A$1:$AM$59</definedName>
    <definedName name="_xlnm.Print_Area" localSheetId="11">'9. Ofsted summary'!$A$3:$G$51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1" i="37" l="1"/>
  <c r="Q11" i="37"/>
  <c r="P11" i="37"/>
  <c r="O11" i="37"/>
  <c r="N11" i="37"/>
  <c r="M11" i="37"/>
  <c r="L11" i="37"/>
  <c r="K11" i="37"/>
  <c r="J11" i="37"/>
  <c r="I11" i="37"/>
  <c r="H11" i="37"/>
  <c r="G11" i="37"/>
  <c r="F11" i="37"/>
  <c r="E11" i="37"/>
  <c r="D11" i="37"/>
  <c r="C11" i="37"/>
  <c r="B11" i="37"/>
  <c r="I21" i="37"/>
  <c r="H21" i="37"/>
  <c r="G21" i="37"/>
  <c r="B21" i="37"/>
  <c r="R21" i="37"/>
  <c r="Q21" i="37"/>
  <c r="P21" i="37"/>
  <c r="O21" i="37"/>
  <c r="N21" i="37"/>
  <c r="M21" i="37"/>
  <c r="L21" i="37"/>
  <c r="K21" i="37"/>
  <c r="J21" i="37"/>
  <c r="F21" i="37"/>
  <c r="E21" i="37"/>
  <c r="D21" i="37"/>
  <c r="C21" i="37"/>
  <c r="R23" i="37"/>
  <c r="Q23" i="37"/>
  <c r="P23" i="37"/>
  <c r="O23" i="37"/>
  <c r="N23" i="37"/>
  <c r="M23" i="37"/>
  <c r="L23" i="37"/>
  <c r="K23" i="37"/>
  <c r="J23" i="37"/>
  <c r="I23" i="37"/>
  <c r="H23" i="37"/>
  <c r="G23" i="37"/>
  <c r="F23" i="37"/>
  <c r="E23" i="37"/>
  <c r="D23" i="37"/>
  <c r="C23" i="37"/>
  <c r="B23" i="37"/>
  <c r="R22" i="37"/>
  <c r="Q22" i="37"/>
  <c r="P22" i="37"/>
  <c r="O22" i="37"/>
  <c r="N22" i="37"/>
  <c r="M22" i="37"/>
  <c r="L22" i="37"/>
  <c r="K22" i="37"/>
  <c r="J22" i="37"/>
  <c r="I22" i="37"/>
  <c r="H22" i="37"/>
  <c r="G22" i="37"/>
  <c r="F22" i="37"/>
  <c r="E22" i="37"/>
  <c r="D22" i="37"/>
  <c r="C22" i="37"/>
  <c r="B22" i="37"/>
  <c r="R20" i="37"/>
  <c r="Q20" i="37"/>
  <c r="P20" i="37"/>
  <c r="O20" i="37"/>
  <c r="N20" i="37"/>
  <c r="M20" i="37"/>
  <c r="L20" i="37"/>
  <c r="K20" i="37"/>
  <c r="J20" i="37"/>
  <c r="I20" i="37"/>
  <c r="H20" i="37"/>
  <c r="G20" i="37"/>
  <c r="F20" i="37"/>
  <c r="E20" i="37"/>
  <c r="D20" i="37"/>
  <c r="C20" i="37"/>
  <c r="B20" i="37"/>
  <c r="R15" i="37"/>
  <c r="Q15" i="37"/>
  <c r="P15" i="37"/>
  <c r="O15" i="37"/>
  <c r="N15" i="37"/>
  <c r="M15" i="37"/>
  <c r="L15" i="37"/>
  <c r="K15" i="37"/>
  <c r="J15" i="37"/>
  <c r="I15" i="37"/>
  <c r="H15" i="37"/>
  <c r="G15" i="37"/>
  <c r="F15" i="37"/>
  <c r="E15" i="37"/>
  <c r="D15" i="37"/>
  <c r="C15" i="37"/>
  <c r="B15" i="37"/>
  <c r="B24" i="37" l="1"/>
  <c r="P24" i="37"/>
  <c r="O24" i="37"/>
  <c r="R24" i="37"/>
  <c r="K24" i="37"/>
  <c r="L24" i="37"/>
  <c r="M24" i="37"/>
  <c r="N24" i="37"/>
  <c r="G24" i="37"/>
  <c r="H24" i="37"/>
  <c r="C24" i="37"/>
  <c r="E24" i="37"/>
  <c r="D24" i="37"/>
  <c r="J24" i="37"/>
  <c r="F24" i="37"/>
  <c r="I24" i="37"/>
  <c r="Q24" i="37"/>
</calcChain>
</file>

<file path=xl/sharedStrings.xml><?xml version="1.0" encoding="utf-8"?>
<sst xmlns="http://schemas.openxmlformats.org/spreadsheetml/2006/main" count="2120" uniqueCount="537">
  <si>
    <t>Purposeful Activity</t>
  </si>
  <si>
    <t>Respect</t>
  </si>
  <si>
    <t>Establishment</t>
  </si>
  <si>
    <t>Total</t>
  </si>
  <si>
    <t>Safety</t>
  </si>
  <si>
    <t xml:space="preserve">Overall effectiveness </t>
  </si>
  <si>
    <t>Quality of education</t>
  </si>
  <si>
    <t>Personal development</t>
  </si>
  <si>
    <t>Preparation for Release</t>
  </si>
  <si>
    <t>N/A</t>
  </si>
  <si>
    <t>Women's prisons</t>
  </si>
  <si>
    <t>Date of IRP</t>
  </si>
  <si>
    <t xml:space="preserve">TOTAL </t>
  </si>
  <si>
    <t>TOTAL (excluding NLR)</t>
  </si>
  <si>
    <t>Overall</t>
  </si>
  <si>
    <t>Purposeful
Activity</t>
  </si>
  <si>
    <t>Previous inspection
date</t>
  </si>
  <si>
    <t>Safety
(change)</t>
  </si>
  <si>
    <t>Safety
(previous)</t>
  </si>
  <si>
    <t>Respect
(change)</t>
  </si>
  <si>
    <t>Respect
(previous)</t>
  </si>
  <si>
    <t>PA
(change)</t>
  </si>
  <si>
    <t>PA
(previous)</t>
  </si>
  <si>
    <t>PfR (change)</t>
  </si>
  <si>
    <t>PfR
(previous)</t>
  </si>
  <si>
    <t>Ofsted</t>
  </si>
  <si>
    <t>Estyn</t>
  </si>
  <si>
    <t>Function</t>
  </si>
  <si>
    <t>Open (Men)</t>
  </si>
  <si>
    <t>Closed (Women)</t>
  </si>
  <si>
    <t>Leadership and
management</t>
  </si>
  <si>
    <t>Behaviour and
attitudes</t>
  </si>
  <si>
    <t>Date of main inspection</t>
  </si>
  <si>
    <t>No meaningful progress (no.)</t>
  </si>
  <si>
    <t>No meaningful progress (%)</t>
  </si>
  <si>
    <t>Insufficent progress (no.)</t>
  </si>
  <si>
    <t>Insufficient progress (%)</t>
  </si>
  <si>
    <t>Reasonable progress (no.)</t>
  </si>
  <si>
    <t>Reasonable progress (%)</t>
  </si>
  <si>
    <t>Good progresss (no.)</t>
  </si>
  <si>
    <t>Good progresss (%)</t>
  </si>
  <si>
    <t>Ofsted themes reviewed at  IRP</t>
  </si>
  <si>
    <t>Significant progress (no.)</t>
  </si>
  <si>
    <t>Significant progress (%)</t>
  </si>
  <si>
    <t>Judgements (Recommendations)</t>
  </si>
  <si>
    <t>All recommendations made at main inpection (incl. Ofsted)</t>
  </si>
  <si>
    <t>HMIP recommendations reviewed at IRP</t>
  </si>
  <si>
    <t>Men's prisons</t>
  </si>
  <si>
    <t>Category B (Men) - Training</t>
  </si>
  <si>
    <t>Category C (Men) - Training</t>
  </si>
  <si>
    <t>High Secure (Men) - Dispersal</t>
  </si>
  <si>
    <t>Total raised</t>
  </si>
  <si>
    <t>Recommendation Judgements from Previous Inspection</t>
  </si>
  <si>
    <t>Publication 
date</t>
  </si>
  <si>
    <t>Inspection 
date</t>
  </si>
  <si>
    <t>Inspection 
period</t>
  </si>
  <si>
    <t>Inspection 
type</t>
  </si>
  <si>
    <t>Main Expectation Area</t>
  </si>
  <si>
    <t>Notable Positive Practice</t>
  </si>
  <si>
    <t>Healthy Prison Area</t>
  </si>
  <si>
    <t>Achieved/Addressed</t>
  </si>
  <si>
    <t>Partially achieved/addressed</t>
  </si>
  <si>
    <t>Not achieved/addressed</t>
  </si>
  <si>
    <t>Partially achieved/adressed</t>
  </si>
  <si>
    <t>Recommendations/Key concerns</t>
  </si>
  <si>
    <t>Main recommendations/Priority concerns</t>
  </si>
  <si>
    <t>Recommendations/Concerns HPA summary</t>
  </si>
  <si>
    <t>Category B (Men) - Local</t>
  </si>
  <si>
    <t>Leadership</t>
  </si>
  <si>
    <t>HMP Kirkham</t>
  </si>
  <si>
    <t>HMP Garth</t>
  </si>
  <si>
    <t>HMP Rochester</t>
  </si>
  <si>
    <t>HMP Hull</t>
  </si>
  <si>
    <t>HMP Brixton</t>
  </si>
  <si>
    <t>HMP Swaleside</t>
  </si>
  <si>
    <t>HMP/YOI Erlestoke</t>
  </si>
  <si>
    <t>HMP Belmarsh</t>
  </si>
  <si>
    <t>HMP Nottingham</t>
  </si>
  <si>
    <t>HMP Wandsworth</t>
  </si>
  <si>
    <t>HMP Lewes</t>
  </si>
  <si>
    <t>HMP/YOI Deerbolt</t>
  </si>
  <si>
    <t>HMP Ranby</t>
  </si>
  <si>
    <t>HMP Guys Marsh</t>
  </si>
  <si>
    <t>HMP/YOI Foston Hall</t>
  </si>
  <si>
    <t>HMP Parc</t>
  </si>
  <si>
    <t>HMP Onley</t>
  </si>
  <si>
    <t>HMP Thameside</t>
  </si>
  <si>
    <t>HMP Elmley</t>
  </si>
  <si>
    <t>HMP Send</t>
  </si>
  <si>
    <t>HMP &amp; YOI Eastwood Park</t>
  </si>
  <si>
    <t>HMP &amp; YOI Bronzefield</t>
  </si>
  <si>
    <t>HMP &amp; YOI Low Newton</t>
  </si>
  <si>
    <t>HMP Haverigg</t>
  </si>
  <si>
    <t>HMP/YOI Lincoln</t>
  </si>
  <si>
    <t>HMP Wormwood Scrubs</t>
  </si>
  <si>
    <t>HMP Hewell</t>
  </si>
  <si>
    <t>HMP Pentonville</t>
  </si>
  <si>
    <t>HMP Leeds</t>
  </si>
  <si>
    <t>HMP Altcourse</t>
  </si>
  <si>
    <t>HMP Bullingdon</t>
  </si>
  <si>
    <t>HMP Liverpool</t>
  </si>
  <si>
    <t>HMP Leicester</t>
  </si>
  <si>
    <t>HMP &amp; YOI Doncaster</t>
  </si>
  <si>
    <t>HMP Birmingham</t>
  </si>
  <si>
    <t>HMP Exeter</t>
  </si>
  <si>
    <t>HMP Lowdham Grange</t>
  </si>
  <si>
    <t>HMP Berwyn</t>
  </si>
  <si>
    <t>HMP Warren Hill</t>
  </si>
  <si>
    <t>HMP Fosse Way</t>
  </si>
  <si>
    <t>HMP Usk</t>
  </si>
  <si>
    <t>HMP/YOI Prescoed</t>
  </si>
  <si>
    <t>HMP Feltham B</t>
  </si>
  <si>
    <t>HMP Northumberland</t>
  </si>
  <si>
    <t>HMP Featherstone</t>
  </si>
  <si>
    <t>HMP Coldingley</t>
  </si>
  <si>
    <t>HMP Isis</t>
  </si>
  <si>
    <t>HMP Maidstone</t>
  </si>
  <si>
    <t>HMP Wakefield</t>
  </si>
  <si>
    <t>HMP Whitemoor</t>
  </si>
  <si>
    <t>Q2</t>
  </si>
  <si>
    <t>Q1</t>
  </si>
  <si>
    <t>Q3</t>
  </si>
  <si>
    <t>‘Grab bags’ containing activities, games and reading material for prisoners in crisis and under constant supervision were a positive new initiative, designed to alleviate boredom and to encourage positive interaction with the regime and with the officer supervising them.</t>
  </si>
  <si>
    <t>Time out of cell</t>
  </si>
  <si>
    <t>The training provided to prison officers and prisoners to administer naloxone (to reverse breathing difficulties caused by overdose) was a protective factor, which the prison had used effectively.</t>
  </si>
  <si>
    <t xml:space="preserve"> </t>
  </si>
  <si>
    <t>Promoting positive behaviour</t>
  </si>
  <si>
    <t>As an incentive for good behaviour, the families of enhanced prisoners could buy them baked goods from Brixton’s Clink bakery. In the last six months, an impressive 670 items had been delivered to prisoners.</t>
  </si>
  <si>
    <t>Relationships with children, families and other people significant to women</t>
  </si>
  <si>
    <t>Health and social care</t>
  </si>
  <si>
    <t>Interventions</t>
  </si>
  <si>
    <t>Security</t>
  </si>
  <si>
    <t>Staff from the safety and PE teams worked with peer workers to deliver a targeted PE programme for prisoners who had been involved in violence. The initiative used sport to engage these hard-to-reach prisoners to improve their communication and interpersonal skills.</t>
  </si>
  <si>
    <t>Education, skills and work activities</t>
  </si>
  <si>
    <t>Public protection</t>
  </si>
  <si>
    <t>Staff working in the visit hall maintained an occurrence book to record child protection issues or concerns about controlling and coercive behaviour by prisoners. Entries were added by prison staff as well as those from the family service provider, and then shared as appropriate.</t>
  </si>
  <si>
    <t>Fair treatment and inclusion</t>
  </si>
  <si>
    <t xml:space="preserve">Independent immigration advice and advocacy was available on request and around 20 foreign national prisoners a week accessed this service.    </t>
  </si>
  <si>
    <t xml:space="preserve">The quality of discrimination incident reporting forms was very good, with every report receiving a thoroughly investigated and in-depth response. </t>
  </si>
  <si>
    <t>The health care provider’s revised (2024) policy and guidance on the control of communicable diseases was pictorial and instructive on likely scenarios, such as meningitis and tuberculosis outbreaks, and also included guidance on other disorders pertinent to the patient group, such as malaria. The policy had been implemented on several occasions in 2024 and had prevented outbreaks</t>
  </si>
  <si>
    <t>A new triage system was being introduced in reception, before screening, in which a clinician observed the clerking-in of prisoners to identify those who needed rapid GP assessment and treatment</t>
  </si>
  <si>
    <t>Turning Point ‘through-the-gate’ workers made sure that clients from the London Boroughs received continuity of care when leaving the prison by accompanying them to their community drug team appointments, providing continuity at a time of vulnerability.</t>
  </si>
  <si>
    <t>The broad and well-developed programme of enrichment activities coordinated through the library included sound therapy, art therapy, music therapy, art classes, a graphic writing course and operatic support to help manage anxiety</t>
  </si>
  <si>
    <t>POMs had access to a wide range of interventions, some of which were offence related while others focused on personal well-being and development</t>
  </si>
  <si>
    <t>The prison’s communications team had translated a wide range of written materials. It was also using artificial intelligence (AI) to disseminate multilingual information in the governor’s voice through prison radio and television.</t>
  </si>
  <si>
    <t>Leaders used drones to provide additional oversight of prisoners at times of movement to activities, to respond to intelligence about illicit packages that may have been dropped in the prison.</t>
  </si>
  <si>
    <t>Safeguarding</t>
  </si>
  <si>
    <t>Staff-prisoner relationships</t>
  </si>
  <si>
    <t>There was a workshop specifically for prisoners with neurodiversity needs. This included prisoners with complex mental health illnesses and degenerative neurological conditions. Prisoners worked together to agree aspects of the environment, such as the volume of the radio while they worked. Instructors completed specific training to support these prisoners. They set prisoners work targets which were demanding yet achievable and motivated them work. Prisoners in this workshop valued the space highly which allowed them to work and develop employability skills.</t>
  </si>
  <si>
    <t>Leaders had invested in a proactive prison officer who focused on resettlement and helped to support the work of the strategic housing specialist. This facilitated large numbers of telephone or video calls to local authorities and housing support services so that prisoners could complete assessments before release. As a result, the number of prisoners leaving the prison without any accommodation had reduced.</t>
  </si>
  <si>
    <t>Reducing reoffending</t>
  </si>
  <si>
    <t>Leaders reviewed each ACCT care plan during the weekly multi-agency safety intervention meeting. Additional actions were taken to help prisoners in crisis.</t>
  </si>
  <si>
    <t>Leaders were proactive in their efforts to upskill staff and had developed an easy-to-follow action plan explaining how staff could contribute to improvement against concerns raised at our last inspection.</t>
  </si>
  <si>
    <t>Daily life</t>
  </si>
  <si>
    <t>The ‘virtual village’ continued to give some prisoners access to a peer-run café and shop, which provided some normality and promoted independent living.</t>
  </si>
  <si>
    <t>The neurodiversity support manager was well integrated into the prison, and provided good support for prisoners through support plans, sensory rooms and one-to-one sessions.</t>
  </si>
  <si>
    <t>A dedicated physical education instructor conducted good outreach for older prisoners and those unable to attend the gym, including weekly sessions where these prisoners could socialise.</t>
  </si>
  <si>
    <t>The prison’s diversity and inclusion action team meeting scrutinised an excellent range of data, which was shared with prisoners regularly.</t>
  </si>
  <si>
    <t>Returning to the community</t>
  </si>
  <si>
    <t>The on-site Willow unit enabled some prisoners due for release to live more independently and learn to abide by the rules associated with external approved premises.</t>
  </si>
  <si>
    <t>The debt peer support mentor provided mediation between prisoners as well as help with budgeting for those who were in debt.</t>
  </si>
  <si>
    <t>The early days in custody team enabled a more thorough screening and assessment of new patients, so that health needs were identified and addressed as soon as possible.</t>
  </si>
  <si>
    <t>The ‘virtual hospital’ initiative had begun to bring NHS community SMART services into the prison, increasing access to secondary care and reducing the demand for prison escorts</t>
  </si>
  <si>
    <t>Patients’ health care journeys into the inpatient unit and back to house block location were planned and jointly agreed between the medical and mental health services, with care being shared by the psychiatrist, GPs and nurses</t>
  </si>
  <si>
    <t>Leaders had developed a media course, which enabled prisoners to develop high-level digital skills and to work with industry-standard software, in line with the latest labour market requirements.</t>
  </si>
  <si>
    <t>The offender management unit produced easy-read licence conditions with pictures to help prisoners with learning needs to understand the requirements of being on licence.</t>
  </si>
  <si>
    <t>Leaders proactively engaged and trusted prisoners to support each other during their time at Fosse Way. Staff could refer prisoners who were struggling with various issues to the prisoner-led ‘Getting real and vital information to you’ (Gravity) initiative, which provided additional support and signposting to relevant organisations. A competent team of prisoners also staffed a telephone prisoner advice line (PALs).</t>
  </si>
  <si>
    <t>A full-time, experienced bereavement officer in the chaplaincy provided individual support to prisoners, organised memorial services within the prison, and facilitated prisoner attendance at funerals, through video and in person.</t>
  </si>
  <si>
    <t>Prisoners benefited from a wide provision of enrichment activities available every day, including evenings and weekends. These included various hobby clubs, an over-50s’ coffee morning and the prison choir.</t>
  </si>
  <si>
    <t>The impressive ‘departure lounge’ offered excellent practical support and helpful guidance to prisoners leaving the prison.</t>
  </si>
  <si>
    <t>The resident support assistant (RSA) scheme provided excellent help for older prisoners and those with mobility issues.</t>
  </si>
  <si>
    <t>The resident information orderlies (RIOs) worked effectively to track the progress of applications and ensure that they were delivered promptly.</t>
  </si>
  <si>
    <t>Children and families and contact with the outside world</t>
  </si>
  <si>
    <t>Senior leaders actively engaged with families through online forums and attendance at visit sessions and open days, which build trust and reassurance for relatives.</t>
  </si>
  <si>
    <t>A bespoke pre-release anxiety course was run by mental health practitioners and offered to all prisoners 12 weeks before release. This course included practical anxiety management strategies in the specific context of release from prison.</t>
  </si>
  <si>
    <t>Promoting positive relationships and support within the prison</t>
  </si>
  <si>
    <t>Given the high proportion of women who had experienced physical abuse in their lives, Brainkind, a national charity, had delivered training sessions to prison staff about the impact of brain injury on behaviour, which is training we rarely see.</t>
  </si>
  <si>
    <t>Neurodiversity support plans and My Experience documents – a self-developed overview of experiences in life and responses to situations – were used well in adjudication hearings to help to understand the reasons behind behaviours and provide a more informed response.</t>
  </si>
  <si>
    <t>A well-established, knowledgeable team delivered a number of initiatives to help women maintain or rebuild ties with their children and families.</t>
  </si>
  <si>
    <t>Leaders had developed an excellent array of social and recreational activities which aimed to promote well-being and support the community ethos.</t>
  </si>
  <si>
    <t>Early days in custody</t>
  </si>
  <si>
    <t>The standard of decoration, design and signage across the prison was among the very best we have seen. These attractive, bold designs remained consistent across areas like reception, the first night centre, the employment hub and the education department. This helped to communicate to prisoners that Lincoln was well run and cared for by its leaders.</t>
  </si>
  <si>
    <t>Lincolnshire Action Trust provided invaluable support throughout the prisoner journey. It helped new arrivals from reception onwards, supported many prisoners to build family ties and gave support on release in the departure lounge.</t>
  </si>
  <si>
    <t>Bertie’s restaurant in the visits hall allowed prisoners and their families to dine together, providing an excellent incentive to behave.</t>
  </si>
  <si>
    <t>A tissue viability specialist attended wound care clinics to review deep wounds. Outcomes for patients were impressive.</t>
  </si>
  <si>
    <t>Joint working between the prison and Nottinghamshire Healthcare NHS Foundation Trust ensured that most patients attended their outside hospital appointments as arranged, with fewer delays than at similar prisons.</t>
  </si>
  <si>
    <t>All prisoners had been tested for Hepatitis C, enabling those unaware they carried the virus to benefit from treatment.</t>
  </si>
  <si>
    <t>On release, prisoners who received reading support were given a resources pack. This included details of local libraries to encourage them to keep reading.</t>
  </si>
  <si>
    <t>Prisoners trained as neurodiversity ‘red bands’ (trusted workers) were visible and offered proactive support to neurodivergent prisoners across the establishment.</t>
  </si>
  <si>
    <t>At Usk, a welcoming and accessible outdoor sensory garden was open to all prisoners and much valued.</t>
  </si>
  <si>
    <t>The neurodiversity team made sure that prisoners received targeted support from induction through to release. ‘Passports’ for neurodiverse prisoners gave staff a better understanding of their expected anxieties when in stressful situations, such as adjudications.</t>
  </si>
  <si>
    <t>The chaplaincy coordinated a large number of volunteer prison visitors who received regular training and supported many prisoners who would not otherwise have received visits.</t>
  </si>
  <si>
    <t>At Usk, some prisoners and their children benefited from parent-teacher meetings following risk assessment. Teachers were also offered a tour and introduction to the prison, which informed them about the prison context and the visiting experience for the child, thereby helping them to provide better support.</t>
  </si>
  <si>
    <t>The family services provider had made connections with local law firms, and free legal advice clinics on family issues were now available at Usk.</t>
  </si>
  <si>
    <t>The prison had sealed cell windows and netting across many of the open areas, such as exercise yards. This improved safety, as they made it difficult for drones to deliver parcels to prisoners.</t>
  </si>
  <si>
    <t>Peer workers and mentors were used well, despite the challenges of recruiting and retaining them in a reception prison. Here2Help mentors were particularly impressive, providing a range of support from giving practical information to helping prisoners deal with their individual issues.</t>
  </si>
  <si>
    <t>Prisoners benefited from a purposeful curriculum within industries and work. In industries workshops such as Forest Garden and cycle repair, instructors used realistic working environments and well_x0002_designed tasks to help prisoners build technical and employability skills.</t>
  </si>
  <si>
    <t>On-site police officers helped to manage the most prolific offenders from West Mercia and Warwickshire through the Integrated Offender Management (IOM) model. This provided a cross-agency response to the identification and management of the most persistent and problematic offenders, which helped to protect the public.</t>
  </si>
  <si>
    <t>The Lewes Assurance and Multi-Skills (LAMS) team of skilled prisoners carried out refurbishment and repairs across the prison. This was helping to maintain good standards of decency, while saving the prison considerable expense.</t>
  </si>
  <si>
    <t>The neurodiversity unit on K wing provided good support for those prisoners with neurodiverse needs. This included a sensory room and wing activities.</t>
  </si>
  <si>
    <t>The health care provider had created a one-page summary for patients attending hospital, which outlined key information about their care and treatment. This had improved communication with the hospital and was helpful for those with disabilities and neurodivergent needs.</t>
  </si>
  <si>
    <t>Patients spoke highly of health care staff, who went the extra mile ensuring patients received good person-centred care, including attending hospital appointments with patients who were anxious about life-changing diagnoses.</t>
  </si>
  <si>
    <t>Remanded and unsentenced prisoners, who made up 62% of the population, now received support on their arrival from dedicated prison offender managers to address their needs.</t>
  </si>
  <si>
    <t>New arrivals were given the opportunity to purchase additional canteen items once they had completed their induction to support them during their early days and prevent the accumulation of debt.</t>
  </si>
  <si>
    <t>The Black Hero’s Journey, a one-to-one coaching and self-development programme, recognised the particular challenges faced by black and mixed heritage prisoners and provided good support to those who participated.</t>
  </si>
  <si>
    <t>The patient safer custody nurse role provided a single point of contact for the various departments involved in the health and social care of vulnerable prisoners. The post also gave health care staff a comprehensive overview of relevant patients.</t>
  </si>
  <si>
    <t>The occupational therapists (OTs) provided one-to_x0002_one and group activities for inpatients, Seacole unit patients and others, which helped them to cope with daily living in the prison. The OTs had also arranged for officers to visit hospitals, enabling them to see their work as part of the patient’s recovery.</t>
  </si>
  <si>
    <t>A pharmacist was based at the first night centre, to review medicines at an early stage. This meant that patients with complex needs were identified earlier and helped to address discrepancies with medication.</t>
  </si>
  <si>
    <t>Prisoners who attended their education and skills activities developed valuable new knowledge, skills and behaviours. For example, in the escape kitchen, prisoners developed barista skills, and skills in baking and sushi making.</t>
  </si>
  <si>
    <t>The enhanced support service involved close working between NHS and prison staff. It provided coordinated support for 12 of the most complex prisoners using psychological and practical approaches. Initial outcomes were promising.</t>
  </si>
  <si>
    <t>A weekly pre-release intervention meeting brought together a range of agencies to provide support for sentenced prisoners who were low and medium risk. Professionals were able to easily input into a live spreadsheet giving updates on relevant prisoners.</t>
  </si>
  <si>
    <t>A peer led group was held every other weekend to support women who were in prison for the first time. This helped them adjust to being in prison and provided valuable support and advice.</t>
  </si>
  <si>
    <t>Prison Advice and Care Trust (PACT; see Glossary) had arranged an all-day event for school staff to visit the prison to learn more about prison life and tour the site. This also helped to encourage women to be involved in their child’s education.</t>
  </si>
  <si>
    <t>The strategic housing specialist offered regular visits to the prison by magistrates to help them understand the impact of short custodial sentences and promote alternatives.</t>
  </si>
  <si>
    <t>Proactive support for women being released who had drug and alcohol addiction was providing an enhanced safety net during the high-risk period following release.</t>
  </si>
  <si>
    <t>Pregnant women had access to a specialist midwife every day. They also had a named obstetrician at the local hospital who they could contact by telephone. Midwifery support continued up to six weeks after giving birth, but midwives often helped new mothers beyond this time.</t>
  </si>
  <si>
    <t>The catering manager had developed a new approach to gathering prisoner feedback on the quality of food. Prisoners were given a potential new meal to taste, and they provided a written critique.</t>
  </si>
  <si>
    <t>The innovative recovery team had trained two officers as ‘recovery allies’ to support prisoners with addictions and arranged for virtual access to mutual aid groups (Alcoholics Anonymous and Narcotics Anonymous).</t>
  </si>
  <si>
    <t>Leaders were routinely reviewing the quality of body- worn camera footage in use of force incidents and assessing it against a scoring system. This was reviewed at use of force meetings to drive up standards.</t>
  </si>
  <si>
    <t>The early days in custody team reviewed all men on the day following reception screening which reduced the risk of a significant health issue being missed at a critical point of imprisonment.</t>
  </si>
  <si>
    <t>Pharmacy staff worked flexibly to make sure that evening medicines were administered appropriately. A duty technician reconciled medicines for late arrivals so that they could continue the medicines they had been taking in the community.</t>
  </si>
  <si>
    <t>Prisoners were promoted to the enhanced level of the formal incentives scheme when they moved from the induction unit to normal residential locations, which motivated most to behave and engage in the regime.</t>
  </si>
  <si>
    <t>A weekly prisoner consultation forum was facilitated effectively by the ex-offender-led charity User Voice. Constructive action points were identified and monitored, with leaders engaging with and updating the group on progress made.</t>
  </si>
  <si>
    <t>It was notable that as well as the routine health screening on arrival, all new prisoners received a mental health assessment to identify anxiety or depression within 48 hours. This enabled the early identification of concerns and prompt access to care.</t>
  </si>
  <si>
    <t>Prisoners were rewarded for good work in education with tokens that they could use to buy books from vending machines, which supported the prison’s reading strategy.</t>
  </si>
  <si>
    <t>Prisoners allocated to the welding workshop could attain qualifications to advanced level.</t>
  </si>
  <si>
    <t>An impressive range of creative initiatives for families included baby massage, visits catering for neurodivergent children, and antenatal classes. One-to-one and family counselling, women’s and men’s groups, and a variety of popular courses were also offered.</t>
  </si>
  <si>
    <t>There were excellent opportunities for school-aged children to have early evening visits with their fathers.</t>
  </si>
  <si>
    <t>Leaders had introduced several good-quality enrichment activities that prisoners could participate in while on ROTL, including cycling and beach cleaning.</t>
  </si>
  <si>
    <t>Leaders had established an effective multidisciplinary employment hub that supported prisoners on ROTL and on release. This included help with completing job applications and communicating with employers.</t>
  </si>
  <si>
    <t>Two prison offender managers (POMs) had been designated as public protection single points of contact, who supported their colleagues to improve the quality and consistency of assessments and decision-making.</t>
  </si>
  <si>
    <t>The safety team had undertaken work to improve their knowledge of those prisoners who were gang members and had delivered training to staff on gang awareness.</t>
  </si>
  <si>
    <t>The introduction of in-cell technology (Launchpad) had improved communication within the prison; for example, prisoners could now easily contact the safety team privately.</t>
  </si>
  <si>
    <t>The AIM (alert, intervene and monitor) application analysed data from several IT systems and used a traffic-light alert system to highlight potential concerns, such as when a woman was no longer making phone calls, having visits or attending education, training or work. This information was reviewed each day and at the safety intervention meeting so that staff could intervene and safeguard the prisoner.</t>
  </si>
  <si>
    <t>On release, women were given an email address to maintain contact with the prison team as well as a personalised ‘employment pack’, which included their CV, a disclosure letter, and useful leaflets and contacts for pursing employment opportunities.</t>
  </si>
  <si>
    <t>Leaders had prioritised PE provision effectively. Prisoners had excellent access to the refurbished gym provided excellent access for prisoners seven days a week, including a weekly session for those held in the CSU under segregated conditions. Prisoners were making very good use of the facility.</t>
  </si>
  <si>
    <t>The aide-memoire for staff interviewing newly arrived prisoners ensured that due consideration of key risk factors were considered.</t>
  </si>
  <si>
    <t>The use of force coordinator focused on ensuring that cameras were activated during incidents and around 85% had recorded footage. Footage was RAG (red, amber, green) rated dependent on the quality and availability of footage. Any staff whose footage did not achieve a green rating were provided with guidance on how to improve camera use. As a result, leaders had good evidence to judge whether force was necessary and justified.</t>
  </si>
  <si>
    <t xml:space="preserve">There had been several initiatives to upskill and develop staff, including regular reflective practice sessions designed to help staff understand their role and how they could improve outcomes for prisoners. </t>
  </si>
  <si>
    <t>A triage phone line provided a responsive health service accepting calls from patients in the morning between 8am and 9.30am which improved patient access to care.</t>
  </si>
  <si>
    <t>A newly equipped urgent care room on the inpatient unit enabled acutely unwell or injured patients to be transferred to a clinical environment for observation, tests and treatment.</t>
  </si>
  <si>
    <t>Staff had set up an assessment clinic which patients were referred to if they were found to have a low or very high body mass index and were at risk of malnutrition.</t>
  </si>
  <si>
    <t>It was notable that as well as the routine health screening on arrival, all new prisoners received a mental health assessment to identify anxiety or depression within 48 hours. This enabled the early identification of risks and prompt access to care.</t>
  </si>
  <si>
    <t>The new ‘Connecting Communities’ initiative in Merseyside and Greater Manchester provided up to 12 weeks of health related aftercare and support to prisoners on release.</t>
  </si>
  <si>
    <t>Flash cards translated into languages other than English helped foreign national prisoners to communicate with and request support from staff.</t>
  </si>
  <si>
    <t>The breastfeeding room in the visitor centre offered a private and comfortable space for mother and baby to use before and after a visit.</t>
  </si>
  <si>
    <t>The provision of a free hot snack and drink for children helped families reduce the cost of visiting the prison.</t>
  </si>
  <si>
    <t xml:space="preserve">The resettlement board was a well organised and effective resource that enabled prisoners approaching release to speak face-to-face with service providers who could support their reintegration into the community. </t>
  </si>
  <si>
    <t>Rehabilitative adjudications were robust and included a review of the work that prisoners had completed with substance misuse services.</t>
  </si>
  <si>
    <t>Guidance and materials were available for staff and prisoners giving examples of support that prisoners with neurodivergent needs might require to ensure equitable access to the regime.</t>
  </si>
  <si>
    <t>The introduction of three ‘health zones’, with a dedicated group of staff, had improved access to doctors and nurses.</t>
  </si>
  <si>
    <t>Health care managers had established excellent working relationships with secondary care providers to improve appointments and assessments for more prisoners. A ‘paracetamol pathway’ ensured that prisoners were managed safely at the prison following a possible overdose.</t>
  </si>
  <si>
    <t>Access to a wide range of psychological therapies had significantly improved following staff recruitment. Psychologists now advised at complex case ACCT reviews, providing invaluable support for the prison team.</t>
  </si>
  <si>
    <t>Recovery workers’ practice was observed as part of their supervision which enabled more targeted support and feedback.</t>
  </si>
  <si>
    <t>The provision of naloxone training and kits to prisoners’ families was a positive initiative that helped improve prisoners’ safety on release.</t>
  </si>
  <si>
    <t>The dental nurse ran regular oral health promotion clinics, giving valuable advice to prisoners.</t>
  </si>
  <si>
    <t>Community offender managers regularly visited the prison, which was beneficial in preparing high-risk prisoners for release.</t>
  </si>
  <si>
    <t>The pre-release team had taken responsibility for referring prisoners at risk of homelessness to local authorities which had improved the timeliness of referrals.</t>
  </si>
  <si>
    <t>Offline AI translators were being used to enable staff to more easily communicate during everyday interactions. These tools provided audio and written translations for quick conversations that did not require the use of official translation.</t>
  </si>
  <si>
    <t>The mental health team had developed a ‘Refresh Programme’ that facilitated officer-led discussions on every unit which provided support for their operational experiences and challenges.</t>
  </si>
  <si>
    <t>The appointment of a lived experience drug and alcohol specialist tasked with helping leaders to strengthen demand reduction work was an excellent step forward.</t>
  </si>
  <si>
    <t>Care leavers received good support. A weekly session run by a member of the offender management unit (OMU; see Glossary) helped them understand and gain access to their entitlements. They were also helped to build relationships with their personal advisor in the community, who was invited to the prison to attend social and recreational events when the young person was involved.</t>
  </si>
  <si>
    <t>Access to PE and the range of provision was much better than we often see. PE staff worked hard to continually improve the offer and extend the range of courses. This included opportunities for those in the segregation unit and outreach for those unable to attend the sports  centre.</t>
  </si>
  <si>
    <t>Leaders had adapted their services to the changing needs of the population. This included piloting a team to support remanded men and providing a weekly support and information session for recalled prisoners.</t>
  </si>
  <si>
    <t>There was an outstanding range of creative opportunities for fathers to spend time and bond with their children. This included a ‘Daddy newborn’ session where fathers met their newborn baby and learnt how to carry out basic caring tasks. There was also a weekly toddler session, and a ‘social kitchen’ for older children to bake with their dad.</t>
  </si>
  <si>
    <t>The impressive drug recovery wing gave prisoners with a substance misuse history the support needed to help them address their situation.</t>
  </si>
  <si>
    <t>Leaders were focusing individualised support on those who were prolific users of illicit substances.</t>
  </si>
  <si>
    <t>There were some good, practical initiatives to support prisoners with neurodiverse needs, such as a colour-coded system for on-wing support plans and briefings for prison leaders conducting adjudications.</t>
  </si>
  <si>
    <t>The weekly football league matches allowed men from different wings to mix in healthy competition. This also supported better staff-prisoner relationships, a sense of community and teamwork.</t>
  </si>
  <si>
    <t>Prison officers accompanied health care staff to assess referrals from other prisons. This provided advice to clinicians about safe management of new patients and helped to reduce patients’ anxieties about their transfer.</t>
  </si>
  <si>
    <t>The out-of-hours medicines store could be monitored remotely. This provided an excellent stock reconciliation process and greater efficiency, as well as minimising unaccounted loss. Fridge temperatures were also monitored remotely, which saved staff time and provided a constant record.</t>
  </si>
  <si>
    <t xml:space="preserve">Simple yet effective security measures including an expedient response to breaches in window grills were mitigating the impact of drones, which had become a relatively rare occurrence. </t>
  </si>
  <si>
    <t>The employment advisory board had established strong connections with a range of national and regional employers. This had resulted in a number of employer-led short courses being developed and offered to prisoners. Some prisoners had gained employment as a result.</t>
  </si>
  <si>
    <t>Careers guidance workers used particularly effective systems to support prisoners nearing release to research live job vacancies that identified the location, region, salary and any specific personal attributes required by applicants.</t>
  </si>
  <si>
    <t>Workshops now provided unaccredited qualifications tailored to prison job roles, significantly improving employability. Instructors had introduced bespoke, structured training and progression plans in specialist areas such as TV repair and electrical assembly. These initiatives equipped prisoners with industry-specific skills that were highly valued by employers and individuals alike.</t>
  </si>
  <si>
    <t>Gym staff had supported two women to achieve a level 3 fitness qualification. Since being released, they had both set up their own personal trainer businesses in the community.</t>
  </si>
  <si>
    <t>ROTL was used creatively including one woman who was attending local schools with her prison offender manager to educate children about the impact of imprisonment.</t>
  </si>
  <si>
    <t xml:space="preserve">The prisoner council was democratically elected and worked well to enact positive change. </t>
  </si>
  <si>
    <t>Leaders had enabled the development of creative and useful peer mentoring initiatives to promote conflict resolution and personal growth. The Turning Lives Around project and work by Belong were notable in fostering positive behaviour among prisoners.</t>
  </si>
  <si>
    <t>The practice of regularly inviting families to take part in ACCT reviews both in person and virtually was good and helped to support prisoners in crisis, this had happened for around 50 prisoners. This support was proactively used; leaders could show examples where families were contacted when the prisoner was on the way to the prison to ensure that support started on arrival.</t>
  </si>
  <si>
    <t>The foreign nationals lead provided very good levels of support especially for prisoners for whom English was not their first language, the induction program was translated and delivered on a one-to-one basis, support was offered with home office enforcement, all prisoners subject to deportation were kept regularly informed of changes to their case. The lead ensured that prisoners could access his support with their day-to-day needs and family contact.</t>
  </si>
  <si>
    <t>The Patient Experience Lead engaged prisoners face-to-face to resolve any concerns or queries raised about healthcare which ensured patients were listened to and issues resolved promptly.</t>
  </si>
  <si>
    <t>The onsite Cepheid machine to test for Hepatitis C enabled staff to raise awareness of this condition and provided patients with results within an hour, enabling them to access early support and treatment.</t>
  </si>
  <si>
    <t>The Young Adult Group intervention was delivered in group work by dedicated POM’s, the material used was based on choices and change which helps prisoners develop problem-solving skills and adopt pro-social behaviours in a group setting to reduce reoffending.</t>
  </si>
  <si>
    <t>The monitoring of prisoners who posed particularly high risk of harm to specific victim or continued to breach restrictions was completed by dedicated POM. This meant they and a strong understanding of individual risks and managed cases effectively.</t>
  </si>
  <si>
    <t>A fortnightly meeting took place with between OMU and other criminal justice agencies including probation and the courts to ensure that risk management measures were in place before court hearing. It was targeted at individuals who were on remand and due to attend court with a potential to achieve bail or due to the time spent on remand, was likely to be released immediately from court after being sentenced. This was a good example of protecting the public outside of the arrangements we normally see in place for this group of prisoners.</t>
  </si>
  <si>
    <t>A weekly Resettlement and Immediate Needs Boards were attended by a range of agencies and departments, focused not only on prisoners who were approaching release, but also likely to be released from court having served their time. Discussions ensured agencies had a clear understanding of planning across all areas, and potential barriers to effective release planning were addressed.</t>
  </si>
  <si>
    <t xml:space="preserve">Establishment </t>
  </si>
  <si>
    <t>Prisoners on the Growth spur had individual behaviour plans and were provided with a broad range of interventions to tackle their behaviour problems, meet their needs and help them to progress.</t>
  </si>
  <si>
    <t>Regular weapons amnesties were promoted by peer mentors, and helped to improve safety.</t>
  </si>
  <si>
    <t>A weekly safer communities meeting brought together key departments to coordinate and manage the allocation of prisoners as safely as possible.</t>
  </si>
  <si>
    <t>Reverse mentoring (see Glossary) had been successful in breaking down barriers and improving communication and understanding between prisoners and officers.</t>
  </si>
  <si>
    <t>Following consultation with prisoners, leaders had introduced the Heritage Hub, a subsidiary of the prison shop, which sold food and hair/skin care products for black and minority ethnic prisoners.</t>
  </si>
  <si>
    <t>A small cardiovascular suite (known as the ‘fitness café’) had been provided in the education block. It allowed neurodivergent prisoners to exercise during breaks to improve their concentration in the classroom.</t>
  </si>
  <si>
    <t>A group therapy programme called Changing the Game had improved access to therapy for black and minority ethnic men who had been involved with gangs and serious violence. It had also led to more referrals for individual therapy.</t>
  </si>
  <si>
    <t>The psychology team facilitated regular reflective practice (see Glossary) sessions for officers. These helped staff to improve their skills by reflecting on their experiences in the workplace, and provided a forum to identify officers who might benefit from additional support from the team.</t>
  </si>
  <si>
    <t>Prisoners approaching release were offered an extended visit with their family, which gave them an opportunity to plan for and address any concerns about their return home.</t>
  </si>
  <si>
    <t>Faith and religion</t>
  </si>
  <si>
    <t>The chaplaincy had been extended through some extra funding to cover all faiths, and included a part-time Romanian Orthodox chaplain and an Albanian Muslim chaplain who attended weekly and helped with interpreting for this group. This was the result of deliberate work by leaders to match the faith provision to the nationality groups most prevalent in the prison. The team provided classes in several languages and prisoners appreciated the provision on offer.</t>
  </si>
  <si>
    <t>Leaders worked collaboratively with the Shannon Trust to provide highly effective, individualised literacy and numeracy support from pre-entry to entry level 3, with good access through a wide range of staff and self-referrals. Trained peer mentors offered personalised learning tailored to individual needs, such as shorter, focused sessions for prisoners with ADHD, which helped to secure strong engagement and sustained progress.</t>
  </si>
  <si>
    <t>Q4</t>
  </si>
  <si>
    <t xml:space="preserve">Unannounced </t>
  </si>
  <si>
    <t>Consultation with prisoners was a strength, meetings were structured and well attended by senior leaders and prisoners’ views led to meaningful actions.</t>
  </si>
  <si>
    <t>Healthy Prison Area scores</t>
  </si>
  <si>
    <t>The “Changing Rooms” competition allowed prisoners who were due for release, and interested in painting and decorating, to redesign a room over two days. Employers were part of the judging panel.</t>
  </si>
  <si>
    <t>A member of the resettlement team visited the prisoner the day before their release to identify particular needs. Prisoners were met in reception by the DWP who activated benefits for those who needed them. The departure lounge was open to prisoners on the morning of release offering practical advice.</t>
  </si>
  <si>
    <t>The prison worked with Bath University to provide innovative drug detection technology in efforts to tackle the ingress of illicit substances.</t>
  </si>
  <si>
    <t>‘Parc Tank’ was an excellent initiative for those who were due for release and interested in starting their own businesses. Prisoners were supported to develop a business plan and pitch their ideas to a panel, resulting in prizes to invest into their ideas on release.</t>
  </si>
  <si>
    <t>A health care mental health and substance misuse lead had been appointed to ensure good care and treatment for patients with a mental health problem who also had substance misuse needs. Such patients were managed through the most effective pathway, and mirrored local community provision, which meant arrangements for these prisoners once discharged into the community were more seamless.</t>
  </si>
  <si>
    <t>Vocational learning workshops were of exceptional quality. Spacious and well equipped, they provided industry-standard environments for learners to develop valuable skills and accreditations, for example in construction workshops, a training kitchen, barber shop, warehousing and logistics. The gym, sports hall and all-weather pitch were also well equipped and used effectively to support prisoner learning and attainment.</t>
  </si>
  <si>
    <t>A wide range of organisations were located together in an impressive resettlement hub, which enabled effective communication and joint working. Prisoners could attend the hub to discuss their resettlement plans as they prepared to return to the community.</t>
  </si>
  <si>
    <t>The prison provided a bright and welcoming well-being hub for learners, including a coffee shop, restaurant and barber. Prisoners benefited from and valued these facilities for education and work, demonstrating high levels of positive behaviour and engagement when in these areas.</t>
  </si>
  <si>
    <t>Representatives from most of the local authority housing teams in North Wales attended the prison monthly to complete a housing assessment with prisoners at risk of being homeless on release. This gave prison staff more time to support other prisoners without local authority housing.</t>
  </si>
  <si>
    <t>Mental health peer workers provided good emotional support to prisoners who were struggling to cope. The scheme was well supervised by the safer custody and mental health teams. It also provided meaningful development opportunities for those in the role.</t>
  </si>
  <si>
    <t>A group of prisoners, known as the Expectations team, engaged with staff and prisoners to report against HMI Prisons’ Expectations. They produced regular reports on their findings and proposed actions to address concerns identified. This was a creative way of driving improvement and promoting engagement across the prison.</t>
  </si>
  <si>
    <t>Mentors were used successfully in education, skills and work. They were trained to a high level and used their skills to make valuable contributions, including leading on activities with their peers, and to develop their own skills further. Mentors knew the prisoners in their classes and workshops well and provided one-to-one support to help them thrive.</t>
  </si>
  <si>
    <t>The senior probation officer had introduced interim sentence plans which set out basic targets for prisoners who did not yet have a formal plan set by their community offender manager. This was supported by the development of a small number of short courses for prisoners to complete which covered many of the key offending related problems faced by prisoners such as drug and alcohol awareness, relationships, conflict management and budgeting.</t>
  </si>
  <si>
    <t>AIM (alert, intervene, monitor) electronic software was used effectively to alert staff to prisoners at risk of social isolation or increased harm.</t>
  </si>
  <si>
    <t>The prison organised information events for indeterminate sentence prisoners to meet Parole Board and Public Protection Casework representatives, improving understanding of parole processes and hearings.</t>
  </si>
  <si>
    <t>The governor spent time on the wings which supported the leadership of the prison; he undertook weekly one-to-one consultation with prisoners and carried out education walks to provide support to partner agencies.</t>
  </si>
  <si>
    <t>Prison and health care staff worked well together to monitor the well-being of prisoners requiring enhanced care and ensure that their needs were being met.</t>
  </si>
  <si>
    <t>The Hive and Village Hall were excellent facilities that offered prisoners free access to a range of services and activities.</t>
  </si>
  <si>
    <t>The prison made good use of dynamic purchasing system (DPS) resources to deliver a range of vocational training qualifications.</t>
  </si>
  <si>
    <t>The prison had organised an event for IPP sentenced prisoners to meet with parole board representatives to learn more about the parole process and what to expect during a hearing.</t>
  </si>
  <si>
    <t>HMP Usk and HMP/YOI Prescoed</t>
  </si>
  <si>
    <t>Category C (Men) - Training and Open (Men)</t>
  </si>
  <si>
    <t>At Prescoed, prisoners benefited from working in a fully commercial working farm where they could develop a range of vocational skills and qualifications to support transition into post-release work.</t>
  </si>
  <si>
    <t>Women had the opportunity to cook a meal with their family or friends in the family bonding unit, which replicated life in the community.</t>
  </si>
  <si>
    <t>Women needing social care got exemplary support, characterised by strong partnership working, effective oversight, preparedness and compassionate care.</t>
  </si>
  <si>
    <t>Pregnant women had excellent multi-professional midwifery care plans that recognised the woman’s previous experiences. This helped clinicians to plan carefully and avoid further trauma during pregnancy and birth.</t>
  </si>
  <si>
    <t>The Bereavement Journey, a six-session programme run by the chaplaincy, provided excellent support for women experiencing grief.</t>
  </si>
  <si>
    <t>Women could take part in a range of incentivised challenges in the gym to get fit, earn phone credit and have their achievement recognised with a certificate.</t>
  </si>
  <si>
    <t>The Great Foston Reading Challenge was an excellent incentive that encouraged readers at all levels to read several books and complete puzzles. On completing the challenge, women received a certificate, prize and positive case note on their prison record.</t>
  </si>
  <si>
    <t>Women benefited from strong through-the-gate support from a chaplaincy mentoring programme and an NHS service delivered by Women in Prison before and after release.</t>
  </si>
  <si>
    <t>Living conditions</t>
  </si>
  <si>
    <t>Women had easy access to two useful shops, one supplying affordable clothes and toiletries and the other a range of snacks. These were in addition to being able to place orders using the prison canteen process and catalogues and enabled women to have their purchases immediately.</t>
  </si>
  <si>
    <t>Trained dental nurses delivered comprehensive one_x0002_to-one oral hygiene sessions, including advice on diet, fluoride applications as well as tooth brushing and flossing demonstrations. All who attended were given toothpaste and interdental brushes.</t>
  </si>
  <si>
    <t>Community offender managers from the North-east probation region who specialised in working with female offenders were allocated to case manage women from that region while they were in prison. They had strong links with prison staff including attending joint training and other events.</t>
  </si>
  <si>
    <t>HMP Nottingham IRP</t>
  </si>
  <si>
    <t>Full-time workers and those prisoners on the enhanced level of the incentives scheme benefited from a two-hour evening association period as well as evening gym sessions, which demonstrated leaders’ ambitions to motivate positive behaviour in the constraints of a category B reception prison despite a high turnover of population.</t>
  </si>
  <si>
    <t>HMP Brixton IRP</t>
  </si>
  <si>
    <t>Evening ‘community centre’ association sessions gave enhanced prisoners regular opportunities for off-wing association in the visits hall, with recreational equipment and games consoles.</t>
  </si>
  <si>
    <t>HMP Wandsworth IRP</t>
  </si>
  <si>
    <t>HMP Belmarsh IRP</t>
  </si>
  <si>
    <t>HMP Hull IRP</t>
  </si>
  <si>
    <t>A member of staff had been allocated to identify and circumvent drone activity. This had resulted in early successes in preventing the conveyance of illicit items.</t>
  </si>
  <si>
    <t>The introduction of the frequent testing programme, combined with support from the substance misuse service, worked effectively as a deterrent and motivator for those who struggled with drug addiction.</t>
  </si>
  <si>
    <t>HMP Kirkham IRP</t>
  </si>
  <si>
    <t>HMP Guys Marsh IRP</t>
  </si>
  <si>
    <t>HMP/YOI Foston Hall IRP</t>
  </si>
  <si>
    <t>Women aged 25 and under had the opportunity to complete the Duke of Edinburgh Bronze Award. This helped them build confidence in teamwork, social responsibility and physical endurance.</t>
  </si>
  <si>
    <t>A dedicated officer role had been introduced to provide recalled women with extra support. She interviewed all new arrivals to identify immediate needs and held forums with them to understand the biggest challenges facing those who were returning to prison repeatedly.</t>
  </si>
  <si>
    <t>HMP Thameside IRP</t>
  </si>
  <si>
    <t>A multi-disciplinary review was undertaken for every patient who arrived at Thameside. This ensured their health needs were fully identified and prompt treatment was offered.</t>
  </si>
  <si>
    <t>HMP Elmley IRP</t>
  </si>
  <si>
    <t>Health, well-being and social care</t>
  </si>
  <si>
    <t>Declined</t>
  </si>
  <si>
    <t>Unchanged</t>
  </si>
  <si>
    <t>Improved</t>
  </si>
  <si>
    <t>HMYOI Werrington</t>
  </si>
  <si>
    <t>HMYOI Feltham A</t>
  </si>
  <si>
    <t>HMYOI Wetherby</t>
  </si>
  <si>
    <t>Unannounced</t>
  </si>
  <si>
    <t>Score</t>
  </si>
  <si>
    <t>HMYOI Parc</t>
  </si>
  <si>
    <t>Judgements (Ofsted/Estyn themes)</t>
  </si>
  <si>
    <t>Estyn Scores</t>
  </si>
  <si>
    <t>All Estyn inspections (total)</t>
  </si>
  <si>
    <t>1 - Excellent</t>
  </si>
  <si>
    <t>2 - Good</t>
  </si>
  <si>
    <t>3 - Adequate and needs improvement</t>
  </si>
  <si>
    <t>4 - Unsatisfactory and needs urgent improvement</t>
  </si>
  <si>
    <t>Total Inspections</t>
  </si>
  <si>
    <t>Ofsted Scores</t>
  </si>
  <si>
    <t>Locals</t>
  </si>
  <si>
    <t>(HMP Cardiff is in the Estyn tab)</t>
  </si>
  <si>
    <t>Overall effectiveness</t>
  </si>
  <si>
    <t>Behaviour and attitudes</t>
  </si>
  <si>
    <t>Leadership and management</t>
  </si>
  <si>
    <t>1 - Outstanding</t>
  </si>
  <si>
    <t>3 - Requires improvement</t>
  </si>
  <si>
    <t>4 - Inadequate</t>
  </si>
  <si>
    <t>High Secure</t>
  </si>
  <si>
    <t xml:space="preserve">Total </t>
  </si>
  <si>
    <t>Training Prisons</t>
  </si>
  <si>
    <t>Open</t>
  </si>
  <si>
    <t>Women</t>
  </si>
  <si>
    <t>Children and Young People</t>
  </si>
  <si>
    <t xml:space="preserve">STC's </t>
  </si>
  <si>
    <t>Overall experience and progress of children and young people</t>
  </si>
  <si>
    <t>How well children and young people are helped and protected</t>
  </si>
  <si>
    <t xml:space="preserve">Children’s education and learning </t>
  </si>
  <si>
    <t>Children’s health</t>
  </si>
  <si>
    <t xml:space="preserve">Children’s Resettlement </t>
  </si>
  <si>
    <t>The effectiveness of leaders and managers</t>
  </si>
  <si>
    <t xml:space="preserve">1 - Outstanding </t>
  </si>
  <si>
    <t>3 - Requires Improvement To Be Good</t>
  </si>
  <si>
    <t xml:space="preserve">4 - Inadequate </t>
  </si>
  <si>
    <t xml:space="preserve">Total Inspections </t>
  </si>
  <si>
    <t>Training Prisons (Parc, Berwyn and Usk in Estyn tab)</t>
  </si>
  <si>
    <t>Open (Prescoed in Estyn tab)</t>
  </si>
  <si>
    <t>Functional type summary</t>
  </si>
  <si>
    <t>Functional Type</t>
  </si>
  <si>
    <t>Number of establishments</t>
  </si>
  <si>
    <t xml:space="preserve">Safety </t>
  </si>
  <si>
    <t xml:space="preserve">Purposeful Activity </t>
  </si>
  <si>
    <t>Good</t>
  </si>
  <si>
    <t>Reasonably good</t>
  </si>
  <si>
    <t>Not sufficiently good</t>
  </si>
  <si>
    <t>Poor</t>
  </si>
  <si>
    <t>CYP</t>
  </si>
  <si>
    <t>Male Cat B Training</t>
  </si>
  <si>
    <t>Male Cat C Training</t>
  </si>
  <si>
    <t>Male High Secure</t>
  </si>
  <si>
    <t>Male Local</t>
  </si>
  <si>
    <t>Male Open</t>
  </si>
  <si>
    <t>Womens</t>
  </si>
  <si>
    <t xml:space="preserve">Extra jurisdiction </t>
  </si>
  <si>
    <t>IRC</t>
  </si>
  <si>
    <t>Local</t>
  </si>
  <si>
    <t>All Adult Male</t>
  </si>
  <si>
    <t>Colnbrook IRC</t>
  </si>
  <si>
    <t>Dungavel IRC</t>
  </si>
  <si>
    <t>Derwentside IRC</t>
  </si>
  <si>
    <t>Activities</t>
  </si>
  <si>
    <t>Preparation for Removal and Release</t>
  </si>
  <si>
    <t>PfRaR
(previous)</t>
  </si>
  <si>
    <t>PfRaR (change)</t>
  </si>
  <si>
    <t>Priority concerns/
Main recommendations raised</t>
  </si>
  <si>
    <t>Key concerns/
Recommendations raised</t>
  </si>
  <si>
    <t>Priority concerns/
Main recommendations addressed/
achieved</t>
  </si>
  <si>
    <t>Key concerns/
Recommendations addressed/
achieved</t>
  </si>
  <si>
    <t>Addressed/
Achieved total</t>
  </si>
  <si>
    <t>Priority concerns/
Main recommendations partially addressed/ 
achieved</t>
  </si>
  <si>
    <t>Key concerns/
Recommendations partially addressed/
achieved</t>
  </si>
  <si>
    <t>Partially addressed/
achieved total</t>
  </si>
  <si>
    <t>Priority concerns/
Main recommendations not addressed/
achieved</t>
  </si>
  <si>
    <t>Key concerns/
Recommendations not addressed/
achieved</t>
  </si>
  <si>
    <t>Not addressed/
achieved total</t>
  </si>
  <si>
    <t>Care</t>
  </si>
  <si>
    <t>Resettlement</t>
  </si>
  <si>
    <t>Care
(previous)</t>
  </si>
  <si>
    <t>Care
(change)</t>
  </si>
  <si>
    <t>Resettlement
(previous)</t>
  </si>
  <si>
    <t>Resettlement (change)</t>
  </si>
  <si>
    <t>Workbook</t>
  </si>
  <si>
    <t>Table number</t>
  </si>
  <si>
    <t>Contents</t>
  </si>
  <si>
    <t>1. Adult prisons</t>
  </si>
  <si>
    <t>2. CYP</t>
  </si>
  <si>
    <t>3. IRC</t>
  </si>
  <si>
    <t>4. Other Inspections</t>
  </si>
  <si>
    <t>5. IRP judgements</t>
  </si>
  <si>
    <t>6. CYP IRP judgements</t>
  </si>
  <si>
    <t>7. HPA functional type summary</t>
  </si>
  <si>
    <t>8. Concerns HPA summary</t>
  </si>
  <si>
    <t>9. Ofsted summary</t>
  </si>
  <si>
    <t>10. Estyn summary</t>
  </si>
  <si>
    <t>11. Notable positive practice</t>
  </si>
  <si>
    <t>Key</t>
  </si>
  <si>
    <t>Description</t>
  </si>
  <si>
    <t>Category B - Local (Men)</t>
  </si>
  <si>
    <t>Quarter</t>
  </si>
  <si>
    <t>April - June</t>
  </si>
  <si>
    <t>July - September</t>
  </si>
  <si>
    <t>October - December</t>
  </si>
  <si>
    <t>January - March</t>
  </si>
  <si>
    <t xml:space="preserve">Inspection </t>
  </si>
  <si>
    <t>Announced</t>
  </si>
  <si>
    <t xml:space="preserve">Inspection was announced </t>
  </si>
  <si>
    <t>Inspection was unannounced</t>
  </si>
  <si>
    <t xml:space="preserve">HPA Score </t>
  </si>
  <si>
    <t>Reasonably Good</t>
  </si>
  <si>
    <t>Not Sufficiently Good</t>
  </si>
  <si>
    <t xml:space="preserve">Poor </t>
  </si>
  <si>
    <t>Changes to HPA scores</t>
  </si>
  <si>
    <t>HPA score improved from the previous inspection</t>
  </si>
  <si>
    <t>HPA score remained unchanged from the previous inspection</t>
  </si>
  <si>
    <t>HPA score declined from the previous inspection</t>
  </si>
  <si>
    <t>Recommendations Raised</t>
  </si>
  <si>
    <t>Identify issues of most importance to improving the outcomes for detainees, designed to help establishments prioritise and address the most significant weakness in the treatment and conditions of detainees</t>
  </si>
  <si>
    <t>Will require significant change and/or new or redirected resources, so are not immediately achievable, and will be reviewed for implementation at future inspections</t>
  </si>
  <si>
    <t>Recommendation Judgements</t>
  </si>
  <si>
    <t>Recommendation was achieved</t>
  </si>
  <si>
    <t>Recommendation was partially achieved</t>
  </si>
  <si>
    <t>Recommendation was not achieved</t>
  </si>
  <si>
    <t>Ofsted Score</t>
  </si>
  <si>
    <t xml:space="preserve">Outstanding </t>
  </si>
  <si>
    <t xml:space="preserve">Good </t>
  </si>
  <si>
    <t xml:space="preserve">Requires Improvement </t>
  </si>
  <si>
    <t xml:space="preserve">Inadequate </t>
  </si>
  <si>
    <t xml:space="preserve">Estyn Score </t>
  </si>
  <si>
    <t xml:space="preserve">Excellent </t>
  </si>
  <si>
    <t>Adequate</t>
  </si>
  <si>
    <t xml:space="preserve">Unsatisfactory and needs urgent improvement </t>
  </si>
  <si>
    <t>HMIP IRP progress judgements</t>
  </si>
  <si>
    <t>No meaningful progress</t>
  </si>
  <si>
    <t>No meaningful progress was made on the recommendation</t>
  </si>
  <si>
    <t>Insufficient progress</t>
  </si>
  <si>
    <t>Insufficient progress was made on the recommendation</t>
  </si>
  <si>
    <t>Reasonable progress</t>
  </si>
  <si>
    <t>Reasonable progress was made on the recommendation</t>
  </si>
  <si>
    <t>Good progress</t>
  </si>
  <si>
    <t>Good progress was made on the recommendation</t>
  </si>
  <si>
    <t>Ofsted IRP progress judgements</t>
  </si>
  <si>
    <t>Significant progress</t>
  </si>
  <si>
    <t>Significant progress was made on the recommendation</t>
  </si>
  <si>
    <t>Healthy Prison Area (HPA) scores and judgements on past recommendations for adult prisons inspected in the annual report year 2025-26</t>
  </si>
  <si>
    <t>Healthy Prison Area (HPA) scores and judgements on past recommendations for children and young people (CYP) prisons inspected in the annual report year 2025-26</t>
  </si>
  <si>
    <t>Healthy Establishment Test (HET) scores and judgements on past recommendations for immigration removal centres (IRC) inspected in the annual report year 2025-26</t>
  </si>
  <si>
    <t>Healthy Prison Area (HPA) scores and judgements on past recommendations for extra jurisdiction prisons inspected in the annual report year 2025-26</t>
  </si>
  <si>
    <t>Independent Reviews of Progress (IRP) judgements for adult prisons for the annual report year 2025-26</t>
  </si>
  <si>
    <t>Independent Reviews of Progress (IRP) judgements for children and young people (CYP) prisons for the annual report year 2025-26</t>
  </si>
  <si>
    <t>Summary of HPA scores by functional type for the annual report year 2025-26</t>
  </si>
  <si>
    <t>Judgements on past concerns by functional type for the annual report year 2025-26</t>
  </si>
  <si>
    <t>Summary of Ofsted scores for prisons for the annual report year 2025-26</t>
  </si>
  <si>
    <t>Summary of Estyn scores for prisons for the annual report year 2025-26</t>
  </si>
  <si>
    <t>Notable Positive Practice (NPP) from all inspections and Independent Reviews of Progress (IRP) that took place in the annual report year 2025-26</t>
  </si>
  <si>
    <t>Priority concerns/ Main recommendations</t>
  </si>
  <si>
    <t>Key concerns/ Recommendations</t>
  </si>
  <si>
    <t>Addressed/ Achieved</t>
  </si>
  <si>
    <t>Partially addressed/ achieved</t>
  </si>
  <si>
    <t>Not addressed/ achieved</t>
  </si>
  <si>
    <t>Notes</t>
  </si>
  <si>
    <t>Note number</t>
  </si>
  <si>
    <t>Prison</t>
  </si>
  <si>
    <t>Leicestershire, Lincolnshire, Northamptonshire and Rutland</t>
  </si>
  <si>
    <t>Thames Valley</t>
  </si>
  <si>
    <t>London Magistrates'</t>
  </si>
  <si>
    <t>Courts</t>
  </si>
  <si>
    <t>India</t>
  </si>
  <si>
    <t>Nigeria and Ghana</t>
  </si>
  <si>
    <t>Overseas escorts</t>
  </si>
  <si>
    <t>Immigration reporting centres</t>
  </si>
  <si>
    <t>STHF Larne House, Manchester and Swinderby</t>
  </si>
  <si>
    <t>STHF</t>
  </si>
  <si>
    <t>Magilligan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</si>
</sst>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1"/>
      <color theme="1"/>
      <name val="Calibri"/>
      <family val="2"/>
      <scheme val="minor"/>
    </font>
    <font>
      <sz val="10"/>
      <name val="Arial"/>
      <family val="2"/>
    </font>
    <font>
      <sz val="10"/>
      <name val="Arial"/>
      <family val="2"/>
    </font>
    <font>
      <sz val="12"/>
      <name val="Arial"/>
      <family val="2"/>
    </font>
    <font>
      <sz val="11"/>
      <color theme="1"/>
      <name val="Calibri"/>
      <family val="2"/>
      <scheme val="minor"/>
    </font>
    <font>
      <sz val="10"/>
      <name val="Arial"/>
      <family val="2"/>
    </font>
    <font>
      <b/>
      <sz val="12"/>
      <name val="Arial"/>
      <family val="2"/>
    </font>
    <font>
      <sz val="12"/>
      <color theme="1"/>
      <name val="Arial"/>
      <family val="2"/>
    </font>
    <font>
      <sz val="12"/>
      <color theme="0"/>
      <name val="Arial"/>
      <family val="2"/>
    </font>
    <font>
      <b/>
      <sz val="12"/>
      <color theme="0"/>
      <name val="Arial"/>
      <family val="2"/>
    </font>
    <font>
      <b/>
      <sz val="12"/>
      <color theme="1"/>
      <name val="Arial"/>
      <family val="2"/>
    </font>
    <font>
      <i/>
      <sz val="12"/>
      <color theme="1"/>
      <name val="Arial"/>
      <family val="2"/>
    </font>
    <font>
      <b/>
      <u/>
      <sz val="12"/>
      <color theme="1"/>
      <name val="Arial"/>
      <family val="2"/>
    </font>
    <font>
      <sz val="10"/>
      <color theme="1"/>
      <name val="Gill Sans MT"/>
      <family val="2"/>
    </font>
    <font>
      <sz val="8"/>
      <name val="Calibri"/>
      <family val="2"/>
      <scheme val="minor"/>
    </font>
    <font>
      <sz val="11"/>
      <color theme="1"/>
      <name val="Arial"/>
      <family val="2"/>
    </font>
    <font>
      <b/>
      <sz val="14"/>
      <color theme="0"/>
      <name val="Arial"/>
      <family val="2"/>
    </font>
    <font>
      <sz val="12"/>
      <color rgb="FFFF0000"/>
      <name val="Arial"/>
      <family val="2"/>
    </font>
    <font>
      <b/>
      <sz val="12"/>
      <color rgb="FFFF0000"/>
      <name val="Arial"/>
      <family val="2"/>
    </font>
    <font>
      <u/>
      <sz val="11"/>
      <color theme="10"/>
      <name val="Calibri"/>
      <family val="2"/>
      <scheme val="minor"/>
    </font>
    <font>
      <b/>
      <sz val="20"/>
      <color rgb="FF000000"/>
      <name val="Arial"/>
      <family val="2"/>
    </font>
    <font>
      <b/>
      <sz val="14"/>
      <color rgb="FF000000"/>
      <name val="Arial"/>
      <family val="2"/>
    </font>
    <font>
      <u/>
      <sz val="12"/>
      <color theme="10"/>
      <name val="Arial"/>
      <family val="2"/>
    </font>
    <font>
      <b/>
      <sz val="18"/>
      <color theme="1"/>
      <name val="Arial"/>
      <family val="2"/>
    </font>
    <font>
      <sz val="12"/>
      <color rgb="FF000000"/>
      <name val="Arial"/>
      <family val="2"/>
    </font>
    <font>
      <sz val="20"/>
      <color theme="1"/>
      <name val="Arial"/>
      <family val="2"/>
    </font>
    <font>
      <b/>
      <sz val="11"/>
      <color theme="1"/>
      <name val="Arial"/>
      <family val="2"/>
    </font>
    <font>
      <sz val="11"/>
      <color rgb="FF000000"/>
      <name val="Arial"/>
      <family val="2"/>
    </font>
    <font>
      <sz val="16"/>
      <color theme="1"/>
      <name val="Arial"/>
      <family val="2"/>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99CC"/>
        <bgColor indexed="64"/>
      </patternFill>
    </fill>
    <fill>
      <patternFill patternType="solid">
        <fgColor rgb="FFFFFF00"/>
        <bgColor indexed="64"/>
      </patternFill>
    </fill>
  </fills>
  <borders count="34">
    <border>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9" fontId="4" fillId="0" borderId="0" applyFont="0" applyFill="0" applyBorder="0" applyAlignment="0" applyProtection="0"/>
    <xf numFmtId="0" fontId="5" fillId="0" borderId="0"/>
    <xf numFmtId="9" fontId="1" fillId="0" borderId="0" applyFont="0" applyFill="0" applyBorder="0" applyAlignment="0" applyProtection="0"/>
    <xf numFmtId="0" fontId="1" fillId="0" borderId="0"/>
    <xf numFmtId="0" fontId="19" fillId="0" borderId="0" applyNumberFormat="0" applyFill="0" applyBorder="0" applyAlignment="0" applyProtection="0"/>
  </cellStyleXfs>
  <cellXfs count="254">
    <xf numFmtId="0" fontId="0" fillId="0" borderId="0" xfId="0"/>
    <xf numFmtId="0" fontId="0" fillId="0" borderId="0" xfId="0" applyAlignment="1">
      <alignment horizontal="center" vertical="center"/>
    </xf>
    <xf numFmtId="0" fontId="3" fillId="0" borderId="0" xfId="6" applyFont="1"/>
    <xf numFmtId="0" fontId="3" fillId="0" borderId="0" xfId="6" applyFont="1" applyAlignment="1">
      <alignment wrapText="1"/>
    </xf>
    <xf numFmtId="0" fontId="6" fillId="0" borderId="0" xfId="6" applyFont="1" applyAlignment="1">
      <alignment horizontal="center" vertical="center"/>
    </xf>
    <xf numFmtId="0" fontId="6" fillId="0" borderId="0" xfId="6" applyFont="1" applyAlignment="1">
      <alignment horizontal="center" vertical="center" wrapText="1"/>
    </xf>
    <xf numFmtId="0" fontId="3" fillId="0" borderId="0" xfId="6" applyFont="1" applyAlignment="1">
      <alignment horizontal="center" vertical="center"/>
    </xf>
    <xf numFmtId="0" fontId="3" fillId="0" borderId="0" xfId="6" applyFont="1" applyAlignment="1">
      <alignment horizontal="center"/>
    </xf>
    <xf numFmtId="0" fontId="3" fillId="0" borderId="6" xfId="6" applyFont="1" applyBorder="1"/>
    <xf numFmtId="0" fontId="3" fillId="0" borderId="6" xfId="6" applyFont="1" applyBorder="1" applyAlignment="1">
      <alignment horizontal="center" vertical="center"/>
    </xf>
    <xf numFmtId="9" fontId="3" fillId="0" borderId="12" xfId="6" applyNumberFormat="1" applyFont="1" applyBorder="1" applyAlignment="1">
      <alignment horizontal="center" vertical="center"/>
    </xf>
    <xf numFmtId="9" fontId="3" fillId="0" borderId="6" xfId="6" applyNumberFormat="1" applyFont="1" applyBorder="1" applyAlignment="1">
      <alignment horizontal="center" vertical="center"/>
    </xf>
    <xf numFmtId="9" fontId="3" fillId="0" borderId="13" xfId="6" applyNumberFormat="1" applyFont="1" applyBorder="1" applyAlignment="1">
      <alignment horizontal="center" vertical="center"/>
    </xf>
    <xf numFmtId="0" fontId="3" fillId="4" borderId="11" xfId="6" applyFont="1" applyFill="1" applyBorder="1"/>
    <xf numFmtId="0" fontId="6" fillId="4" borderId="11" xfId="6" applyFont="1" applyFill="1" applyBorder="1" applyAlignment="1">
      <alignment horizontal="center" vertical="center"/>
    </xf>
    <xf numFmtId="0" fontId="6" fillId="5" borderId="11" xfId="6" applyFont="1" applyFill="1" applyBorder="1" applyAlignment="1">
      <alignment horizontal="center"/>
    </xf>
    <xf numFmtId="0" fontId="3" fillId="4" borderId="11" xfId="6" applyFont="1" applyFill="1" applyBorder="1" applyAlignment="1">
      <alignment horizontal="center" vertical="center"/>
    </xf>
    <xf numFmtId="0" fontId="3" fillId="4" borderId="2" xfId="6" applyFont="1" applyFill="1" applyBorder="1" applyAlignment="1">
      <alignment horizontal="center" vertical="center"/>
    </xf>
    <xf numFmtId="9" fontId="3" fillId="4" borderId="9" xfId="6" applyNumberFormat="1" applyFont="1" applyFill="1" applyBorder="1" applyAlignment="1">
      <alignment horizontal="center" vertical="center"/>
    </xf>
    <xf numFmtId="0" fontId="3" fillId="4" borderId="9" xfId="6" applyFont="1" applyFill="1" applyBorder="1" applyAlignment="1">
      <alignment horizontal="center" vertical="center"/>
    </xf>
    <xf numFmtId="0" fontId="3" fillId="4" borderId="9" xfId="6" applyFont="1" applyFill="1" applyBorder="1"/>
    <xf numFmtId="0" fontId="3" fillId="0" borderId="12" xfId="6" applyFont="1" applyBorder="1"/>
    <xf numFmtId="0" fontId="3" fillId="5" borderId="2" xfId="6" applyFont="1" applyFill="1" applyBorder="1" applyAlignment="1">
      <alignment horizontal="center" vertical="center"/>
    </xf>
    <xf numFmtId="9" fontId="3" fillId="5" borderId="9" xfId="6" applyNumberFormat="1" applyFont="1" applyFill="1" applyBorder="1" applyAlignment="1">
      <alignment horizontal="center" vertical="center"/>
    </xf>
    <xf numFmtId="0" fontId="3" fillId="5" borderId="11" xfId="6" applyFont="1" applyFill="1" applyBorder="1" applyAlignment="1">
      <alignment horizontal="center" vertical="center"/>
    </xf>
    <xf numFmtId="0" fontId="3" fillId="5" borderId="9" xfId="6"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5" borderId="14"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10" borderId="4"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xf numFmtId="0" fontId="7" fillId="0" borderId="0" xfId="0" applyFont="1" applyAlignment="1">
      <alignment horizontal="left"/>
    </xf>
    <xf numFmtId="0" fontId="7" fillId="0" borderId="7" xfId="0" applyFont="1" applyBorder="1" applyAlignment="1">
      <alignment horizontal="left"/>
    </xf>
    <xf numFmtId="0" fontId="0" fillId="0" borderId="0" xfId="0" applyAlignment="1">
      <alignment horizontal="left"/>
    </xf>
    <xf numFmtId="0" fontId="0" fillId="0" borderId="0" xfId="0" applyAlignment="1">
      <alignment horizontal="center"/>
    </xf>
    <xf numFmtId="0" fontId="7" fillId="0" borderId="0" xfId="0" applyFont="1" applyAlignment="1">
      <alignment horizontal="center"/>
    </xf>
    <xf numFmtId="0" fontId="7"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xf numFmtId="0" fontId="3" fillId="2" borderId="0" xfId="0" applyFont="1" applyFill="1"/>
    <xf numFmtId="0" fontId="7" fillId="2" borderId="0" xfId="0" applyFont="1" applyFill="1"/>
    <xf numFmtId="0" fontId="10" fillId="0" borderId="0" xfId="0" applyFont="1"/>
    <xf numFmtId="0" fontId="10" fillId="0" borderId="0" xfId="0" applyFont="1" applyAlignment="1">
      <alignment horizontal="center" vertical="center" wrapText="1"/>
    </xf>
    <xf numFmtId="0" fontId="10" fillId="0" borderId="0" xfId="0" applyFont="1" applyAlignment="1">
      <alignment vertical="center" wrapText="1"/>
    </xf>
    <xf numFmtId="1" fontId="7" fillId="0" borderId="0" xfId="0" applyNumberFormat="1" applyFont="1"/>
    <xf numFmtId="9" fontId="10" fillId="0" borderId="0" xfId="0" applyNumberFormat="1" applyFont="1"/>
    <xf numFmtId="0" fontId="12" fillId="0" borderId="0" xfId="0" applyFont="1" applyAlignment="1">
      <alignment horizontal="center"/>
    </xf>
    <xf numFmtId="17" fontId="7" fillId="0" borderId="0" xfId="0" applyNumberFormat="1" applyFont="1"/>
    <xf numFmtId="0" fontId="10" fillId="4" borderId="7" xfId="0" applyFont="1" applyFill="1" applyBorder="1" applyAlignment="1">
      <alignment vertical="center" wrapText="1"/>
    </xf>
    <xf numFmtId="0" fontId="10" fillId="4" borderId="7" xfId="0" applyFont="1" applyFill="1" applyBorder="1" applyAlignment="1">
      <alignment horizontal="right" vertical="center" wrapText="1" indent="2"/>
    </xf>
    <xf numFmtId="0" fontId="10" fillId="4" borderId="7" xfId="0" applyFont="1" applyFill="1" applyBorder="1" applyAlignment="1">
      <alignment horizontal="center" vertical="center" wrapText="1"/>
    </xf>
    <xf numFmtId="14" fontId="6" fillId="4" borderId="7" xfId="0" applyNumberFormat="1" applyFont="1" applyFill="1" applyBorder="1" applyAlignment="1">
      <alignment horizontal="center" wrapText="1"/>
    </xf>
    <xf numFmtId="0" fontId="13" fillId="0" borderId="0" xfId="0" applyFont="1" applyAlignment="1">
      <alignment horizontal="center"/>
    </xf>
    <xf numFmtId="0" fontId="13" fillId="0" borderId="0" xfId="0" applyFont="1"/>
    <xf numFmtId="14" fontId="7" fillId="0" borderId="4" xfId="0" applyNumberFormat="1" applyFont="1" applyBorder="1" applyAlignment="1">
      <alignment horizontal="center"/>
    </xf>
    <xf numFmtId="0" fontId="7" fillId="0" borderId="4" xfId="0" applyFont="1" applyBorder="1" applyAlignment="1">
      <alignment horizontal="center" vertical="center"/>
    </xf>
    <xf numFmtId="14" fontId="7" fillId="0" borderId="0" xfId="0" applyNumberFormat="1" applyFont="1" applyAlignment="1">
      <alignment horizontal="center"/>
    </xf>
    <xf numFmtId="14" fontId="7" fillId="0" borderId="0" xfId="0" applyNumberFormat="1" applyFont="1" applyAlignment="1">
      <alignment horizontal="center" vertical="center"/>
    </xf>
    <xf numFmtId="14" fontId="7" fillId="0" borderId="7" xfId="0" applyNumberFormat="1" applyFont="1" applyBorder="1" applyAlignment="1">
      <alignment horizontal="center" vertical="center"/>
    </xf>
    <xf numFmtId="9" fontId="11" fillId="0" borderId="0" xfId="0" applyNumberFormat="1" applyFont="1" applyAlignment="1">
      <alignment horizontal="center" vertical="center" wrapText="1"/>
    </xf>
    <xf numFmtId="9" fontId="11" fillId="0" borderId="0" xfId="5" applyFont="1" applyFill="1" applyBorder="1" applyAlignment="1">
      <alignment horizontal="center" vertical="center" wrapText="1"/>
    </xf>
    <xf numFmtId="14" fontId="3" fillId="0" borderId="0" xfId="0" applyNumberFormat="1" applyFont="1" applyAlignment="1">
      <alignment horizontal="center"/>
    </xf>
    <xf numFmtId="0" fontId="15" fillId="0" borderId="0" xfId="0" applyFont="1" applyAlignment="1">
      <alignment horizontal="center"/>
    </xf>
    <xf numFmtId="9" fontId="10" fillId="4" borderId="7" xfId="5" applyFont="1" applyFill="1" applyBorder="1" applyAlignment="1">
      <alignment horizontal="center" vertical="center" wrapText="1"/>
    </xf>
    <xf numFmtId="0" fontId="10" fillId="3" borderId="7" xfId="0" applyFont="1" applyFill="1" applyBorder="1" applyAlignment="1">
      <alignment horizontal="center" vertical="center" wrapText="1"/>
    </xf>
    <xf numFmtId="9" fontId="10" fillId="3" borderId="7" xfId="5" applyFont="1" applyFill="1" applyBorder="1" applyAlignment="1">
      <alignment horizontal="center" vertical="center" wrapText="1"/>
    </xf>
    <xf numFmtId="0" fontId="7" fillId="0" borderId="7" xfId="0" applyFont="1" applyBorder="1" applyAlignment="1">
      <alignment horizontal="center" vertical="center" wrapText="1"/>
    </xf>
    <xf numFmtId="14" fontId="7" fillId="0" borderId="7" xfId="0" applyNumberFormat="1" applyFont="1" applyBorder="1" applyAlignment="1">
      <alignment horizontal="center"/>
    </xf>
    <xf numFmtId="0" fontId="3" fillId="0" borderId="7" xfId="0" applyFont="1" applyBorder="1" applyAlignment="1">
      <alignment horizontal="center" vertical="center" wrapText="1"/>
    </xf>
    <xf numFmtId="9" fontId="11" fillId="0" borderId="7" xfId="0" applyNumberFormat="1" applyFont="1" applyBorder="1" applyAlignment="1">
      <alignment horizontal="center" vertical="center" wrapText="1"/>
    </xf>
    <xf numFmtId="9" fontId="11" fillId="0" borderId="7" xfId="5" applyFont="1" applyFill="1" applyBorder="1" applyAlignment="1">
      <alignment horizontal="center" vertical="center" wrapText="1"/>
    </xf>
    <xf numFmtId="0" fontId="3" fillId="4" borderId="2" xfId="6" applyFont="1" applyFill="1" applyBorder="1" applyAlignment="1">
      <alignment horizontal="center"/>
    </xf>
    <xf numFmtId="0" fontId="3" fillId="5" borderId="2" xfId="6" applyFont="1" applyFill="1" applyBorder="1" applyAlignment="1">
      <alignment horizontal="center"/>
    </xf>
    <xf numFmtId="9" fontId="3" fillId="5" borderId="2" xfId="5" applyFont="1" applyFill="1" applyBorder="1" applyAlignment="1">
      <alignment horizontal="center"/>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18" xfId="0" applyFont="1" applyFill="1" applyBorder="1" applyAlignment="1">
      <alignment horizontal="center" vertical="center"/>
    </xf>
    <xf numFmtId="0" fontId="3" fillId="0" borderId="7" xfId="0" applyFont="1" applyBorder="1" applyAlignment="1">
      <alignment vertical="center" wrapText="1"/>
    </xf>
    <xf numFmtId="0" fontId="7" fillId="0" borderId="7" xfId="0" applyFont="1" applyBorder="1" applyAlignment="1">
      <alignment vertical="center" wrapText="1"/>
    </xf>
    <xf numFmtId="0" fontId="3" fillId="0" borderId="0" xfId="0" applyFont="1" applyAlignment="1">
      <alignment vertical="center" wrapText="1"/>
    </xf>
    <xf numFmtId="0" fontId="7" fillId="0" borderId="4" xfId="0" applyFont="1" applyBorder="1" applyAlignment="1">
      <alignment horizontal="left" vertical="center"/>
    </xf>
    <xf numFmtId="0" fontId="3"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9" fontId="11" fillId="0" borderId="4" xfId="5" applyFont="1" applyFill="1" applyBorder="1" applyAlignment="1">
      <alignment horizontal="center" vertical="center" wrapText="1"/>
    </xf>
    <xf numFmtId="0" fontId="3" fillId="0" borderId="4" xfId="0" applyFont="1" applyBorder="1" applyAlignment="1">
      <alignment vertical="center" wrapText="1"/>
    </xf>
    <xf numFmtId="0" fontId="7" fillId="0" borderId="0" xfId="0" applyFont="1" applyAlignment="1">
      <alignment horizontal="left" vertical="top"/>
    </xf>
    <xf numFmtId="0" fontId="7" fillId="0" borderId="0" xfId="0" applyFont="1" applyAlignment="1">
      <alignment horizontal="left" vertical="top" wrapText="1"/>
    </xf>
    <xf numFmtId="14" fontId="7" fillId="0" borderId="0" xfId="0" applyNumberFormat="1" applyFont="1" applyAlignment="1">
      <alignment horizontal="center" vertical="center" wrapText="1"/>
    </xf>
    <xf numFmtId="0" fontId="7" fillId="0" borderId="16" xfId="0" applyFont="1" applyBorder="1" applyAlignment="1">
      <alignment horizontal="center" vertical="center"/>
    </xf>
    <xf numFmtId="0" fontId="3" fillId="0" borderId="16" xfId="0" applyFont="1" applyBorder="1" applyAlignment="1">
      <alignment horizontal="center" vertical="center" wrapText="1"/>
    </xf>
    <xf numFmtId="14" fontId="7" fillId="0" borderId="16" xfId="0" applyNumberFormat="1" applyFont="1" applyBorder="1" applyAlignment="1">
      <alignment horizontal="center"/>
    </xf>
    <xf numFmtId="14" fontId="3" fillId="0" borderId="7" xfId="0" applyNumberFormat="1" applyFont="1" applyBorder="1" applyAlignment="1">
      <alignment horizontal="center"/>
    </xf>
    <xf numFmtId="0" fontId="7" fillId="11" borderId="0" xfId="0" applyFont="1" applyFill="1" applyAlignment="1">
      <alignment horizontal="center" vertical="center"/>
    </xf>
    <xf numFmtId="0" fontId="3" fillId="0" borderId="0" xfId="0" applyFont="1" applyAlignment="1">
      <alignment horizontal="center"/>
    </xf>
    <xf numFmtId="0" fontId="7" fillId="0" borderId="4" xfId="0" applyFont="1" applyBorder="1" applyAlignment="1">
      <alignment horizontal="center" vertical="center" wrapText="1"/>
    </xf>
    <xf numFmtId="9" fontId="10" fillId="3" borderId="10" xfId="5"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0" borderId="7" xfId="5" applyNumberFormat="1" applyFont="1" applyFill="1" applyBorder="1" applyAlignment="1">
      <alignment horizontal="center" vertical="center" wrapText="1"/>
    </xf>
    <xf numFmtId="0" fontId="7" fillId="0" borderId="7" xfId="0" applyFont="1" applyBorder="1" applyAlignment="1">
      <alignment horizontal="center"/>
    </xf>
    <xf numFmtId="0" fontId="3" fillId="11" borderId="0" xfId="6" applyFont="1" applyFill="1" applyAlignment="1">
      <alignment horizontal="center"/>
    </xf>
    <xf numFmtId="0" fontId="3" fillId="0" borderId="20" xfId="6" applyFont="1" applyBorder="1" applyAlignment="1">
      <alignment wrapText="1"/>
    </xf>
    <xf numFmtId="9" fontId="3" fillId="11" borderId="12" xfId="6" applyNumberFormat="1" applyFont="1" applyFill="1" applyBorder="1" applyAlignment="1">
      <alignment horizontal="center" vertical="center"/>
    </xf>
    <xf numFmtId="9" fontId="3" fillId="11" borderId="6" xfId="6" applyNumberFormat="1" applyFont="1" applyFill="1" applyBorder="1" applyAlignment="1">
      <alignment horizontal="center" vertical="center"/>
    </xf>
    <xf numFmtId="9" fontId="3" fillId="11" borderId="13" xfId="6" applyNumberFormat="1" applyFont="1" applyFill="1" applyBorder="1" applyAlignment="1">
      <alignment horizontal="center" vertical="center"/>
    </xf>
    <xf numFmtId="0" fontId="7" fillId="0" borderId="7" xfId="0" applyFont="1" applyBorder="1"/>
    <xf numFmtId="0" fontId="7" fillId="0" borderId="7" xfId="0" applyFont="1" applyBorder="1" applyAlignment="1">
      <alignment horizontal="left" vertical="top"/>
    </xf>
    <xf numFmtId="0" fontId="7" fillId="0" borderId="7" xfId="0" applyFont="1" applyBorder="1" applyAlignment="1">
      <alignment horizontal="left" vertical="top" wrapText="1"/>
    </xf>
    <xf numFmtId="0" fontId="8" fillId="9" borderId="14" xfId="0" applyFont="1" applyFill="1" applyBorder="1" applyAlignment="1">
      <alignment horizontal="center" vertical="center"/>
    </xf>
    <xf numFmtId="0" fontId="7" fillId="0" borderId="0" xfId="0" applyFont="1" applyAlignment="1">
      <alignment vertical="center" wrapText="1"/>
    </xf>
    <xf numFmtId="0" fontId="7" fillId="0" borderId="7" xfId="0" applyFont="1" applyBorder="1" applyAlignment="1">
      <alignment horizontal="left" vertical="center"/>
    </xf>
    <xf numFmtId="0" fontId="7" fillId="11" borderId="7" xfId="0" applyFont="1" applyFill="1" applyBorder="1" applyAlignment="1">
      <alignment horizontal="center" vertical="center"/>
    </xf>
    <xf numFmtId="0" fontId="7" fillId="11" borderId="16" xfId="0" applyFont="1" applyFill="1" applyBorder="1" applyAlignment="1">
      <alignment horizontal="center" vertical="center"/>
    </xf>
    <xf numFmtId="0" fontId="0" fillId="11" borderId="0" xfId="0" applyFill="1" applyAlignment="1">
      <alignment horizontal="center"/>
    </xf>
    <xf numFmtId="0" fontId="15" fillId="11" borderId="0" xfId="0" applyFont="1" applyFill="1" applyAlignment="1">
      <alignment horizontal="center"/>
    </xf>
    <xf numFmtId="9" fontId="11" fillId="11" borderId="0" xfId="5" applyFont="1" applyFill="1" applyBorder="1" applyAlignment="1">
      <alignment horizontal="center" vertical="center" wrapText="1"/>
    </xf>
    <xf numFmtId="9" fontId="11" fillId="0" borderId="1" xfId="5" applyFont="1" applyFill="1" applyBorder="1" applyAlignment="1">
      <alignment horizontal="center" vertical="center" wrapText="1"/>
    </xf>
    <xf numFmtId="9" fontId="11" fillId="11" borderId="1" xfId="5" applyFont="1" applyFill="1" applyBorder="1" applyAlignment="1">
      <alignment horizontal="center" vertical="center" wrapText="1"/>
    </xf>
    <xf numFmtId="9" fontId="11" fillId="0" borderId="10" xfId="5" applyFont="1" applyFill="1" applyBorder="1" applyAlignment="1">
      <alignment horizontal="center" vertical="center" wrapText="1"/>
    </xf>
    <xf numFmtId="9" fontId="11" fillId="0" borderId="5" xfId="5" applyFont="1" applyFill="1" applyBorder="1" applyAlignment="1">
      <alignment horizontal="center" vertical="center" wrapText="1"/>
    </xf>
    <xf numFmtId="0" fontId="0" fillId="11" borderId="7" xfId="0" applyFill="1" applyBorder="1" applyAlignment="1">
      <alignment horizontal="center"/>
    </xf>
    <xf numFmtId="0" fontId="7" fillId="0" borderId="4" xfId="0" applyFont="1" applyBorder="1" applyAlignment="1">
      <alignment horizontal="left"/>
    </xf>
    <xf numFmtId="0" fontId="16" fillId="9" borderId="0" xfId="8" applyFont="1" applyFill="1"/>
    <xf numFmtId="0" fontId="3" fillId="0" borderId="0" xfId="8" applyFont="1"/>
    <xf numFmtId="0" fontId="3" fillId="0" borderId="1" xfId="8" applyFont="1" applyBorder="1"/>
    <xf numFmtId="0" fontId="6" fillId="10" borderId="0" xfId="8" applyFont="1" applyFill="1" applyAlignment="1">
      <alignment horizontal="center" vertical="center"/>
    </xf>
    <xf numFmtId="0" fontId="6" fillId="0" borderId="0" xfId="8" applyFont="1" applyAlignment="1">
      <alignment wrapText="1"/>
    </xf>
    <xf numFmtId="0" fontId="3" fillId="0" borderId="0" xfId="8" applyFont="1" applyAlignment="1">
      <alignment horizontal="center"/>
    </xf>
    <xf numFmtId="0" fontId="6" fillId="0" borderId="1" xfId="8" applyFont="1" applyBorder="1" applyAlignment="1">
      <alignment horizontal="center"/>
    </xf>
    <xf numFmtId="0" fontId="3" fillId="0" borderId="0" xfId="8" applyFont="1" applyAlignment="1">
      <alignment horizontal="center" vertical="center"/>
    </xf>
    <xf numFmtId="0" fontId="3" fillId="0" borderId="0" xfId="8" applyFont="1" applyAlignment="1" applyProtection="1">
      <alignment horizontal="center" vertical="center"/>
      <protection locked="0"/>
    </xf>
    <xf numFmtId="0" fontId="6" fillId="0" borderId="7" xfId="8" applyFont="1" applyBorder="1" applyAlignment="1">
      <alignment wrapText="1"/>
    </xf>
    <xf numFmtId="0" fontId="6" fillId="0" borderId="7" xfId="8" applyFont="1" applyBorder="1" applyAlignment="1">
      <alignment horizontal="center"/>
    </xf>
    <xf numFmtId="0" fontId="6" fillId="0" borderId="10" xfId="8" applyFont="1" applyBorder="1" applyAlignment="1">
      <alignment horizontal="center"/>
    </xf>
    <xf numFmtId="0" fontId="6" fillId="10" borderId="1" xfId="8" applyFont="1" applyFill="1" applyBorder="1" applyAlignment="1">
      <alignment horizontal="center" vertical="center" wrapText="1"/>
    </xf>
    <xf numFmtId="0" fontId="3" fillId="0" borderId="1" xfId="8" applyFont="1" applyBorder="1" applyAlignment="1">
      <alignment horizontal="center"/>
    </xf>
    <xf numFmtId="0" fontId="16" fillId="7" borderId="0" xfId="8" applyFont="1" applyFill="1" applyAlignment="1">
      <alignment horizontal="left"/>
    </xf>
    <xf numFmtId="0" fontId="6" fillId="8" borderId="0" xfId="8" applyFont="1" applyFill="1"/>
    <xf numFmtId="0" fontId="3" fillId="8" borderId="0" xfId="8" applyFont="1" applyFill="1"/>
    <xf numFmtId="0" fontId="3" fillId="8" borderId="1" xfId="8" applyFont="1" applyFill="1" applyBorder="1"/>
    <xf numFmtId="0" fontId="6" fillId="0" borderId="0" xfId="8" applyFont="1" applyAlignment="1">
      <alignment horizontal="center" wrapText="1"/>
    </xf>
    <xf numFmtId="0" fontId="6" fillId="0" borderId="1" xfId="8" applyFont="1" applyBorder="1" applyAlignment="1">
      <alignment horizontal="center" wrapText="1"/>
    </xf>
    <xf numFmtId="0" fontId="6" fillId="0" borderId="0" xfId="8" applyFont="1"/>
    <xf numFmtId="0" fontId="6" fillId="0" borderId="0" xfId="8" applyFont="1" applyAlignment="1">
      <alignment horizontal="center"/>
    </xf>
    <xf numFmtId="0" fontId="6" fillId="0" borderId="7" xfId="8" applyFont="1" applyBorder="1"/>
    <xf numFmtId="0" fontId="3" fillId="12" borderId="0" xfId="8" applyFont="1" applyFill="1"/>
    <xf numFmtId="0" fontId="16" fillId="6" borderId="11" xfId="8" applyFont="1" applyFill="1" applyBorder="1"/>
    <xf numFmtId="0" fontId="6" fillId="5" borderId="21" xfId="8" applyFont="1" applyFill="1" applyBorder="1"/>
    <xf numFmtId="0" fontId="3" fillId="0" borderId="11" xfId="8" applyFont="1" applyBorder="1"/>
    <xf numFmtId="0" fontId="6" fillId="0" borderId="25" xfId="8" applyFont="1" applyBorder="1" applyAlignment="1">
      <alignment horizontal="center"/>
    </xf>
    <xf numFmtId="0" fontId="6" fillId="0" borderId="26" xfId="8" applyFont="1" applyBorder="1" applyAlignment="1">
      <alignment horizontal="center"/>
    </xf>
    <xf numFmtId="0" fontId="6" fillId="0" borderId="27" xfId="8" applyFont="1" applyBorder="1" applyAlignment="1">
      <alignment horizontal="center"/>
    </xf>
    <xf numFmtId="0" fontId="3" fillId="0" borderId="2" xfId="8" applyFont="1" applyBorder="1"/>
    <xf numFmtId="0" fontId="6" fillId="0" borderId="28" xfId="8" applyFont="1" applyBorder="1"/>
    <xf numFmtId="0" fontId="6" fillId="0" borderId="28" xfId="8" applyFont="1" applyBorder="1" applyAlignment="1">
      <alignment horizontal="center"/>
    </xf>
    <xf numFmtId="0" fontId="3" fillId="0" borderId="3" xfId="8" applyFont="1" applyBorder="1" applyAlignment="1">
      <alignment horizontal="center"/>
    </xf>
    <xf numFmtId="0" fontId="3" fillId="0" borderId="6" xfId="8" applyFont="1" applyBorder="1" applyAlignment="1">
      <alignment horizontal="center"/>
    </xf>
    <xf numFmtId="0" fontId="17" fillId="0" borderId="0" xfId="8" applyFont="1"/>
    <xf numFmtId="0" fontId="6" fillId="0" borderId="11" xfId="8" applyFont="1" applyBorder="1"/>
    <xf numFmtId="0" fontId="6" fillId="0" borderId="11" xfId="8" applyFont="1" applyBorder="1" applyAlignment="1">
      <alignment horizontal="center"/>
    </xf>
    <xf numFmtId="0" fontId="6" fillId="0" borderId="8" xfId="8" applyFont="1" applyBorder="1" applyAlignment="1">
      <alignment horizontal="center"/>
    </xf>
    <xf numFmtId="0" fontId="6" fillId="0" borderId="2" xfId="8" applyFont="1" applyBorder="1" applyAlignment="1">
      <alignment horizontal="center"/>
    </xf>
    <xf numFmtId="0" fontId="6" fillId="0" borderId="9" xfId="8" applyFont="1" applyBorder="1" applyAlignment="1">
      <alignment horizontal="center"/>
    </xf>
    <xf numFmtId="0" fontId="3" fillId="0" borderId="28" xfId="8" applyFont="1" applyBorder="1" applyAlignment="1">
      <alignment horizontal="center"/>
    </xf>
    <xf numFmtId="0" fontId="7" fillId="0" borderId="29" xfId="0" applyFont="1" applyBorder="1"/>
    <xf numFmtId="0" fontId="3" fillId="0" borderId="29" xfId="8" applyFont="1" applyBorder="1" applyAlignment="1">
      <alignment horizontal="center"/>
    </xf>
    <xf numFmtId="0" fontId="6" fillId="5" borderId="11" xfId="8" applyFont="1" applyFill="1" applyBorder="1"/>
    <xf numFmtId="0" fontId="6" fillId="5" borderId="11" xfId="8" applyFont="1" applyFill="1" applyBorder="1" applyAlignment="1">
      <alignment horizontal="center"/>
    </xf>
    <xf numFmtId="0" fontId="3" fillId="0" borderId="30" xfId="8" applyFont="1" applyBorder="1"/>
    <xf numFmtId="0" fontId="3" fillId="0" borderId="30" xfId="8" applyFont="1" applyBorder="1" applyAlignment="1">
      <alignment horizontal="center"/>
    </xf>
    <xf numFmtId="0" fontId="6" fillId="0" borderId="31" xfId="8" applyFont="1" applyBorder="1" applyAlignment="1">
      <alignment horizontal="center"/>
    </xf>
    <xf numFmtId="0" fontId="6" fillId="0" borderId="32" xfId="8" applyFont="1" applyBorder="1" applyAlignment="1">
      <alignment horizontal="center"/>
    </xf>
    <xf numFmtId="0" fontId="6" fillId="0" borderId="33" xfId="8" applyFont="1" applyBorder="1" applyAlignment="1">
      <alignment horizontal="center"/>
    </xf>
    <xf numFmtId="0" fontId="17" fillId="0" borderId="0" xfId="8" applyFont="1" applyAlignment="1">
      <alignment horizontal="center"/>
    </xf>
    <xf numFmtId="0" fontId="18" fillId="0" borderId="0" xfId="8" applyFont="1" applyAlignment="1">
      <alignment horizontal="center"/>
    </xf>
    <xf numFmtId="0" fontId="20" fillId="0" borderId="0" xfId="0" applyFont="1" applyAlignment="1">
      <alignment horizontal="left" vertical="center" wrapText="1"/>
    </xf>
    <xf numFmtId="0" fontId="15" fillId="0" borderId="0" xfId="0" applyFont="1"/>
    <xf numFmtId="0" fontId="21" fillId="0" borderId="0" xfId="0" applyFont="1" applyAlignment="1">
      <alignment horizontal="left" vertical="center" wrapText="1"/>
    </xf>
    <xf numFmtId="0" fontId="22" fillId="0" borderId="0" xfId="9" applyFont="1" applyBorder="1"/>
    <xf numFmtId="0" fontId="23" fillId="0" borderId="0" xfId="0" applyFont="1"/>
    <xf numFmtId="0" fontId="10" fillId="0" borderId="0" xfId="0" applyFont="1" applyAlignment="1">
      <alignment horizontal="center" vertical="center"/>
    </xf>
    <xf numFmtId="0" fontId="7" fillId="0" borderId="0" xfId="0" applyFont="1" applyAlignment="1">
      <alignment wrapText="1"/>
    </xf>
    <xf numFmtId="0" fontId="24" fillId="0" borderId="0" xfId="0" applyFont="1" applyAlignment="1">
      <alignment horizontal="left" vertical="center" indent="1"/>
    </xf>
    <xf numFmtId="0" fontId="10" fillId="0" borderId="0" xfId="0" applyFont="1" applyAlignment="1">
      <alignment horizontal="left" vertical="top"/>
    </xf>
    <xf numFmtId="0" fontId="7" fillId="0" borderId="0" xfId="0" applyFont="1" applyAlignment="1">
      <alignment vertical="top"/>
    </xf>
    <xf numFmtId="0" fontId="10" fillId="0" borderId="7" xfId="0" applyFont="1" applyBorder="1"/>
    <xf numFmtId="0" fontId="7" fillId="0" borderId="7" xfId="0" applyFont="1" applyBorder="1" applyAlignment="1">
      <alignment vertical="top"/>
    </xf>
    <xf numFmtId="0" fontId="7" fillId="0" borderId="7" xfId="0" applyFont="1" applyBorder="1" applyAlignment="1">
      <alignment wrapText="1"/>
    </xf>
    <xf numFmtId="0" fontId="25" fillId="0" borderId="0" xfId="0" applyFont="1" applyAlignment="1">
      <alignment horizontal="left" vertical="center"/>
    </xf>
    <xf numFmtId="0" fontId="26" fillId="0" borderId="0" xfId="0" applyFont="1" applyAlignment="1">
      <alignment horizontal="left" vertical="center"/>
    </xf>
    <xf numFmtId="0" fontId="24" fillId="0" borderId="0" xfId="0" applyFont="1" applyAlignment="1">
      <alignment wrapText="1"/>
    </xf>
    <xf numFmtId="0" fontId="15" fillId="0" borderId="0" xfId="0" applyFont="1" applyAlignment="1">
      <alignment horizontal="left"/>
    </xf>
    <xf numFmtId="0" fontId="27" fillId="0" borderId="0" xfId="0" applyFont="1" applyAlignment="1">
      <alignment wrapText="1"/>
    </xf>
    <xf numFmtId="0" fontId="15" fillId="0" borderId="0" xfId="0" applyFont="1" applyAlignment="1">
      <alignment wrapText="1"/>
    </xf>
    <xf numFmtId="0" fontId="28" fillId="0" borderId="0" xfId="0" applyFont="1"/>
    <xf numFmtId="0" fontId="8" fillId="6" borderId="14" xfId="0" applyFont="1" applyFill="1" applyBorder="1" applyAlignment="1">
      <alignment horizontal="center" vertical="center"/>
    </xf>
    <xf numFmtId="0" fontId="8" fillId="6" borderId="4" xfId="0" applyFont="1" applyFill="1" applyBorder="1" applyAlignment="1">
      <alignment horizontal="center" vertical="center"/>
    </xf>
    <xf numFmtId="0" fontId="8" fillId="7" borderId="14"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6" borderId="5"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6" fillId="5" borderId="25" xfId="8" applyFont="1" applyFill="1" applyBorder="1" applyAlignment="1">
      <alignment horizontal="center"/>
    </xf>
    <xf numFmtId="0" fontId="6" fillId="5" borderId="26" xfId="8" applyFont="1" applyFill="1" applyBorder="1" applyAlignment="1">
      <alignment horizontal="center"/>
    </xf>
    <xf numFmtId="0" fontId="6" fillId="5" borderId="27" xfId="8" applyFont="1" applyFill="1" applyBorder="1" applyAlignment="1">
      <alignment horizontal="center"/>
    </xf>
    <xf numFmtId="0" fontId="3" fillId="5" borderId="26" xfId="8" applyFont="1" applyFill="1" applyBorder="1" applyAlignment="1">
      <alignment horizontal="center"/>
    </xf>
    <xf numFmtId="0" fontId="3" fillId="5" borderId="27" xfId="8" applyFont="1" applyFill="1" applyBorder="1" applyAlignment="1">
      <alignment horizontal="center"/>
    </xf>
    <xf numFmtId="0" fontId="6" fillId="5" borderId="22" xfId="8" applyFont="1" applyFill="1" applyBorder="1" applyAlignment="1">
      <alignment horizontal="center"/>
    </xf>
    <xf numFmtId="0" fontId="6" fillId="5" borderId="23" xfId="8" applyFont="1" applyFill="1" applyBorder="1" applyAlignment="1">
      <alignment horizontal="center"/>
    </xf>
    <xf numFmtId="0" fontId="6" fillId="5" borderId="24" xfId="8" applyFont="1" applyFill="1" applyBorder="1" applyAlignment="1">
      <alignment horizontal="center"/>
    </xf>
    <xf numFmtId="0" fontId="3" fillId="5" borderId="23" xfId="8" applyFont="1" applyFill="1" applyBorder="1" applyAlignment="1">
      <alignment horizontal="center"/>
    </xf>
    <xf numFmtId="0" fontId="3" fillId="5" borderId="24" xfId="8" applyFont="1" applyFill="1" applyBorder="1" applyAlignment="1">
      <alignment horizontal="center"/>
    </xf>
    <xf numFmtId="0" fontId="6" fillId="5" borderId="8" xfId="8" applyFont="1" applyFill="1" applyBorder="1" applyAlignment="1">
      <alignment horizontal="left"/>
    </xf>
    <xf numFmtId="0" fontId="6" fillId="5" borderId="2" xfId="8" applyFont="1" applyFill="1" applyBorder="1" applyAlignment="1">
      <alignment horizontal="left"/>
    </xf>
    <xf numFmtId="0" fontId="6" fillId="5" borderId="9" xfId="8" applyFont="1" applyFill="1" applyBorder="1" applyAlignment="1">
      <alignment horizontal="left"/>
    </xf>
    <xf numFmtId="0" fontId="9" fillId="6" borderId="0" xfId="6" applyFont="1" applyFill="1" applyAlignment="1">
      <alignment horizontal="left" vertical="center"/>
    </xf>
    <xf numFmtId="0" fontId="6" fillId="5" borderId="0" xfId="6" applyFont="1" applyFill="1" applyAlignment="1">
      <alignment horizontal="center"/>
    </xf>
    <xf numFmtId="0" fontId="3" fillId="4" borderId="8" xfId="6" applyFont="1" applyFill="1" applyBorder="1" applyAlignment="1">
      <alignment horizontal="center" vertical="center"/>
    </xf>
    <xf numFmtId="0" fontId="3" fillId="4" borderId="2" xfId="6" applyFont="1" applyFill="1" applyBorder="1" applyAlignment="1">
      <alignment horizontal="center" vertical="center"/>
    </xf>
    <xf numFmtId="0" fontId="6" fillId="5" borderId="3" xfId="6" applyFont="1" applyFill="1" applyBorder="1" applyAlignment="1">
      <alignment horizontal="center"/>
    </xf>
    <xf numFmtId="0" fontId="3" fillId="4" borderId="9" xfId="6" applyFont="1" applyFill="1" applyBorder="1" applyAlignment="1">
      <alignment horizontal="center" vertical="center"/>
    </xf>
    <xf numFmtId="0" fontId="3" fillId="4" borderId="8" xfId="6" applyFont="1" applyFill="1" applyBorder="1" applyAlignment="1">
      <alignment horizontal="center" vertical="center" wrapText="1"/>
    </xf>
    <xf numFmtId="0" fontId="3" fillId="4" borderId="9" xfId="6"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left"/>
    </xf>
    <xf numFmtId="14" fontId="3" fillId="0" borderId="0" xfId="0" applyNumberFormat="1" applyFont="1" applyBorder="1" applyAlignment="1">
      <alignment horizontal="center"/>
    </xf>
    <xf numFmtId="14" fontId="7" fillId="0" borderId="0" xfId="0" applyNumberFormat="1" applyFont="1" applyBorder="1" applyAlignment="1">
      <alignment horizontal="center" vertical="center"/>
    </xf>
    <xf numFmtId="0" fontId="7" fillId="0" borderId="0" xfId="0" applyFont="1" applyBorder="1" applyAlignment="1">
      <alignment horizontal="center"/>
    </xf>
    <xf numFmtId="14" fontId="3" fillId="13" borderId="0" xfId="0" applyNumberFormat="1" applyFont="1" applyFill="1" applyAlignment="1">
      <alignment horizontal="center"/>
    </xf>
    <xf numFmtId="14" fontId="7" fillId="13" borderId="7" xfId="0" applyNumberFormat="1" applyFont="1" applyFill="1" applyBorder="1" applyAlignment="1">
      <alignment horizontal="center" vertical="center"/>
    </xf>
    <xf numFmtId="14" fontId="7" fillId="13" borderId="0" xfId="0" applyNumberFormat="1" applyFont="1" applyFill="1" applyAlignment="1">
      <alignment horizontal="center" vertical="center"/>
    </xf>
    <xf numFmtId="14" fontId="7" fillId="13" borderId="0" xfId="0" applyNumberFormat="1" applyFont="1" applyFill="1" applyBorder="1" applyAlignment="1">
      <alignment horizontal="center" vertical="center"/>
    </xf>
    <xf numFmtId="0" fontId="3" fillId="0" borderId="2" xfId="6" applyFont="1" applyFill="1" applyBorder="1" applyAlignment="1">
      <alignment horizontal="center"/>
    </xf>
    <xf numFmtId="9" fontId="3" fillId="0" borderId="2" xfId="6" applyNumberFormat="1" applyFont="1" applyFill="1" applyBorder="1" applyAlignment="1">
      <alignment horizontal="center" vertical="center"/>
    </xf>
    <xf numFmtId="0" fontId="3" fillId="0" borderId="2" xfId="6" applyFont="1" applyFill="1" applyBorder="1" applyAlignment="1">
      <alignment horizontal="center" vertical="center"/>
    </xf>
    <xf numFmtId="0" fontId="3" fillId="0" borderId="0" xfId="6" applyFont="1" applyFill="1"/>
    <xf numFmtId="0" fontId="3" fillId="0" borderId="8" xfId="6" applyFont="1" applyFill="1" applyBorder="1"/>
    <xf numFmtId="0" fontId="3" fillId="0" borderId="2" xfId="6" applyFont="1" applyFill="1" applyBorder="1"/>
    <xf numFmtId="0" fontId="3" fillId="0" borderId="0" xfId="6" applyFont="1" applyFill="1" applyBorder="1"/>
    <xf numFmtId="0" fontId="17" fillId="0" borderId="0" xfId="6" applyFont="1"/>
    <xf numFmtId="0" fontId="3" fillId="4" borderId="8" xfId="6" applyFont="1" applyFill="1" applyBorder="1" applyAlignment="1">
      <alignment horizontal="center"/>
    </xf>
    <xf numFmtId="0" fontId="3" fillId="5" borderId="8" xfId="6" applyFont="1" applyFill="1" applyBorder="1" applyAlignment="1">
      <alignment horizontal="center" vertical="center"/>
    </xf>
  </cellXfs>
  <cellStyles count="10">
    <cellStyle name="Comma 2" xfId="2" xr:uid="{00000000-0005-0000-0000-000000000000}"/>
    <cellStyle name="Comma 3" xfId="4" xr:uid="{00000000-0005-0000-0000-000001000000}"/>
    <cellStyle name="Hyperlink" xfId="9" builtinId="8"/>
    <cellStyle name="Normal" xfId="0" builtinId="0"/>
    <cellStyle name="Normal 2" xfId="1" xr:uid="{00000000-0005-0000-0000-000003000000}"/>
    <cellStyle name="Normal 3" xfId="3" xr:uid="{00000000-0005-0000-0000-000004000000}"/>
    <cellStyle name="Normal 3 2" xfId="8" xr:uid="{77588F38-C82A-42C7-A88D-A80AEB3213A6}"/>
    <cellStyle name="Normal 4" xfId="6" xr:uid="{B7F8AADE-CDF4-4C3A-A220-228E457E8DF0}"/>
    <cellStyle name="Per cent" xfId="5" builtinId="5"/>
    <cellStyle name="Percent 2" xfId="7" xr:uid="{18CC8489-F844-4E6B-8B87-BBA42B556BCF}"/>
  </cellStyles>
  <dxfs count="19">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FF99CC"/>
      <color rgb="FFFFCC99"/>
      <color rgb="FFF7C5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5B1C-23B7-4DBD-851E-423CC94F8ADC}">
  <dimension ref="A1:B13"/>
  <sheetViews>
    <sheetView tabSelected="1" zoomScaleNormal="100" workbookViewId="0"/>
  </sheetViews>
  <sheetFormatPr defaultRowHeight="14" x14ac:dyDescent="0.3"/>
  <cols>
    <col min="1" max="1" width="45.26953125" style="180" customWidth="1"/>
    <col min="2" max="2" width="170.26953125" style="180" customWidth="1"/>
    <col min="3" max="16384" width="8.7265625" style="180"/>
  </cols>
  <sheetData>
    <row r="1" spans="1:2" ht="20.65" customHeight="1" x14ac:dyDescent="0.3">
      <c r="A1" s="179" t="s">
        <v>445</v>
      </c>
    </row>
    <row r="2" spans="1:2" ht="18" x14ac:dyDescent="0.3">
      <c r="A2" s="181" t="s">
        <v>446</v>
      </c>
      <c r="B2" s="181" t="s">
        <v>447</v>
      </c>
    </row>
    <row r="3" spans="1:2" ht="15.5" x14ac:dyDescent="0.35">
      <c r="A3" s="182" t="s">
        <v>448</v>
      </c>
      <c r="B3" s="35" t="s">
        <v>507</v>
      </c>
    </row>
    <row r="4" spans="1:2" ht="15.5" x14ac:dyDescent="0.35">
      <c r="A4" s="182" t="s">
        <v>449</v>
      </c>
      <c r="B4" s="35" t="s">
        <v>508</v>
      </c>
    </row>
    <row r="5" spans="1:2" ht="15.5" x14ac:dyDescent="0.35">
      <c r="A5" s="182" t="s">
        <v>450</v>
      </c>
      <c r="B5" s="35" t="s">
        <v>509</v>
      </c>
    </row>
    <row r="6" spans="1:2" ht="15.5" x14ac:dyDescent="0.35">
      <c r="A6" s="182" t="s">
        <v>451</v>
      </c>
      <c r="B6" s="35" t="s">
        <v>510</v>
      </c>
    </row>
    <row r="7" spans="1:2" ht="15.5" x14ac:dyDescent="0.35">
      <c r="A7" s="182" t="s">
        <v>452</v>
      </c>
      <c r="B7" s="35" t="s">
        <v>511</v>
      </c>
    </row>
    <row r="8" spans="1:2" ht="15.5" x14ac:dyDescent="0.35">
      <c r="A8" s="182" t="s">
        <v>453</v>
      </c>
      <c r="B8" s="35" t="s">
        <v>512</v>
      </c>
    </row>
    <row r="9" spans="1:2" ht="15.5" x14ac:dyDescent="0.35">
      <c r="A9" s="182" t="s">
        <v>454</v>
      </c>
      <c r="B9" s="35" t="s">
        <v>513</v>
      </c>
    </row>
    <row r="10" spans="1:2" ht="15.5" x14ac:dyDescent="0.35">
      <c r="A10" s="182" t="s">
        <v>455</v>
      </c>
      <c r="B10" s="35" t="s">
        <v>514</v>
      </c>
    </row>
    <row r="11" spans="1:2" ht="15.5" x14ac:dyDescent="0.35">
      <c r="A11" s="182" t="s">
        <v>456</v>
      </c>
      <c r="B11" s="35" t="s">
        <v>515</v>
      </c>
    </row>
    <row r="12" spans="1:2" ht="15.5" x14ac:dyDescent="0.35">
      <c r="A12" s="182" t="s">
        <v>457</v>
      </c>
      <c r="B12" s="35" t="s">
        <v>516</v>
      </c>
    </row>
    <row r="13" spans="1:2" ht="15.5" x14ac:dyDescent="0.35">
      <c r="A13" s="182" t="s">
        <v>458</v>
      </c>
      <c r="B13" s="35" t="s">
        <v>517</v>
      </c>
    </row>
  </sheetData>
  <hyperlinks>
    <hyperlink ref="A3" location="'1. Adult prisons'!A1" display="1. Adult prisons" xr:uid="{77A4CCBD-A98E-4E8A-907B-674314FEBB66}"/>
    <hyperlink ref="A4" location="'2. CYP'!A1" display="2. CYP" xr:uid="{184657A8-E5EE-4691-9C8D-6B9EB3EDF77A}"/>
    <hyperlink ref="A5" location="'3. IRC'!A1" display="3. IRC" xr:uid="{C2066D3D-D699-4891-94FF-A37A32B61105}"/>
    <hyperlink ref="A6" location="'4. Other inspections'!A1" display="4. Other Inspections" xr:uid="{E1FBA910-0A18-47FB-9996-3A9F08629452}"/>
    <hyperlink ref="A7" location="'5. IRP judgements'!A1" display="5. IRP judgements" xr:uid="{5EA0FBED-01B3-4D19-816A-88AA25BBAEA1}"/>
    <hyperlink ref="A9" location="'7. HPA functional type summary'!A1" display="7. HPA functional type summary" xr:uid="{E8CFBA5B-4C4C-4BCF-A442-964A7CFF6FF5}"/>
    <hyperlink ref="A10" location="'8. Concerns HPA summary'!A1" display="8. Concerns HPA summary" xr:uid="{0BDECA5F-22DC-4BF8-BAD4-04BBCA2A089A}"/>
    <hyperlink ref="A11" location="'9. Ofsted summary'!A1" display="9. Ofsted summary" xr:uid="{A5A60CAB-4080-4162-9A50-33B88E8B7B84}"/>
    <hyperlink ref="A12" location="'10. Estyn summary'!A1" display="10. Estyn summary" xr:uid="{5554C289-DE34-4986-AEB6-8FAC31AA991E}"/>
    <hyperlink ref="A13" location="'11. Notable positive practice'!A1" display="11. Notable positive practice" xr:uid="{CE4D28EE-D5F8-4346-B78C-052E0662588C}"/>
    <hyperlink ref="A8" location="'6. CYP IRP judgements'!A1" display="6. CYP IRP judgements" xr:uid="{D5FEBA74-1F54-4BD8-A5AF-0431458998C4}"/>
  </hyperlink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CF20-474B-4EBD-83B3-41706B740284}">
  <sheetPr>
    <pageSetUpPr fitToPage="1"/>
  </sheetPr>
  <dimension ref="A1:AH38"/>
  <sheetViews>
    <sheetView view="pageBreakPreview" zoomScale="90" zoomScaleNormal="100" zoomScaleSheetLayoutView="90" workbookViewId="0">
      <pane xSplit="1" topLeftCell="B1" activePane="topRight" state="frozen"/>
      <selection pane="topRight" activeCell="A14" sqref="A14"/>
    </sheetView>
  </sheetViews>
  <sheetFormatPr defaultColWidth="8.54296875" defaultRowHeight="15.5" x14ac:dyDescent="0.35"/>
  <cols>
    <col min="1" max="1" width="40.7265625" style="127" customWidth="1"/>
    <col min="2" max="18" width="28.7265625" style="127" customWidth="1"/>
    <col min="19" max="16384" width="8.54296875" style="127"/>
  </cols>
  <sheetData>
    <row r="1" spans="1:34" ht="18.5" thickBot="1" x14ac:dyDescent="0.45">
      <c r="A1" s="150" t="s">
        <v>401</v>
      </c>
    </row>
    <row r="2" spans="1:34" ht="16" thickBot="1" x14ac:dyDescent="0.4">
      <c r="A2" s="151" t="s">
        <v>402</v>
      </c>
      <c r="B2" s="151" t="s">
        <v>403</v>
      </c>
      <c r="C2" s="216" t="s">
        <v>404</v>
      </c>
      <c r="D2" s="217"/>
      <c r="E2" s="217"/>
      <c r="F2" s="218"/>
      <c r="G2" s="216" t="s">
        <v>1</v>
      </c>
      <c r="H2" s="219"/>
      <c r="I2" s="219"/>
      <c r="J2" s="220"/>
      <c r="K2" s="216" t="s">
        <v>405</v>
      </c>
      <c r="L2" s="217"/>
      <c r="M2" s="217"/>
      <c r="N2" s="218"/>
      <c r="O2" s="216" t="s">
        <v>8</v>
      </c>
      <c r="P2" s="217"/>
      <c r="Q2" s="217"/>
      <c r="R2" s="218"/>
    </row>
    <row r="3" spans="1:34" s="156" customFormat="1" ht="16" thickBot="1" x14ac:dyDescent="0.4">
      <c r="A3" s="152"/>
      <c r="B3" s="152"/>
      <c r="C3" s="153" t="s">
        <v>406</v>
      </c>
      <c r="D3" s="154" t="s">
        <v>407</v>
      </c>
      <c r="E3" s="154" t="s">
        <v>408</v>
      </c>
      <c r="F3" s="155" t="s">
        <v>409</v>
      </c>
      <c r="G3" s="153" t="s">
        <v>406</v>
      </c>
      <c r="H3" s="154" t="s">
        <v>407</v>
      </c>
      <c r="I3" s="154" t="s">
        <v>408</v>
      </c>
      <c r="J3" s="155" t="s">
        <v>409</v>
      </c>
      <c r="K3" s="153" t="s">
        <v>406</v>
      </c>
      <c r="L3" s="154" t="s">
        <v>407</v>
      </c>
      <c r="M3" s="154" t="s">
        <v>408</v>
      </c>
      <c r="N3" s="155" t="s">
        <v>409</v>
      </c>
      <c r="O3" s="153" t="s">
        <v>406</v>
      </c>
      <c r="P3" s="154" t="s">
        <v>407</v>
      </c>
      <c r="Q3" s="154" t="s">
        <v>408</v>
      </c>
      <c r="R3" s="155" t="s">
        <v>409</v>
      </c>
      <c r="S3" s="127"/>
      <c r="T3" s="127"/>
      <c r="U3" s="127"/>
      <c r="V3" s="127"/>
      <c r="W3" s="127"/>
      <c r="X3" s="127"/>
      <c r="Y3" s="127"/>
      <c r="Z3" s="127"/>
      <c r="AA3" s="127"/>
      <c r="AB3" s="127"/>
      <c r="AC3" s="127"/>
      <c r="AD3" s="127"/>
      <c r="AE3" s="127"/>
      <c r="AF3" s="127"/>
      <c r="AG3" s="127"/>
      <c r="AH3" s="127"/>
    </row>
    <row r="4" spans="1:34" x14ac:dyDescent="0.35">
      <c r="A4" s="157" t="s">
        <v>410</v>
      </c>
      <c r="B4" s="158">
        <v>3</v>
      </c>
      <c r="C4" s="98">
        <v>0</v>
      </c>
      <c r="D4" s="98">
        <v>0</v>
      </c>
      <c r="E4" s="98">
        <v>2</v>
      </c>
      <c r="F4" s="98">
        <v>1</v>
      </c>
      <c r="G4" s="159">
        <v>0</v>
      </c>
      <c r="H4" s="131">
        <v>1</v>
      </c>
      <c r="I4" s="131">
        <v>2</v>
      </c>
      <c r="J4" s="160">
        <v>0</v>
      </c>
      <c r="K4" s="159">
        <v>0</v>
      </c>
      <c r="L4" s="131">
        <v>0</v>
      </c>
      <c r="M4" s="131">
        <v>1</v>
      </c>
      <c r="N4" s="160">
        <v>2</v>
      </c>
      <c r="O4" s="159">
        <v>1</v>
      </c>
      <c r="P4" s="131">
        <v>2</v>
      </c>
      <c r="Q4" s="131">
        <v>0</v>
      </c>
      <c r="R4" s="160">
        <v>0</v>
      </c>
    </row>
    <row r="5" spans="1:34" x14ac:dyDescent="0.35">
      <c r="A5" s="157" t="s">
        <v>411</v>
      </c>
      <c r="B5" s="158">
        <v>2</v>
      </c>
      <c r="C5" s="98">
        <v>0</v>
      </c>
      <c r="D5" s="98">
        <v>0</v>
      </c>
      <c r="E5" s="98">
        <v>0</v>
      </c>
      <c r="F5" s="98">
        <v>2</v>
      </c>
      <c r="G5" s="159">
        <v>0</v>
      </c>
      <c r="H5" s="131">
        <v>0</v>
      </c>
      <c r="I5" s="131">
        <v>0</v>
      </c>
      <c r="J5" s="160">
        <v>2</v>
      </c>
      <c r="K5" s="159">
        <v>0</v>
      </c>
      <c r="L5" s="131">
        <v>0</v>
      </c>
      <c r="M5" s="131">
        <v>1</v>
      </c>
      <c r="N5" s="160">
        <v>1</v>
      </c>
      <c r="O5" s="159">
        <v>0</v>
      </c>
      <c r="P5" s="131">
        <v>0</v>
      </c>
      <c r="Q5" s="131">
        <v>1</v>
      </c>
      <c r="R5" s="160">
        <v>1</v>
      </c>
    </row>
    <row r="6" spans="1:34" s="161" customFormat="1" x14ac:dyDescent="0.35">
      <c r="A6" s="157" t="s">
        <v>412</v>
      </c>
      <c r="B6" s="158">
        <v>14</v>
      </c>
      <c r="C6" s="98">
        <v>2</v>
      </c>
      <c r="D6" s="98">
        <v>2</v>
      </c>
      <c r="E6" s="98">
        <v>8</v>
      </c>
      <c r="F6" s="98">
        <v>2</v>
      </c>
      <c r="G6" s="159">
        <v>3</v>
      </c>
      <c r="H6" s="131">
        <v>6</v>
      </c>
      <c r="I6" s="131">
        <v>4</v>
      </c>
      <c r="J6" s="160">
        <v>1</v>
      </c>
      <c r="K6" s="159">
        <v>1</v>
      </c>
      <c r="L6" s="131">
        <v>3</v>
      </c>
      <c r="M6" s="131">
        <v>8</v>
      </c>
      <c r="N6" s="160">
        <v>2</v>
      </c>
      <c r="O6" s="159">
        <v>2</v>
      </c>
      <c r="P6" s="131">
        <v>4</v>
      </c>
      <c r="Q6" s="131">
        <v>8</v>
      </c>
      <c r="R6" s="160">
        <v>0</v>
      </c>
    </row>
    <row r="7" spans="1:34" x14ac:dyDescent="0.35">
      <c r="A7" s="157" t="s">
        <v>413</v>
      </c>
      <c r="B7" s="158">
        <v>2</v>
      </c>
      <c r="C7" s="98">
        <v>1</v>
      </c>
      <c r="D7" s="98">
        <v>0</v>
      </c>
      <c r="E7" s="98">
        <v>1</v>
      </c>
      <c r="F7" s="98">
        <v>0</v>
      </c>
      <c r="G7" s="159">
        <v>0</v>
      </c>
      <c r="H7" s="131">
        <v>2</v>
      </c>
      <c r="I7" s="131">
        <v>0</v>
      </c>
      <c r="J7" s="160">
        <v>0</v>
      </c>
      <c r="K7" s="159">
        <v>0</v>
      </c>
      <c r="L7" s="131">
        <v>0</v>
      </c>
      <c r="M7" s="131">
        <v>0</v>
      </c>
      <c r="N7" s="160">
        <v>2</v>
      </c>
      <c r="O7" s="159">
        <v>0</v>
      </c>
      <c r="P7" s="131">
        <v>2</v>
      </c>
      <c r="Q7" s="131">
        <v>0</v>
      </c>
      <c r="R7" s="160">
        <v>0</v>
      </c>
    </row>
    <row r="8" spans="1:34" s="161" customFormat="1" x14ac:dyDescent="0.35">
      <c r="A8" s="157" t="s">
        <v>414</v>
      </c>
      <c r="B8" s="158">
        <v>15</v>
      </c>
      <c r="C8" s="98">
        <v>0</v>
      </c>
      <c r="D8" s="98">
        <v>2</v>
      </c>
      <c r="E8" s="98">
        <v>11</v>
      </c>
      <c r="F8" s="98">
        <v>2</v>
      </c>
      <c r="G8" s="159">
        <v>0</v>
      </c>
      <c r="H8" s="131">
        <v>9</v>
      </c>
      <c r="I8" s="131">
        <v>6</v>
      </c>
      <c r="J8" s="160">
        <v>0</v>
      </c>
      <c r="K8" s="159">
        <v>0</v>
      </c>
      <c r="L8" s="131">
        <v>1</v>
      </c>
      <c r="M8" s="131">
        <v>6</v>
      </c>
      <c r="N8" s="160">
        <v>8</v>
      </c>
      <c r="O8" s="159">
        <v>2</v>
      </c>
      <c r="P8" s="131">
        <v>7</v>
      </c>
      <c r="Q8" s="131">
        <v>5</v>
      </c>
      <c r="R8" s="160">
        <v>1</v>
      </c>
    </row>
    <row r="9" spans="1:34" x14ac:dyDescent="0.35">
      <c r="A9" s="157" t="s">
        <v>415</v>
      </c>
      <c r="B9" s="158">
        <v>2</v>
      </c>
      <c r="C9" s="98">
        <v>2</v>
      </c>
      <c r="D9" s="98">
        <v>0</v>
      </c>
      <c r="E9" s="98">
        <v>0</v>
      </c>
      <c r="F9" s="98">
        <v>0</v>
      </c>
      <c r="G9" s="159">
        <v>2</v>
      </c>
      <c r="H9" s="131">
        <v>0</v>
      </c>
      <c r="I9" s="131">
        <v>0</v>
      </c>
      <c r="J9" s="160">
        <v>0</v>
      </c>
      <c r="K9" s="159">
        <v>1</v>
      </c>
      <c r="L9" s="131">
        <v>1</v>
      </c>
      <c r="M9" s="131">
        <v>0</v>
      </c>
      <c r="N9" s="160">
        <v>0</v>
      </c>
      <c r="O9" s="159">
        <v>2</v>
      </c>
      <c r="P9" s="131">
        <v>0</v>
      </c>
      <c r="Q9" s="131">
        <v>0</v>
      </c>
      <c r="R9" s="160">
        <v>0</v>
      </c>
    </row>
    <row r="10" spans="1:34" s="161" customFormat="1" ht="16" thickBot="1" x14ac:dyDescent="0.4">
      <c r="A10" s="157" t="s">
        <v>416</v>
      </c>
      <c r="B10" s="158">
        <v>5</v>
      </c>
      <c r="C10" s="98">
        <v>2</v>
      </c>
      <c r="D10" s="98">
        <v>1</v>
      </c>
      <c r="E10" s="98">
        <v>2</v>
      </c>
      <c r="F10" s="98">
        <v>0</v>
      </c>
      <c r="G10" s="159">
        <v>2</v>
      </c>
      <c r="H10" s="131">
        <v>3</v>
      </c>
      <c r="I10" s="131">
        <v>0</v>
      </c>
      <c r="J10" s="160">
        <v>0</v>
      </c>
      <c r="K10" s="159">
        <v>0</v>
      </c>
      <c r="L10" s="131">
        <v>2</v>
      </c>
      <c r="M10" s="131">
        <v>2</v>
      </c>
      <c r="N10" s="160">
        <v>1</v>
      </c>
      <c r="O10" s="159">
        <v>2</v>
      </c>
      <c r="P10" s="131">
        <v>3</v>
      </c>
      <c r="Q10" s="131">
        <v>0</v>
      </c>
      <c r="R10" s="160">
        <v>0</v>
      </c>
    </row>
    <row r="11" spans="1:34" s="156" customFormat="1" ht="16" thickBot="1" x14ac:dyDescent="0.4">
      <c r="A11" s="162" t="s">
        <v>383</v>
      </c>
      <c r="B11" s="163">
        <f>SUM(B4:B10)</f>
        <v>43</v>
      </c>
      <c r="C11" s="164">
        <f t="shared" ref="C11:R11" si="0">SUM(C4:C10)</f>
        <v>7</v>
      </c>
      <c r="D11" s="165">
        <f t="shared" si="0"/>
        <v>5</v>
      </c>
      <c r="E11" s="165">
        <f t="shared" si="0"/>
        <v>24</v>
      </c>
      <c r="F11" s="166">
        <f t="shared" si="0"/>
        <v>7</v>
      </c>
      <c r="G11" s="164">
        <f t="shared" si="0"/>
        <v>7</v>
      </c>
      <c r="H11" s="165">
        <f t="shared" si="0"/>
        <v>21</v>
      </c>
      <c r="I11" s="165">
        <f t="shared" si="0"/>
        <v>12</v>
      </c>
      <c r="J11" s="166">
        <f t="shared" si="0"/>
        <v>3</v>
      </c>
      <c r="K11" s="164">
        <f t="shared" si="0"/>
        <v>2</v>
      </c>
      <c r="L11" s="165">
        <f t="shared" si="0"/>
        <v>7</v>
      </c>
      <c r="M11" s="165">
        <f t="shared" si="0"/>
        <v>18</v>
      </c>
      <c r="N11" s="166">
        <f t="shared" si="0"/>
        <v>16</v>
      </c>
      <c r="O11" s="164">
        <f t="shared" si="0"/>
        <v>9</v>
      </c>
      <c r="P11" s="165">
        <f t="shared" si="0"/>
        <v>18</v>
      </c>
      <c r="Q11" s="165">
        <f t="shared" si="0"/>
        <v>14</v>
      </c>
      <c r="R11" s="166">
        <f t="shared" si="0"/>
        <v>2</v>
      </c>
      <c r="S11" s="127"/>
      <c r="T11" s="127"/>
      <c r="U11" s="127"/>
      <c r="V11" s="131"/>
      <c r="W11" s="131"/>
      <c r="X11" s="131"/>
      <c r="Y11" s="131"/>
      <c r="Z11" s="131"/>
      <c r="AA11" s="131"/>
      <c r="AB11" s="131"/>
      <c r="AC11" s="131"/>
      <c r="AD11" s="127"/>
      <c r="AE11" s="127"/>
      <c r="AF11" s="127"/>
      <c r="AG11" s="127"/>
      <c r="AH11" s="127"/>
    </row>
    <row r="12" spans="1:34" x14ac:dyDescent="0.35">
      <c r="A12" s="157"/>
      <c r="B12" s="167"/>
      <c r="C12" s="159"/>
      <c r="D12" s="131"/>
      <c r="E12" s="131"/>
      <c r="F12" s="160"/>
      <c r="G12" s="159"/>
      <c r="H12" s="131"/>
      <c r="I12" s="131"/>
      <c r="J12" s="160"/>
      <c r="K12" s="159"/>
      <c r="L12" s="131"/>
      <c r="M12" s="131"/>
      <c r="N12" s="160"/>
      <c r="O12" s="159"/>
      <c r="P12" s="131"/>
      <c r="Q12" s="131"/>
      <c r="R12" s="160"/>
      <c r="V12" s="133"/>
      <c r="W12" s="133"/>
      <c r="X12" s="133"/>
      <c r="Y12" s="133"/>
      <c r="Z12" s="133"/>
      <c r="AA12" s="133"/>
      <c r="AB12" s="133"/>
      <c r="AC12" s="133"/>
    </row>
    <row r="13" spans="1:34" x14ac:dyDescent="0.35">
      <c r="A13" s="157" t="s">
        <v>417</v>
      </c>
      <c r="B13" s="158">
        <v>1</v>
      </c>
      <c r="C13" s="40">
        <v>1</v>
      </c>
      <c r="D13" s="40">
        <v>0</v>
      </c>
      <c r="E13" s="40">
        <v>0</v>
      </c>
      <c r="F13" s="40">
        <v>0</v>
      </c>
      <c r="G13" s="159">
        <v>1</v>
      </c>
      <c r="H13" s="131">
        <v>0</v>
      </c>
      <c r="I13" s="131">
        <v>0</v>
      </c>
      <c r="J13" s="160">
        <v>0</v>
      </c>
      <c r="K13" s="159">
        <v>1</v>
      </c>
      <c r="L13" s="131">
        <v>0</v>
      </c>
      <c r="M13" s="131">
        <v>0</v>
      </c>
      <c r="N13" s="160">
        <v>0</v>
      </c>
      <c r="O13" s="159">
        <v>1</v>
      </c>
      <c r="P13" s="131">
        <v>0</v>
      </c>
      <c r="Q13" s="131">
        <v>0</v>
      </c>
      <c r="R13" s="160">
        <v>0</v>
      </c>
    </row>
    <row r="14" spans="1:34" ht="16" thickBot="1" x14ac:dyDescent="0.4">
      <c r="A14" s="157" t="s">
        <v>418</v>
      </c>
      <c r="B14" s="158">
        <v>3</v>
      </c>
      <c r="C14" s="40">
        <v>2</v>
      </c>
      <c r="D14" s="40">
        <v>1</v>
      </c>
      <c r="E14" s="40">
        <v>0</v>
      </c>
      <c r="F14" s="40">
        <v>0</v>
      </c>
      <c r="G14" s="159">
        <v>2</v>
      </c>
      <c r="H14" s="131">
        <v>1</v>
      </c>
      <c r="I14" s="131">
        <v>0</v>
      </c>
      <c r="J14" s="160">
        <v>0</v>
      </c>
      <c r="K14" s="159">
        <v>1</v>
      </c>
      <c r="L14" s="131">
        <v>2</v>
      </c>
      <c r="M14" s="131">
        <v>0</v>
      </c>
      <c r="N14" s="160">
        <v>0</v>
      </c>
      <c r="O14" s="159">
        <v>2</v>
      </c>
      <c r="P14" s="131">
        <v>1</v>
      </c>
      <c r="Q14" s="131">
        <v>0</v>
      </c>
      <c r="R14" s="160">
        <v>0</v>
      </c>
    </row>
    <row r="15" spans="1:34" s="146" customFormat="1" ht="16" thickBot="1" x14ac:dyDescent="0.4">
      <c r="A15" s="162" t="s">
        <v>383</v>
      </c>
      <c r="B15" s="163">
        <f>SUM(B13:B14)</f>
        <v>4</v>
      </c>
      <c r="C15" s="164">
        <f>SUM(C13:C14)</f>
        <v>3</v>
      </c>
      <c r="D15" s="165">
        <f t="shared" ref="D15:R15" si="1">SUM(D13:D14)</f>
        <v>1</v>
      </c>
      <c r="E15" s="165">
        <f t="shared" si="1"/>
        <v>0</v>
      </c>
      <c r="F15" s="166">
        <f t="shared" si="1"/>
        <v>0</v>
      </c>
      <c r="G15" s="164">
        <f t="shared" si="1"/>
        <v>3</v>
      </c>
      <c r="H15" s="165">
        <f t="shared" si="1"/>
        <v>1</v>
      </c>
      <c r="I15" s="165">
        <f t="shared" si="1"/>
        <v>0</v>
      </c>
      <c r="J15" s="166">
        <f t="shared" si="1"/>
        <v>0</v>
      </c>
      <c r="K15" s="164">
        <f t="shared" si="1"/>
        <v>2</v>
      </c>
      <c r="L15" s="165">
        <f t="shared" si="1"/>
        <v>2</v>
      </c>
      <c r="M15" s="165">
        <f t="shared" si="1"/>
        <v>0</v>
      </c>
      <c r="N15" s="166">
        <f t="shared" si="1"/>
        <v>0</v>
      </c>
      <c r="O15" s="164">
        <f t="shared" si="1"/>
        <v>3</v>
      </c>
      <c r="P15" s="165">
        <f t="shared" si="1"/>
        <v>1</v>
      </c>
      <c r="Q15" s="165">
        <f t="shared" si="1"/>
        <v>0</v>
      </c>
      <c r="R15" s="166">
        <f t="shared" si="1"/>
        <v>0</v>
      </c>
      <c r="V15" s="131"/>
      <c r="W15" s="131"/>
      <c r="X15" s="131"/>
      <c r="Y15" s="131"/>
      <c r="Z15" s="131"/>
      <c r="AA15" s="131"/>
      <c r="AB15" s="131"/>
      <c r="AC15" s="131"/>
    </row>
    <row r="16" spans="1:34" ht="13.5" customHeight="1" thickBot="1" x14ac:dyDescent="0.4">
      <c r="B16" s="131"/>
      <c r="C16" s="131"/>
      <c r="D16" s="131"/>
      <c r="E16" s="131"/>
      <c r="F16" s="131"/>
      <c r="G16" s="131"/>
      <c r="H16" s="131"/>
      <c r="I16" s="131"/>
      <c r="J16" s="131"/>
      <c r="K16" s="131"/>
      <c r="L16" s="131"/>
      <c r="M16" s="131"/>
      <c r="N16" s="131"/>
      <c r="O16" s="131"/>
      <c r="P16" s="131"/>
      <c r="Q16" s="131"/>
      <c r="R16" s="131"/>
      <c r="V16" s="131"/>
      <c r="W16" s="131"/>
      <c r="X16" s="131"/>
      <c r="Y16" s="131"/>
      <c r="Z16" s="131"/>
      <c r="AA16" s="131"/>
      <c r="AB16" s="131"/>
      <c r="AC16" s="131"/>
    </row>
    <row r="17" spans="1:34" ht="16" thickBot="1" x14ac:dyDescent="0.4">
      <c r="A17" s="221" t="s">
        <v>420</v>
      </c>
      <c r="B17" s="222"/>
      <c r="C17" s="223"/>
      <c r="D17" s="168"/>
      <c r="E17" s="169"/>
      <c r="F17" s="131"/>
      <c r="G17" s="131"/>
      <c r="H17" s="131"/>
      <c r="I17" s="131"/>
      <c r="J17" s="131"/>
      <c r="K17" s="131"/>
      <c r="L17" s="131"/>
      <c r="M17" s="131"/>
      <c r="N17" s="131"/>
      <c r="O17" s="131"/>
      <c r="P17" s="131"/>
      <c r="Q17" s="131"/>
      <c r="R17" s="131"/>
      <c r="V17" s="131"/>
      <c r="W17" s="131"/>
      <c r="X17" s="131"/>
      <c r="Y17" s="131"/>
      <c r="Z17" s="131"/>
      <c r="AA17" s="131"/>
      <c r="AB17" s="131"/>
      <c r="AC17" s="131"/>
    </row>
    <row r="18" spans="1:34" ht="16" thickBot="1" x14ac:dyDescent="0.4">
      <c r="A18" s="170" t="s">
        <v>402</v>
      </c>
      <c r="B18" s="171" t="s">
        <v>403</v>
      </c>
      <c r="C18" s="211" t="s">
        <v>404</v>
      </c>
      <c r="D18" s="212"/>
      <c r="E18" s="212"/>
      <c r="F18" s="213"/>
      <c r="G18" s="211" t="s">
        <v>1</v>
      </c>
      <c r="H18" s="214"/>
      <c r="I18" s="214"/>
      <c r="J18" s="215"/>
      <c r="K18" s="211" t="s">
        <v>405</v>
      </c>
      <c r="L18" s="212"/>
      <c r="M18" s="212"/>
      <c r="N18" s="213"/>
      <c r="O18" s="211" t="s">
        <v>8</v>
      </c>
      <c r="P18" s="212"/>
      <c r="Q18" s="212"/>
      <c r="R18" s="213"/>
    </row>
    <row r="19" spans="1:34" ht="16" thickBot="1" x14ac:dyDescent="0.4">
      <c r="A19" s="172"/>
      <c r="B19" s="173"/>
      <c r="C19" s="174" t="s">
        <v>406</v>
      </c>
      <c r="D19" s="175" t="s">
        <v>407</v>
      </c>
      <c r="E19" s="175" t="s">
        <v>408</v>
      </c>
      <c r="F19" s="176" t="s">
        <v>409</v>
      </c>
      <c r="G19" s="174" t="s">
        <v>406</v>
      </c>
      <c r="H19" s="175" t="s">
        <v>407</v>
      </c>
      <c r="I19" s="175" t="s">
        <v>408</v>
      </c>
      <c r="J19" s="176" t="s">
        <v>409</v>
      </c>
      <c r="K19" s="174" t="s">
        <v>406</v>
      </c>
      <c r="L19" s="175" t="s">
        <v>407</v>
      </c>
      <c r="M19" s="175" t="s">
        <v>408</v>
      </c>
      <c r="N19" s="176" t="s">
        <v>409</v>
      </c>
      <c r="O19" s="174" t="s">
        <v>406</v>
      </c>
      <c r="P19" s="175" t="s">
        <v>407</v>
      </c>
      <c r="Q19" s="175" t="s">
        <v>408</v>
      </c>
      <c r="R19" s="176" t="s">
        <v>409</v>
      </c>
    </row>
    <row r="20" spans="1:34" s="161" customFormat="1" x14ac:dyDescent="0.35">
      <c r="A20" s="157" t="s">
        <v>419</v>
      </c>
      <c r="B20" s="158">
        <f t="shared" ref="B20:R20" si="2">B8</f>
        <v>15</v>
      </c>
      <c r="C20" s="159">
        <f t="shared" si="2"/>
        <v>0</v>
      </c>
      <c r="D20" s="159">
        <f t="shared" si="2"/>
        <v>2</v>
      </c>
      <c r="E20" s="159">
        <f t="shared" si="2"/>
        <v>11</v>
      </c>
      <c r="F20" s="159">
        <f t="shared" si="2"/>
        <v>2</v>
      </c>
      <c r="G20" s="159">
        <f t="shared" si="2"/>
        <v>0</v>
      </c>
      <c r="H20" s="159">
        <f t="shared" si="2"/>
        <v>9</v>
      </c>
      <c r="I20" s="159">
        <f t="shared" si="2"/>
        <v>6</v>
      </c>
      <c r="J20" s="159">
        <f t="shared" si="2"/>
        <v>0</v>
      </c>
      <c r="K20" s="159">
        <f t="shared" si="2"/>
        <v>0</v>
      </c>
      <c r="L20" s="159">
        <f t="shared" si="2"/>
        <v>1</v>
      </c>
      <c r="M20" s="159">
        <f t="shared" si="2"/>
        <v>6</v>
      </c>
      <c r="N20" s="159">
        <f t="shared" si="2"/>
        <v>8</v>
      </c>
      <c r="O20" s="159">
        <f t="shared" si="2"/>
        <v>2</v>
      </c>
      <c r="P20" s="159">
        <f t="shared" si="2"/>
        <v>7</v>
      </c>
      <c r="Q20" s="159">
        <f t="shared" si="2"/>
        <v>5</v>
      </c>
      <c r="R20" s="167">
        <f t="shared" si="2"/>
        <v>1</v>
      </c>
      <c r="V20" s="177"/>
      <c r="W20" s="177"/>
      <c r="X20" s="177"/>
      <c r="Y20" s="177"/>
      <c r="Z20" s="177"/>
      <c r="AA20" s="177"/>
      <c r="AB20" s="177"/>
      <c r="AC20" s="177"/>
    </row>
    <row r="21" spans="1:34" s="161" customFormat="1" x14ac:dyDescent="0.35">
      <c r="A21" s="157" t="s">
        <v>384</v>
      </c>
      <c r="B21" s="158">
        <f>SUM(B5:B6)</f>
        <v>16</v>
      </c>
      <c r="C21" s="159">
        <f>SUM(C5,C6)</f>
        <v>2</v>
      </c>
      <c r="D21" s="159">
        <f>SUM(D5,D6)</f>
        <v>2</v>
      </c>
      <c r="E21" s="159">
        <f>SUM(E5,E6)</f>
        <v>8</v>
      </c>
      <c r="F21" s="159">
        <f>SUM(F5,F6)</f>
        <v>4</v>
      </c>
      <c r="G21" s="159">
        <f>SUM(G5,G6)</f>
        <v>3</v>
      </c>
      <c r="H21" s="159">
        <f t="shared" ref="H21:I21" si="3">SUM(H5,H6)</f>
        <v>6</v>
      </c>
      <c r="I21" s="159">
        <f t="shared" si="3"/>
        <v>4</v>
      </c>
      <c r="J21" s="159">
        <f t="shared" ref="J21:R21" si="4">SUM(J5,J6)</f>
        <v>3</v>
      </c>
      <c r="K21" s="159">
        <f t="shared" si="4"/>
        <v>1</v>
      </c>
      <c r="L21" s="159">
        <f t="shared" si="4"/>
        <v>3</v>
      </c>
      <c r="M21" s="159">
        <f t="shared" si="4"/>
        <v>9</v>
      </c>
      <c r="N21" s="159">
        <f t="shared" si="4"/>
        <v>3</v>
      </c>
      <c r="O21" s="159">
        <f t="shared" si="4"/>
        <v>2</v>
      </c>
      <c r="P21" s="159">
        <f t="shared" si="4"/>
        <v>4</v>
      </c>
      <c r="Q21" s="159">
        <f t="shared" si="4"/>
        <v>9</v>
      </c>
      <c r="R21" s="167">
        <f t="shared" si="4"/>
        <v>1</v>
      </c>
      <c r="V21" s="177"/>
      <c r="W21" s="177"/>
      <c r="X21" s="177"/>
      <c r="Y21" s="177"/>
      <c r="Z21" s="177"/>
      <c r="AA21" s="177"/>
      <c r="AB21" s="177"/>
      <c r="AC21" s="177"/>
    </row>
    <row r="22" spans="1:34" x14ac:dyDescent="0.35">
      <c r="A22" s="157" t="s">
        <v>385</v>
      </c>
      <c r="B22" s="158">
        <f t="shared" ref="B22:R22" si="5">B9</f>
        <v>2</v>
      </c>
      <c r="C22" s="159">
        <f t="shared" si="5"/>
        <v>2</v>
      </c>
      <c r="D22" s="159">
        <f t="shared" si="5"/>
        <v>0</v>
      </c>
      <c r="E22" s="159">
        <f t="shared" si="5"/>
        <v>0</v>
      </c>
      <c r="F22" s="159">
        <f t="shared" si="5"/>
        <v>0</v>
      </c>
      <c r="G22" s="159">
        <f t="shared" si="5"/>
        <v>2</v>
      </c>
      <c r="H22" s="159">
        <f t="shared" si="5"/>
        <v>0</v>
      </c>
      <c r="I22" s="159">
        <f t="shared" si="5"/>
        <v>0</v>
      </c>
      <c r="J22" s="159">
        <f t="shared" si="5"/>
        <v>0</v>
      </c>
      <c r="K22" s="159">
        <f t="shared" si="5"/>
        <v>1</v>
      </c>
      <c r="L22" s="159">
        <f t="shared" si="5"/>
        <v>1</v>
      </c>
      <c r="M22" s="159">
        <f t="shared" si="5"/>
        <v>0</v>
      </c>
      <c r="N22" s="159">
        <f t="shared" si="5"/>
        <v>0</v>
      </c>
      <c r="O22" s="159">
        <f t="shared" si="5"/>
        <v>2</v>
      </c>
      <c r="P22" s="159">
        <f t="shared" si="5"/>
        <v>0</v>
      </c>
      <c r="Q22" s="159">
        <f t="shared" si="5"/>
        <v>0</v>
      </c>
      <c r="R22" s="167">
        <f t="shared" si="5"/>
        <v>0</v>
      </c>
      <c r="V22" s="133"/>
      <c r="W22" s="133"/>
      <c r="X22" s="133"/>
      <c r="Y22" s="133"/>
      <c r="Z22" s="133"/>
      <c r="AA22" s="133"/>
      <c r="AB22" s="133"/>
      <c r="AC22" s="133"/>
    </row>
    <row r="23" spans="1:34" ht="16" thickBot="1" x14ac:dyDescent="0.4">
      <c r="A23" s="157" t="s">
        <v>382</v>
      </c>
      <c r="B23" s="158">
        <f t="shared" ref="B23:R23" si="6">B7</f>
        <v>2</v>
      </c>
      <c r="C23" s="159">
        <f t="shared" si="6"/>
        <v>1</v>
      </c>
      <c r="D23" s="159">
        <f t="shared" si="6"/>
        <v>0</v>
      </c>
      <c r="E23" s="159">
        <f t="shared" si="6"/>
        <v>1</v>
      </c>
      <c r="F23" s="159">
        <f t="shared" si="6"/>
        <v>0</v>
      </c>
      <c r="G23" s="159">
        <f t="shared" si="6"/>
        <v>0</v>
      </c>
      <c r="H23" s="159">
        <f t="shared" si="6"/>
        <v>2</v>
      </c>
      <c r="I23" s="159">
        <f t="shared" si="6"/>
        <v>0</v>
      </c>
      <c r="J23" s="159">
        <f t="shared" si="6"/>
        <v>0</v>
      </c>
      <c r="K23" s="159">
        <f t="shared" si="6"/>
        <v>0</v>
      </c>
      <c r="L23" s="159">
        <f t="shared" si="6"/>
        <v>0</v>
      </c>
      <c r="M23" s="159">
        <f t="shared" si="6"/>
        <v>0</v>
      </c>
      <c r="N23" s="159">
        <f t="shared" si="6"/>
        <v>2</v>
      </c>
      <c r="O23" s="159">
        <f t="shared" si="6"/>
        <v>0</v>
      </c>
      <c r="P23" s="159">
        <f t="shared" si="6"/>
        <v>2</v>
      </c>
      <c r="Q23" s="159">
        <f t="shared" si="6"/>
        <v>0</v>
      </c>
      <c r="R23" s="167">
        <f t="shared" si="6"/>
        <v>0</v>
      </c>
      <c r="V23" s="133"/>
      <c r="W23" s="133"/>
      <c r="X23" s="133"/>
      <c r="Y23" s="133"/>
      <c r="Z23" s="133"/>
      <c r="AA23" s="133"/>
      <c r="AB23" s="133"/>
      <c r="AC23" s="133"/>
    </row>
    <row r="24" spans="1:34" s="156" customFormat="1" ht="16" thickBot="1" x14ac:dyDescent="0.4">
      <c r="A24" s="162" t="s">
        <v>383</v>
      </c>
      <c r="B24" s="163">
        <f t="shared" ref="B24:R24" si="7">SUM(B20:B23)</f>
        <v>35</v>
      </c>
      <c r="C24" s="164">
        <f t="shared" si="7"/>
        <v>5</v>
      </c>
      <c r="D24" s="164">
        <f t="shared" si="7"/>
        <v>4</v>
      </c>
      <c r="E24" s="164">
        <f t="shared" si="7"/>
        <v>20</v>
      </c>
      <c r="F24" s="164">
        <f t="shared" si="7"/>
        <v>6</v>
      </c>
      <c r="G24" s="164">
        <f t="shared" si="7"/>
        <v>5</v>
      </c>
      <c r="H24" s="164">
        <f t="shared" si="7"/>
        <v>17</v>
      </c>
      <c r="I24" s="164">
        <f t="shared" si="7"/>
        <v>10</v>
      </c>
      <c r="J24" s="164">
        <f t="shared" si="7"/>
        <v>3</v>
      </c>
      <c r="K24" s="164">
        <f t="shared" si="7"/>
        <v>2</v>
      </c>
      <c r="L24" s="164">
        <f t="shared" si="7"/>
        <v>5</v>
      </c>
      <c r="M24" s="164">
        <f t="shared" si="7"/>
        <v>15</v>
      </c>
      <c r="N24" s="164">
        <f t="shared" si="7"/>
        <v>13</v>
      </c>
      <c r="O24" s="164">
        <f t="shared" si="7"/>
        <v>6</v>
      </c>
      <c r="P24" s="164">
        <f t="shared" si="7"/>
        <v>13</v>
      </c>
      <c r="Q24" s="164">
        <f t="shared" si="7"/>
        <v>14</v>
      </c>
      <c r="R24" s="163">
        <f t="shared" si="7"/>
        <v>2</v>
      </c>
      <c r="S24" s="127"/>
      <c r="T24" s="127"/>
      <c r="U24" s="127"/>
      <c r="V24" s="131"/>
      <c r="W24" s="131"/>
      <c r="X24" s="131"/>
      <c r="Y24" s="131"/>
      <c r="Z24" s="131"/>
      <c r="AA24" s="131"/>
      <c r="AB24" s="131"/>
      <c r="AC24" s="131"/>
      <c r="AD24" s="127"/>
      <c r="AE24" s="127"/>
      <c r="AF24" s="127"/>
      <c r="AG24" s="127"/>
      <c r="AH24" s="127"/>
    </row>
    <row r="25" spans="1:34" x14ac:dyDescent="0.35">
      <c r="C25" s="133"/>
      <c r="D25" s="133"/>
      <c r="E25" s="131"/>
      <c r="L25" s="131"/>
      <c r="P25" s="131"/>
    </row>
    <row r="26" spans="1:34" x14ac:dyDescent="0.35">
      <c r="C26" s="133"/>
      <c r="D26" s="133"/>
      <c r="E26" s="131"/>
      <c r="L26" s="131"/>
      <c r="P26" s="131"/>
    </row>
    <row r="27" spans="1:34" x14ac:dyDescent="0.35">
      <c r="B27" s="147"/>
      <c r="C27" s="98"/>
      <c r="D27" s="98"/>
      <c r="E27" s="98"/>
      <c r="F27" s="98"/>
      <c r="G27" s="131"/>
      <c r="H27" s="131"/>
      <c r="I27" s="131"/>
      <c r="J27" s="131"/>
      <c r="K27" s="131"/>
      <c r="L27" s="131"/>
      <c r="M27" s="131"/>
      <c r="N27" s="131"/>
      <c r="O27" s="131"/>
      <c r="P27" s="131"/>
      <c r="Q27" s="131"/>
      <c r="R27" s="131"/>
    </row>
    <row r="28" spans="1:34" x14ac:dyDescent="0.35">
      <c r="B28" s="147"/>
      <c r="C28" s="98"/>
      <c r="D28" s="98"/>
      <c r="E28" s="98"/>
      <c r="F28" s="98"/>
      <c r="G28" s="131"/>
      <c r="H28" s="131"/>
      <c r="I28" s="131"/>
      <c r="J28" s="131"/>
      <c r="K28" s="131"/>
      <c r="L28" s="131"/>
      <c r="M28" s="131"/>
      <c r="N28" s="131"/>
      <c r="O28" s="131"/>
      <c r="P28" s="131"/>
      <c r="Q28" s="131"/>
      <c r="R28" s="131"/>
    </row>
    <row r="29" spans="1:34" x14ac:dyDescent="0.35">
      <c r="B29" s="178"/>
      <c r="C29" s="133"/>
      <c r="E29" s="131"/>
      <c r="L29" s="133"/>
      <c r="P29" s="133"/>
    </row>
    <row r="30" spans="1:34" x14ac:dyDescent="0.35">
      <c r="B30" s="147"/>
      <c r="C30" s="98"/>
      <c r="D30" s="98"/>
      <c r="E30" s="98"/>
      <c r="F30" s="98"/>
      <c r="G30" s="131"/>
      <c r="H30" s="131"/>
      <c r="I30" s="131"/>
      <c r="J30" s="131"/>
      <c r="K30" s="131"/>
      <c r="L30" s="131"/>
      <c r="M30" s="131"/>
      <c r="N30" s="131"/>
      <c r="O30" s="131"/>
      <c r="P30" s="131"/>
      <c r="Q30" s="131"/>
      <c r="R30" s="131"/>
    </row>
    <row r="31" spans="1:34" x14ac:dyDescent="0.35">
      <c r="B31" s="147"/>
      <c r="C31" s="133"/>
      <c r="E31" s="133"/>
      <c r="L31" s="133"/>
      <c r="P31" s="133"/>
    </row>
    <row r="32" spans="1:34" x14ac:dyDescent="0.35">
      <c r="B32" s="147"/>
      <c r="C32" s="147"/>
      <c r="D32" s="147"/>
      <c r="E32" s="147"/>
      <c r="F32" s="147"/>
      <c r="G32" s="147"/>
      <c r="H32" s="147"/>
      <c r="I32" s="147"/>
      <c r="J32" s="147"/>
      <c r="K32" s="147"/>
      <c r="L32" s="147"/>
      <c r="M32" s="147"/>
      <c r="N32" s="147"/>
      <c r="O32" s="147"/>
      <c r="P32" s="147"/>
      <c r="Q32" s="147"/>
      <c r="R32" s="147"/>
    </row>
    <row r="33" spans="2:16" x14ac:dyDescent="0.35">
      <c r="B33" s="178"/>
      <c r="C33" s="133"/>
      <c r="E33" s="133"/>
      <c r="L33" s="133"/>
      <c r="P33" s="133"/>
    </row>
    <row r="34" spans="2:16" x14ac:dyDescent="0.35">
      <c r="B34" s="147"/>
      <c r="E34" s="133"/>
    </row>
    <row r="35" spans="2:16" x14ac:dyDescent="0.35">
      <c r="E35" s="133"/>
    </row>
    <row r="36" spans="2:16" x14ac:dyDescent="0.35">
      <c r="E36" s="131"/>
    </row>
    <row r="37" spans="2:16" x14ac:dyDescent="0.35">
      <c r="E37" s="131"/>
    </row>
    <row r="38" spans="2:16" x14ac:dyDescent="0.35">
      <c r="E38" s="131"/>
    </row>
  </sheetData>
  <mergeCells count="9">
    <mergeCell ref="C18:F18"/>
    <mergeCell ref="G18:J18"/>
    <mergeCell ref="K18:N18"/>
    <mergeCell ref="O18:R18"/>
    <mergeCell ref="C2:F2"/>
    <mergeCell ref="G2:J2"/>
    <mergeCell ref="K2:N2"/>
    <mergeCell ref="O2:R2"/>
    <mergeCell ref="A17:C17"/>
  </mergeCells>
  <pageMargins left="0.74803149606299213" right="0.74803149606299213" top="0.98425196850393704" bottom="0.98425196850393704" header="0.51181102362204722" footer="0.51181102362204722"/>
  <pageSetup paperSize="8" scale="27" fitToHeight="0" orientation="landscape" r:id="rId1"/>
  <headerFooter alignWithMargins="0">
    <oddHeader>&amp;C&amp;"Aptos"&amp;12&amp;K000000 OFFICIAL&amp;1#_x000D_</oddHeader>
    <oddFooter>&amp;C_x000D_&amp;1#&amp;"Aptos"&amp;12&amp;K000000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E98F-522F-4ACE-A496-F8F6F9FF6C2B}">
  <sheetPr codeName="Sheet2">
    <pageSetUpPr fitToPage="1"/>
  </sheetPr>
  <dimension ref="A1:AB22"/>
  <sheetViews>
    <sheetView zoomScaleNormal="100" workbookViewId="0">
      <selection activeCell="J27" sqref="J27"/>
    </sheetView>
  </sheetViews>
  <sheetFormatPr defaultColWidth="8.81640625" defaultRowHeight="15.5" x14ac:dyDescent="0.35"/>
  <cols>
    <col min="1" max="1" width="29.453125" style="2" customWidth="1"/>
    <col min="2" max="11" width="9.6328125" style="2" customWidth="1"/>
    <col min="12" max="12" width="13.81640625" style="2" customWidth="1"/>
    <col min="13" max="13" width="29.453125" style="2" customWidth="1"/>
    <col min="14" max="23" width="9.6328125" style="2" customWidth="1"/>
    <col min="24" max="24" width="10.1796875" style="2" customWidth="1"/>
    <col min="25" max="25" width="11.81640625" style="2" customWidth="1"/>
    <col min="26" max="26" width="13.1796875" style="2" customWidth="1"/>
    <col min="27" max="28" width="8.81640625" style="2" customWidth="1"/>
    <col min="29" max="16384" width="8.81640625" style="2"/>
  </cols>
  <sheetData>
    <row r="1" spans="1:28" x14ac:dyDescent="0.35">
      <c r="A1" s="224" t="s">
        <v>66</v>
      </c>
      <c r="B1" s="224"/>
      <c r="C1" s="224"/>
      <c r="D1" s="224"/>
      <c r="E1" s="224"/>
      <c r="F1" s="224"/>
      <c r="G1" s="224"/>
      <c r="H1" s="224"/>
      <c r="I1" s="224"/>
      <c r="J1" s="224"/>
      <c r="K1" s="224"/>
      <c r="L1" s="224"/>
      <c r="M1" s="224"/>
      <c r="N1" s="224"/>
      <c r="O1" s="224"/>
      <c r="P1" s="224"/>
      <c r="Q1" s="224"/>
      <c r="R1" s="224"/>
      <c r="S1" s="224"/>
      <c r="T1" s="224"/>
      <c r="U1" s="224"/>
      <c r="V1" s="224"/>
      <c r="W1" s="224"/>
      <c r="X1" s="224"/>
    </row>
    <row r="2" spans="1:28" ht="16" thickBot="1" x14ac:dyDescent="0.4">
      <c r="A2" s="225" t="s">
        <v>64</v>
      </c>
      <c r="B2" s="225"/>
      <c r="C2" s="225"/>
      <c r="D2" s="225"/>
      <c r="E2" s="225"/>
      <c r="F2" s="225"/>
      <c r="G2" s="225"/>
      <c r="H2" s="225"/>
      <c r="I2" s="225"/>
      <c r="J2" s="225"/>
      <c r="K2" s="225"/>
      <c r="L2" s="225"/>
      <c r="M2" s="228" t="s">
        <v>65</v>
      </c>
      <c r="N2" s="225"/>
      <c r="O2" s="225"/>
      <c r="P2" s="225"/>
      <c r="Q2" s="225"/>
      <c r="R2" s="225"/>
      <c r="S2" s="225"/>
      <c r="T2" s="225"/>
      <c r="U2" s="225"/>
      <c r="V2" s="225"/>
      <c r="W2" s="225"/>
      <c r="X2" s="225"/>
    </row>
    <row r="3" spans="1:28" ht="28.5" customHeight="1" thickBot="1" x14ac:dyDescent="0.4">
      <c r="A3" s="14" t="s">
        <v>47</v>
      </c>
      <c r="B3" s="226" t="s">
        <v>68</v>
      </c>
      <c r="C3" s="227"/>
      <c r="D3" s="226" t="s">
        <v>4</v>
      </c>
      <c r="E3" s="229"/>
      <c r="F3" s="226" t="s">
        <v>1</v>
      </c>
      <c r="G3" s="229"/>
      <c r="H3" s="230" t="s">
        <v>0</v>
      </c>
      <c r="I3" s="231"/>
      <c r="J3" s="230" t="s">
        <v>8</v>
      </c>
      <c r="K3" s="231"/>
      <c r="L3" s="16" t="s">
        <v>3</v>
      </c>
      <c r="M3" s="14" t="s">
        <v>47</v>
      </c>
      <c r="N3" s="226" t="s">
        <v>68</v>
      </c>
      <c r="O3" s="227"/>
      <c r="P3" s="226" t="s">
        <v>4</v>
      </c>
      <c r="Q3" s="229"/>
      <c r="R3" s="226" t="s">
        <v>1</v>
      </c>
      <c r="S3" s="229"/>
      <c r="T3" s="230" t="s">
        <v>0</v>
      </c>
      <c r="U3" s="231"/>
      <c r="V3" s="230" t="s">
        <v>8</v>
      </c>
      <c r="W3" s="231"/>
      <c r="X3" s="16" t="s">
        <v>3</v>
      </c>
      <c r="Y3" s="4"/>
      <c r="Z3" s="5"/>
      <c r="AA3" s="4"/>
    </row>
    <row r="4" spans="1:28" x14ac:dyDescent="0.35">
      <c r="A4" s="8" t="s">
        <v>60</v>
      </c>
      <c r="B4" s="7">
        <v>0</v>
      </c>
      <c r="C4" s="10">
        <v>0</v>
      </c>
      <c r="D4" s="6">
        <v>30</v>
      </c>
      <c r="E4" s="10">
        <v>0.45454545454545453</v>
      </c>
      <c r="F4" s="6">
        <v>59</v>
      </c>
      <c r="G4" s="10">
        <v>0.42753623188405798</v>
      </c>
      <c r="H4" s="6">
        <v>39</v>
      </c>
      <c r="I4" s="10">
        <v>0.54929577464788737</v>
      </c>
      <c r="J4" s="6">
        <v>26</v>
      </c>
      <c r="K4" s="10">
        <v>0.45614035087719296</v>
      </c>
      <c r="L4" s="9">
        <v>154</v>
      </c>
      <c r="M4" s="8" t="s">
        <v>60</v>
      </c>
      <c r="N4" s="7">
        <v>3</v>
      </c>
      <c r="O4" s="10">
        <v>0.6</v>
      </c>
      <c r="P4" s="6">
        <v>8</v>
      </c>
      <c r="Q4" s="11">
        <v>0.22222222222222221</v>
      </c>
      <c r="R4" s="6">
        <v>21</v>
      </c>
      <c r="S4" s="11">
        <v>0.42857142857142855</v>
      </c>
      <c r="T4" s="6">
        <v>20</v>
      </c>
      <c r="U4" s="11">
        <v>0.32786885245901637</v>
      </c>
      <c r="V4" s="6">
        <v>14</v>
      </c>
      <c r="W4" s="11">
        <v>0.3888888888888889</v>
      </c>
      <c r="X4" s="9">
        <v>66</v>
      </c>
      <c r="Y4" s="6"/>
      <c r="Z4" s="6"/>
      <c r="AA4" s="6"/>
    </row>
    <row r="5" spans="1:28" x14ac:dyDescent="0.35">
      <c r="A5" s="8" t="s">
        <v>61</v>
      </c>
      <c r="B5" s="7">
        <v>2</v>
      </c>
      <c r="C5" s="11">
        <v>0.5</v>
      </c>
      <c r="D5" s="6">
        <v>11</v>
      </c>
      <c r="E5" s="11">
        <v>0.16666666666666666</v>
      </c>
      <c r="F5" s="6">
        <v>20</v>
      </c>
      <c r="G5" s="11">
        <v>0.14492753623188406</v>
      </c>
      <c r="H5" s="6">
        <v>10</v>
      </c>
      <c r="I5" s="11">
        <v>0.14084507042253522</v>
      </c>
      <c r="J5" s="6">
        <v>6</v>
      </c>
      <c r="K5" s="11">
        <v>0.10526315789473684</v>
      </c>
      <c r="L5" s="9">
        <v>49</v>
      </c>
      <c r="M5" s="8" t="s">
        <v>61</v>
      </c>
      <c r="N5" s="7">
        <v>0</v>
      </c>
      <c r="O5" s="11">
        <v>0</v>
      </c>
      <c r="P5" s="6">
        <v>7</v>
      </c>
      <c r="Q5" s="11">
        <v>0.19444444444444445</v>
      </c>
      <c r="R5" s="6">
        <v>7</v>
      </c>
      <c r="S5" s="11">
        <v>0.14285714285714285</v>
      </c>
      <c r="T5" s="6">
        <v>13</v>
      </c>
      <c r="U5" s="11">
        <v>0.21311475409836064</v>
      </c>
      <c r="V5" s="6">
        <v>8</v>
      </c>
      <c r="W5" s="11">
        <v>0.22222222222222221</v>
      </c>
      <c r="X5" s="9">
        <v>35</v>
      </c>
      <c r="Y5" s="6"/>
      <c r="Z5" s="6"/>
      <c r="AA5" s="6"/>
    </row>
    <row r="6" spans="1:28" ht="16" thickBot="1" x14ac:dyDescent="0.4">
      <c r="A6" s="8" t="s">
        <v>62</v>
      </c>
      <c r="B6" s="7">
        <v>2</v>
      </c>
      <c r="C6" s="12">
        <v>0.5</v>
      </c>
      <c r="D6" s="6">
        <v>25</v>
      </c>
      <c r="E6" s="11">
        <v>0.37878787878787878</v>
      </c>
      <c r="F6" s="6">
        <v>59</v>
      </c>
      <c r="G6" s="11">
        <v>0.42753623188405798</v>
      </c>
      <c r="H6" s="6">
        <v>22</v>
      </c>
      <c r="I6" s="11">
        <v>0.30985915492957744</v>
      </c>
      <c r="J6" s="6">
        <v>25</v>
      </c>
      <c r="K6" s="11">
        <v>0.43859649122807015</v>
      </c>
      <c r="L6" s="9">
        <v>133</v>
      </c>
      <c r="M6" s="8" t="s">
        <v>62</v>
      </c>
      <c r="N6" s="7">
        <v>2</v>
      </c>
      <c r="O6" s="12">
        <v>0.4</v>
      </c>
      <c r="P6" s="6">
        <v>21</v>
      </c>
      <c r="Q6" s="11">
        <v>0.58333333333333337</v>
      </c>
      <c r="R6" s="6">
        <v>21</v>
      </c>
      <c r="S6" s="11">
        <v>0.42857142857142855</v>
      </c>
      <c r="T6" s="6">
        <v>28</v>
      </c>
      <c r="U6" s="11">
        <v>0.45901639344262296</v>
      </c>
      <c r="V6" s="6">
        <v>14</v>
      </c>
      <c r="W6" s="11">
        <v>0.3888888888888889</v>
      </c>
      <c r="X6" s="9">
        <v>86</v>
      </c>
      <c r="Y6" s="6"/>
      <c r="Z6" s="6"/>
      <c r="AA6" s="6"/>
    </row>
    <row r="7" spans="1:28" ht="16" thickBot="1" x14ac:dyDescent="0.4">
      <c r="A7" s="13" t="s">
        <v>13</v>
      </c>
      <c r="B7" s="76">
        <v>4</v>
      </c>
      <c r="C7" s="18">
        <v>1.1904761904761904E-2</v>
      </c>
      <c r="D7" s="17">
        <v>66</v>
      </c>
      <c r="E7" s="18">
        <v>0.19642857142857142</v>
      </c>
      <c r="F7" s="17">
        <v>138</v>
      </c>
      <c r="G7" s="18">
        <v>0.4107142857142857</v>
      </c>
      <c r="H7" s="17">
        <v>71</v>
      </c>
      <c r="I7" s="18">
        <v>0.21130952380952381</v>
      </c>
      <c r="J7" s="17">
        <v>57</v>
      </c>
      <c r="K7" s="18">
        <v>0.16964285714285715</v>
      </c>
      <c r="L7" s="19">
        <v>336</v>
      </c>
      <c r="M7" s="20" t="s">
        <v>13</v>
      </c>
      <c r="N7" s="76">
        <v>5</v>
      </c>
      <c r="O7" s="18">
        <v>2.6737967914438502E-2</v>
      </c>
      <c r="P7" s="17">
        <v>36</v>
      </c>
      <c r="Q7" s="18">
        <v>0.19251336898395721</v>
      </c>
      <c r="R7" s="17">
        <v>49</v>
      </c>
      <c r="S7" s="18">
        <v>0.26203208556149732</v>
      </c>
      <c r="T7" s="17">
        <v>61</v>
      </c>
      <c r="U7" s="18">
        <v>0.32620320855614976</v>
      </c>
      <c r="V7" s="17">
        <v>36</v>
      </c>
      <c r="W7" s="18">
        <v>0.19251336898395721</v>
      </c>
      <c r="X7" s="19">
        <v>187</v>
      </c>
      <c r="Y7" s="7"/>
      <c r="Z7" s="7"/>
      <c r="AA7" s="7"/>
      <c r="AB7" s="7"/>
    </row>
    <row r="8" spans="1:28" ht="16" thickBot="1" x14ac:dyDescent="0.4">
      <c r="Y8" s="7"/>
      <c r="Z8" s="7"/>
      <c r="AA8" s="7"/>
      <c r="AB8" s="7"/>
    </row>
    <row r="9" spans="1:28" ht="28.5" customHeight="1" thickBot="1" x14ac:dyDescent="0.4">
      <c r="A9" s="14" t="s">
        <v>10</v>
      </c>
      <c r="B9" s="226" t="s">
        <v>68</v>
      </c>
      <c r="C9" s="227"/>
      <c r="D9" s="226" t="s">
        <v>4</v>
      </c>
      <c r="E9" s="229"/>
      <c r="F9" s="226" t="s">
        <v>1</v>
      </c>
      <c r="G9" s="229"/>
      <c r="H9" s="230" t="s">
        <v>0</v>
      </c>
      <c r="I9" s="231"/>
      <c r="J9" s="230" t="s">
        <v>8</v>
      </c>
      <c r="K9" s="231"/>
      <c r="L9" s="16" t="s">
        <v>3</v>
      </c>
      <c r="M9" s="14" t="s">
        <v>10</v>
      </c>
      <c r="N9" s="226" t="s">
        <v>68</v>
      </c>
      <c r="O9" s="227"/>
      <c r="P9" s="226" t="s">
        <v>4</v>
      </c>
      <c r="Q9" s="229"/>
      <c r="R9" s="226" t="s">
        <v>1</v>
      </c>
      <c r="S9" s="229"/>
      <c r="T9" s="230" t="s">
        <v>0</v>
      </c>
      <c r="U9" s="231"/>
      <c r="V9" s="230" t="s">
        <v>8</v>
      </c>
      <c r="W9" s="231"/>
      <c r="X9" s="16" t="s">
        <v>3</v>
      </c>
    </row>
    <row r="10" spans="1:28" x14ac:dyDescent="0.35">
      <c r="A10" s="21" t="s">
        <v>60</v>
      </c>
      <c r="B10" s="104" t="s">
        <v>9</v>
      </c>
      <c r="C10" s="106" t="s">
        <v>9</v>
      </c>
      <c r="D10" s="6">
        <v>10</v>
      </c>
      <c r="E10" s="10">
        <v>0.58823529411764708</v>
      </c>
      <c r="F10" s="6">
        <v>15</v>
      </c>
      <c r="G10" s="10">
        <v>0.5</v>
      </c>
      <c r="H10" s="6">
        <v>13</v>
      </c>
      <c r="I10" s="10">
        <v>0.9285714285714286</v>
      </c>
      <c r="J10" s="6">
        <v>7</v>
      </c>
      <c r="K10" s="10">
        <v>0.5</v>
      </c>
      <c r="L10" s="9">
        <v>45</v>
      </c>
      <c r="M10" s="8" t="s">
        <v>60</v>
      </c>
      <c r="N10" s="7">
        <v>1</v>
      </c>
      <c r="O10" s="11">
        <v>1</v>
      </c>
      <c r="P10" s="6">
        <v>4</v>
      </c>
      <c r="Q10" s="10">
        <v>0.44444444444444442</v>
      </c>
      <c r="R10" s="6">
        <v>3</v>
      </c>
      <c r="S10" s="10">
        <v>0.3</v>
      </c>
      <c r="T10" s="6">
        <v>2</v>
      </c>
      <c r="U10" s="11">
        <v>0.25</v>
      </c>
      <c r="V10" s="6">
        <v>1</v>
      </c>
      <c r="W10" s="11">
        <v>0.14285714285714285</v>
      </c>
      <c r="X10" s="9">
        <v>11</v>
      </c>
    </row>
    <row r="11" spans="1:28" x14ac:dyDescent="0.35">
      <c r="A11" s="8" t="s">
        <v>63</v>
      </c>
      <c r="B11" s="104" t="s">
        <v>9</v>
      </c>
      <c r="C11" s="107" t="s">
        <v>9</v>
      </c>
      <c r="D11" s="6">
        <v>3</v>
      </c>
      <c r="E11" s="11">
        <v>0.17647058823529413</v>
      </c>
      <c r="F11" s="6">
        <v>5</v>
      </c>
      <c r="G11" s="11">
        <v>0.16666666666666666</v>
      </c>
      <c r="H11" s="6">
        <v>1</v>
      </c>
      <c r="I11" s="11">
        <v>7.1428571428571425E-2</v>
      </c>
      <c r="J11" s="6">
        <v>3</v>
      </c>
      <c r="K11" s="11">
        <v>0.21428571428571427</v>
      </c>
      <c r="L11" s="9">
        <v>12</v>
      </c>
      <c r="M11" s="8" t="s">
        <v>61</v>
      </c>
      <c r="N11" s="7">
        <v>0</v>
      </c>
      <c r="O11" s="11">
        <v>0</v>
      </c>
      <c r="P11" s="6">
        <v>2</v>
      </c>
      <c r="Q11" s="11">
        <v>0.22222222222222221</v>
      </c>
      <c r="R11" s="6">
        <v>4</v>
      </c>
      <c r="S11" s="11">
        <v>0.4</v>
      </c>
      <c r="T11" s="6">
        <v>3</v>
      </c>
      <c r="U11" s="11">
        <v>0.375</v>
      </c>
      <c r="V11" s="6">
        <v>2</v>
      </c>
      <c r="W11" s="11">
        <v>0.2857142857142857</v>
      </c>
      <c r="X11" s="9">
        <v>11</v>
      </c>
    </row>
    <row r="12" spans="1:28" ht="16" thickBot="1" x14ac:dyDescent="0.4">
      <c r="A12" s="8" t="s">
        <v>62</v>
      </c>
      <c r="B12" s="104" t="s">
        <v>9</v>
      </c>
      <c r="C12" s="108" t="s">
        <v>9</v>
      </c>
      <c r="D12" s="6">
        <v>4</v>
      </c>
      <c r="E12" s="11">
        <v>0.23529411764705882</v>
      </c>
      <c r="F12" s="6">
        <v>10</v>
      </c>
      <c r="G12" s="11">
        <v>0.33333333333333331</v>
      </c>
      <c r="H12" s="6">
        <v>0</v>
      </c>
      <c r="I12" s="11">
        <v>0</v>
      </c>
      <c r="J12" s="6">
        <v>4</v>
      </c>
      <c r="K12" s="11">
        <v>0.2857142857142857</v>
      </c>
      <c r="L12" s="9">
        <v>18</v>
      </c>
      <c r="M12" s="8" t="s">
        <v>62</v>
      </c>
      <c r="N12" s="7">
        <v>0</v>
      </c>
      <c r="O12" s="11">
        <v>0</v>
      </c>
      <c r="P12" s="6">
        <v>3</v>
      </c>
      <c r="Q12" s="11">
        <v>0.33333333333333331</v>
      </c>
      <c r="R12" s="6">
        <v>3</v>
      </c>
      <c r="S12" s="11">
        <v>0.3</v>
      </c>
      <c r="T12" s="6">
        <v>3</v>
      </c>
      <c r="U12" s="11">
        <v>0.375</v>
      </c>
      <c r="V12" s="6">
        <v>4</v>
      </c>
      <c r="W12" s="11">
        <v>0.5714285714285714</v>
      </c>
      <c r="X12" s="9">
        <v>13</v>
      </c>
    </row>
    <row r="13" spans="1:28" ht="16" thickBot="1" x14ac:dyDescent="0.4">
      <c r="A13" s="13" t="s">
        <v>13</v>
      </c>
      <c r="B13" s="76" t="s">
        <v>9</v>
      </c>
      <c r="C13" s="76" t="s">
        <v>9</v>
      </c>
      <c r="D13" s="252">
        <v>17</v>
      </c>
      <c r="E13" s="18">
        <v>0.22666666666666666</v>
      </c>
      <c r="F13" s="76">
        <v>30</v>
      </c>
      <c r="G13" s="18">
        <v>0.4</v>
      </c>
      <c r="H13" s="76">
        <v>14</v>
      </c>
      <c r="I13" s="18">
        <v>0.18666666666666668</v>
      </c>
      <c r="J13" s="76">
        <v>14</v>
      </c>
      <c r="K13" s="18">
        <v>0.18666666666666668</v>
      </c>
      <c r="L13" s="19">
        <v>75</v>
      </c>
      <c r="M13" s="20" t="s">
        <v>13</v>
      </c>
      <c r="N13" s="76">
        <v>1</v>
      </c>
      <c r="O13" s="18">
        <v>2.8571428571428571E-2</v>
      </c>
      <c r="P13" s="76">
        <v>9</v>
      </c>
      <c r="Q13" s="18">
        <v>0.25714285714285712</v>
      </c>
      <c r="R13" s="76">
        <v>10</v>
      </c>
      <c r="S13" s="18">
        <v>0.2857142857142857</v>
      </c>
      <c r="T13" s="76">
        <v>8</v>
      </c>
      <c r="U13" s="18">
        <v>0.22857142857142856</v>
      </c>
      <c r="V13" s="17">
        <v>7</v>
      </c>
      <c r="W13" s="18">
        <v>0.2</v>
      </c>
      <c r="X13" s="19">
        <v>35</v>
      </c>
    </row>
    <row r="14" spans="1:28" s="247" customFormat="1" ht="16" thickBot="1" x14ac:dyDescent="0.4">
      <c r="A14" s="248"/>
      <c r="B14" s="244"/>
      <c r="C14" s="244"/>
      <c r="D14" s="244"/>
      <c r="E14" s="245"/>
      <c r="F14" s="244"/>
      <c r="G14" s="245"/>
      <c r="H14" s="244"/>
      <c r="I14" s="245"/>
      <c r="J14" s="244"/>
      <c r="K14" s="245"/>
      <c r="L14" s="246"/>
      <c r="M14" s="249"/>
      <c r="N14" s="244"/>
      <c r="O14" s="245"/>
      <c r="P14" s="244"/>
      <c r="Q14" s="245"/>
      <c r="R14" s="244"/>
      <c r="S14" s="245"/>
      <c r="T14" s="244"/>
      <c r="U14" s="245"/>
      <c r="V14" s="246"/>
      <c r="W14" s="245"/>
      <c r="X14" s="246"/>
      <c r="Y14" s="250"/>
    </row>
    <row r="15" spans="1:28" ht="28.5" customHeight="1" thickBot="1" x14ac:dyDescent="0.4">
      <c r="A15" s="14" t="s">
        <v>410</v>
      </c>
      <c r="B15" s="226" t="s">
        <v>68</v>
      </c>
      <c r="C15" s="227"/>
      <c r="D15" s="226" t="s">
        <v>4</v>
      </c>
      <c r="E15" s="229"/>
      <c r="F15" s="226" t="s">
        <v>1</v>
      </c>
      <c r="G15" s="229"/>
      <c r="H15" s="230" t="s">
        <v>0</v>
      </c>
      <c r="I15" s="231"/>
      <c r="J15" s="230" t="s">
        <v>8</v>
      </c>
      <c r="K15" s="231"/>
      <c r="L15" s="16" t="s">
        <v>3</v>
      </c>
      <c r="M15" s="14" t="s">
        <v>10</v>
      </c>
      <c r="N15" s="226" t="s">
        <v>68</v>
      </c>
      <c r="O15" s="227"/>
      <c r="P15" s="226" t="s">
        <v>4</v>
      </c>
      <c r="Q15" s="229"/>
      <c r="R15" s="226" t="s">
        <v>1</v>
      </c>
      <c r="S15" s="229"/>
      <c r="T15" s="230" t="s">
        <v>0</v>
      </c>
      <c r="U15" s="231"/>
      <c r="V15" s="230" t="s">
        <v>8</v>
      </c>
      <c r="W15" s="231"/>
      <c r="X15" s="16" t="s">
        <v>3</v>
      </c>
    </row>
    <row r="16" spans="1:28" x14ac:dyDescent="0.35">
      <c r="A16" s="21" t="s">
        <v>60</v>
      </c>
      <c r="B16" s="104" t="s">
        <v>9</v>
      </c>
      <c r="C16" s="106" t="s">
        <v>9</v>
      </c>
      <c r="D16" s="6">
        <v>5</v>
      </c>
      <c r="E16" s="10">
        <v>0.7142857142857143</v>
      </c>
      <c r="F16" s="6">
        <v>1</v>
      </c>
      <c r="G16" s="10">
        <v>0.5</v>
      </c>
      <c r="H16" s="6">
        <v>2</v>
      </c>
      <c r="I16" s="10">
        <v>0.25</v>
      </c>
      <c r="J16" s="6">
        <v>0</v>
      </c>
      <c r="K16" s="10">
        <v>0</v>
      </c>
      <c r="L16" s="9">
        <v>8</v>
      </c>
      <c r="M16" s="8" t="s">
        <v>60</v>
      </c>
      <c r="N16" s="104" t="s">
        <v>9</v>
      </c>
      <c r="O16" s="106" t="s">
        <v>9</v>
      </c>
      <c r="P16" s="6">
        <v>0</v>
      </c>
      <c r="Q16" s="10">
        <v>0</v>
      </c>
      <c r="R16" s="6">
        <v>3</v>
      </c>
      <c r="S16" s="10">
        <v>0.6</v>
      </c>
      <c r="T16" s="6">
        <v>2</v>
      </c>
      <c r="U16" s="11">
        <v>0.33333333333333331</v>
      </c>
      <c r="V16" s="6">
        <v>1</v>
      </c>
      <c r="W16" s="11">
        <v>0.5</v>
      </c>
      <c r="X16" s="9">
        <v>6</v>
      </c>
    </row>
    <row r="17" spans="1:24" x14ac:dyDescent="0.35">
      <c r="A17" s="8" t="s">
        <v>63</v>
      </c>
      <c r="B17" s="104" t="s">
        <v>9</v>
      </c>
      <c r="C17" s="107" t="s">
        <v>9</v>
      </c>
      <c r="D17" s="6">
        <v>0</v>
      </c>
      <c r="E17" s="11">
        <v>0</v>
      </c>
      <c r="F17" s="6">
        <v>0</v>
      </c>
      <c r="G17" s="11">
        <v>0</v>
      </c>
      <c r="H17" s="6">
        <v>0</v>
      </c>
      <c r="I17" s="11">
        <v>0</v>
      </c>
      <c r="J17" s="6">
        <v>0</v>
      </c>
      <c r="K17" s="11">
        <v>0</v>
      </c>
      <c r="L17" s="9">
        <v>0</v>
      </c>
      <c r="M17" s="8" t="s">
        <v>61</v>
      </c>
      <c r="N17" s="104" t="s">
        <v>9</v>
      </c>
      <c r="O17" s="107" t="s">
        <v>9</v>
      </c>
      <c r="P17" s="6">
        <v>0</v>
      </c>
      <c r="Q17" s="11">
        <v>0</v>
      </c>
      <c r="R17" s="6">
        <v>0</v>
      </c>
      <c r="S17" s="11">
        <v>0</v>
      </c>
      <c r="T17" s="6">
        <v>0</v>
      </c>
      <c r="U17" s="11">
        <v>0</v>
      </c>
      <c r="V17" s="6">
        <v>0</v>
      </c>
      <c r="W17" s="11">
        <v>0</v>
      </c>
      <c r="X17" s="9">
        <v>0</v>
      </c>
    </row>
    <row r="18" spans="1:24" ht="16" thickBot="1" x14ac:dyDescent="0.4">
      <c r="A18" s="8" t="s">
        <v>62</v>
      </c>
      <c r="B18" s="104" t="s">
        <v>9</v>
      </c>
      <c r="C18" s="108" t="s">
        <v>9</v>
      </c>
      <c r="D18" s="6">
        <v>2</v>
      </c>
      <c r="E18" s="12">
        <v>0.2857142857142857</v>
      </c>
      <c r="F18" s="6">
        <v>1</v>
      </c>
      <c r="G18" s="11">
        <v>0.5</v>
      </c>
      <c r="H18" s="6">
        <v>6</v>
      </c>
      <c r="I18" s="11">
        <v>0.75</v>
      </c>
      <c r="J18" s="6">
        <v>3</v>
      </c>
      <c r="K18" s="11">
        <v>1</v>
      </c>
      <c r="L18" s="9">
        <v>12</v>
      </c>
      <c r="M18" s="8" t="s">
        <v>62</v>
      </c>
      <c r="N18" s="104" t="s">
        <v>9</v>
      </c>
      <c r="O18" s="108" t="s">
        <v>9</v>
      </c>
      <c r="P18" s="6">
        <v>2</v>
      </c>
      <c r="Q18" s="11">
        <v>1</v>
      </c>
      <c r="R18" s="6">
        <v>2</v>
      </c>
      <c r="S18" s="11">
        <v>0.4</v>
      </c>
      <c r="T18" s="6">
        <v>4</v>
      </c>
      <c r="U18" s="11">
        <v>0.66666666666666663</v>
      </c>
      <c r="V18" s="6">
        <v>1</v>
      </c>
      <c r="W18" s="11">
        <v>0.5</v>
      </c>
      <c r="X18" s="9">
        <v>9</v>
      </c>
    </row>
    <row r="19" spans="1:24" ht="16" thickBot="1" x14ac:dyDescent="0.4">
      <c r="A19" s="13" t="s">
        <v>13</v>
      </c>
      <c r="B19" s="76" t="s">
        <v>9</v>
      </c>
      <c r="C19" s="76" t="s">
        <v>9</v>
      </c>
      <c r="D19" s="252">
        <v>7</v>
      </c>
      <c r="E19" s="18">
        <v>0.35</v>
      </c>
      <c r="F19" s="76">
        <v>2</v>
      </c>
      <c r="G19" s="18">
        <v>0.1</v>
      </c>
      <c r="H19" s="76">
        <v>8</v>
      </c>
      <c r="I19" s="18">
        <v>0.4</v>
      </c>
      <c r="J19" s="76">
        <v>3</v>
      </c>
      <c r="K19" s="18">
        <v>0.15</v>
      </c>
      <c r="L19" s="19">
        <v>20</v>
      </c>
      <c r="M19" s="20" t="s">
        <v>13</v>
      </c>
      <c r="N19" s="76" t="s">
        <v>9</v>
      </c>
      <c r="O19" s="18" t="s">
        <v>9</v>
      </c>
      <c r="P19" s="76">
        <v>2</v>
      </c>
      <c r="Q19" s="18">
        <v>0.13333333333333333</v>
      </c>
      <c r="R19" s="76">
        <v>5</v>
      </c>
      <c r="S19" s="18">
        <v>0.33333333333333331</v>
      </c>
      <c r="T19" s="76">
        <v>6</v>
      </c>
      <c r="U19" s="18">
        <v>0.4</v>
      </c>
      <c r="V19" s="17">
        <v>2</v>
      </c>
      <c r="W19" s="18">
        <v>0.13333333333333333</v>
      </c>
      <c r="X19" s="19">
        <v>15</v>
      </c>
    </row>
    <row r="20" spans="1:24" ht="16" thickBot="1" x14ac:dyDescent="0.4">
      <c r="N20" s="251"/>
      <c r="O20" s="251"/>
      <c r="P20" s="251"/>
      <c r="Q20" s="251"/>
      <c r="R20" s="251"/>
      <c r="S20" s="251"/>
      <c r="T20" s="251"/>
      <c r="U20" s="251"/>
      <c r="V20" s="251"/>
      <c r="W20" s="251"/>
      <c r="X20" s="251"/>
    </row>
    <row r="21" spans="1:24" ht="16" thickBot="1" x14ac:dyDescent="0.4">
      <c r="A21" s="15" t="s">
        <v>14</v>
      </c>
      <c r="B21" s="77">
        <v>4</v>
      </c>
      <c r="C21" s="78">
        <v>9.7323600973236012E-3</v>
      </c>
      <c r="D21" s="253">
        <v>90</v>
      </c>
      <c r="E21" s="23">
        <v>0.20881670533642691</v>
      </c>
      <c r="F21" s="22">
        <v>170</v>
      </c>
      <c r="G21" s="23">
        <v>0.39443155452436196</v>
      </c>
      <c r="H21" s="22">
        <v>93</v>
      </c>
      <c r="I21" s="23">
        <v>0.21577726218097448</v>
      </c>
      <c r="J21" s="22">
        <v>74</v>
      </c>
      <c r="K21" s="23">
        <v>0.1716937354988399</v>
      </c>
      <c r="L21" s="24">
        <v>431</v>
      </c>
      <c r="M21" s="15" t="s">
        <v>14</v>
      </c>
      <c r="N21" s="77">
        <v>6</v>
      </c>
      <c r="O21" s="23">
        <v>2.7027027027027029E-2</v>
      </c>
      <c r="P21" s="22">
        <v>47</v>
      </c>
      <c r="Q21" s="23">
        <v>0.19831223628691982</v>
      </c>
      <c r="R21" s="22">
        <v>64</v>
      </c>
      <c r="S21" s="23">
        <v>0.27004219409282698</v>
      </c>
      <c r="T21" s="22">
        <v>75</v>
      </c>
      <c r="U21" s="23">
        <v>0.31645569620253167</v>
      </c>
      <c r="V21" s="22">
        <v>45</v>
      </c>
      <c r="W21" s="23">
        <v>0.189873417721519</v>
      </c>
      <c r="X21" s="25">
        <v>237</v>
      </c>
    </row>
    <row r="22" spans="1:24" ht="29.25" customHeight="1" x14ac:dyDescent="0.35">
      <c r="A22" s="3"/>
      <c r="B22" s="3"/>
      <c r="C22" s="3"/>
      <c r="D22" s="105"/>
      <c r="E22" s="3"/>
      <c r="F22" s="3"/>
      <c r="G22" s="3"/>
      <c r="H22" s="3"/>
      <c r="I22" s="3"/>
      <c r="J22" s="3"/>
      <c r="K22" s="3"/>
      <c r="L22" s="3"/>
      <c r="N22" s="3"/>
      <c r="O22" s="3"/>
    </row>
  </sheetData>
  <mergeCells count="33">
    <mergeCell ref="N15:O15"/>
    <mergeCell ref="P15:Q15"/>
    <mergeCell ref="R15:S15"/>
    <mergeCell ref="T15:U15"/>
    <mergeCell ref="V15:W15"/>
    <mergeCell ref="B15:C15"/>
    <mergeCell ref="D15:E15"/>
    <mergeCell ref="F15:G15"/>
    <mergeCell ref="H15:I15"/>
    <mergeCell ref="J15:K15"/>
    <mergeCell ref="V9:W9"/>
    <mergeCell ref="B9:C9"/>
    <mergeCell ref="N3:O3"/>
    <mergeCell ref="N9:O9"/>
    <mergeCell ref="D9:E9"/>
    <mergeCell ref="F9:G9"/>
    <mergeCell ref="H9:I9"/>
    <mergeCell ref="J9:K9"/>
    <mergeCell ref="D3:E3"/>
    <mergeCell ref="F3:G3"/>
    <mergeCell ref="J3:K3"/>
    <mergeCell ref="P9:Q9"/>
    <mergeCell ref="R9:S9"/>
    <mergeCell ref="T9:U9"/>
    <mergeCell ref="A1:X1"/>
    <mergeCell ref="A2:L2"/>
    <mergeCell ref="B3:C3"/>
    <mergeCell ref="M2:X2"/>
    <mergeCell ref="P3:Q3"/>
    <mergeCell ref="R3:S3"/>
    <mergeCell ref="T3:U3"/>
    <mergeCell ref="V3:W3"/>
    <mergeCell ref="H3:I3"/>
  </mergeCells>
  <conditionalFormatting sqref="A3:B3 D3:N3 A4:O8 A9:B9 D9:N9 A10:O14 A20:X21 A15:B15 D15:N15 A16:O19 P3:X19">
    <cfRule type="containsErrors" dxfId="0" priority="1">
      <formula>ISERROR(A3)</formula>
    </cfRule>
  </conditionalFormatting>
  <pageMargins left="0.75" right="0.75" top="1" bottom="1" header="0.5" footer="0.5"/>
  <pageSetup paperSize="9" fitToWidth="2" fitToHeight="2" orientation="landscape" r:id="rId1"/>
  <headerFooter alignWithMargins="0">
    <oddHeader>&amp;C&amp;"Aptos"&amp;12&amp;K000000 OFFICIAL&amp;1#_x000D_</oddHeader>
    <oddFooter>&amp;C_x000D_&amp;1#&amp;"Aptos"&amp;12&amp;K000000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8022-C4EB-4B5A-9910-EE64316334C6}">
  <sheetPr>
    <pageSetUpPr fitToPage="1"/>
  </sheetPr>
  <dimension ref="A1:N68"/>
  <sheetViews>
    <sheetView zoomScale="90" zoomScaleNormal="90" workbookViewId="0">
      <selection activeCell="B9" sqref="B9"/>
    </sheetView>
  </sheetViews>
  <sheetFormatPr defaultColWidth="8.54296875" defaultRowHeight="15.5" x14ac:dyDescent="0.35"/>
  <cols>
    <col min="1" max="1" width="49.26953125" style="127" bestFit="1" customWidth="1"/>
    <col min="2" max="7" width="28.7265625" style="127" customWidth="1"/>
    <col min="8" max="8" width="14.54296875" style="127" customWidth="1"/>
    <col min="9" max="16384" width="8.54296875" style="127"/>
  </cols>
  <sheetData>
    <row r="1" spans="1:14" ht="18" x14ac:dyDescent="0.4">
      <c r="A1" s="140" t="s">
        <v>373</v>
      </c>
      <c r="G1" s="128"/>
    </row>
    <row r="2" spans="1:14" x14ac:dyDescent="0.35">
      <c r="G2" s="128"/>
    </row>
    <row r="3" spans="1:14" x14ac:dyDescent="0.35">
      <c r="A3" s="141" t="s">
        <v>374</v>
      </c>
      <c r="B3" s="141" t="s">
        <v>375</v>
      </c>
      <c r="C3" s="142"/>
      <c r="D3" s="142"/>
      <c r="E3" s="142"/>
      <c r="F3" s="142"/>
      <c r="G3" s="143"/>
    </row>
    <row r="4" spans="1:14" ht="31" x14ac:dyDescent="0.35">
      <c r="B4" s="144" t="s">
        <v>376</v>
      </c>
      <c r="C4" s="144" t="s">
        <v>6</v>
      </c>
      <c r="D4" s="144" t="s">
        <v>377</v>
      </c>
      <c r="E4" s="144" t="s">
        <v>7</v>
      </c>
      <c r="F4" s="144" t="s">
        <v>378</v>
      </c>
      <c r="G4" s="145" t="s">
        <v>3</v>
      </c>
    </row>
    <row r="5" spans="1:14" x14ac:dyDescent="0.35">
      <c r="A5" s="146" t="s">
        <v>379</v>
      </c>
      <c r="B5" s="131">
        <v>0</v>
      </c>
      <c r="C5" s="131">
        <v>0</v>
      </c>
      <c r="D5" s="131">
        <v>0</v>
      </c>
      <c r="E5" s="131">
        <v>0</v>
      </c>
      <c r="F5" s="131">
        <v>0</v>
      </c>
      <c r="G5" s="132">
        <v>0</v>
      </c>
    </row>
    <row r="6" spans="1:14" x14ac:dyDescent="0.35">
      <c r="A6" s="146" t="s">
        <v>369</v>
      </c>
      <c r="B6" s="131">
        <v>1</v>
      </c>
      <c r="C6" s="131">
        <v>2</v>
      </c>
      <c r="D6" s="131">
        <v>4</v>
      </c>
      <c r="E6" s="131">
        <v>2</v>
      </c>
      <c r="F6" s="131">
        <v>1</v>
      </c>
      <c r="G6" s="132">
        <v>10</v>
      </c>
    </row>
    <row r="7" spans="1:14" x14ac:dyDescent="0.35">
      <c r="A7" s="146" t="s">
        <v>380</v>
      </c>
      <c r="B7" s="131">
        <v>7</v>
      </c>
      <c r="C7" s="131">
        <v>10</v>
      </c>
      <c r="D7" s="131">
        <v>6</v>
      </c>
      <c r="E7" s="131">
        <v>11</v>
      </c>
      <c r="F7" s="131">
        <v>7</v>
      </c>
      <c r="G7" s="132">
        <v>41</v>
      </c>
      <c r="I7" s="133"/>
      <c r="J7" s="133"/>
      <c r="K7" s="133"/>
      <c r="L7" s="133"/>
      <c r="M7" s="133"/>
      <c r="N7" s="133"/>
    </row>
    <row r="8" spans="1:14" x14ac:dyDescent="0.35">
      <c r="A8" s="146" t="s">
        <v>381</v>
      </c>
      <c r="B8" s="131">
        <v>7</v>
      </c>
      <c r="C8" s="131">
        <v>3</v>
      </c>
      <c r="D8" s="131">
        <v>5</v>
      </c>
      <c r="E8" s="131">
        <v>2</v>
      </c>
      <c r="F8" s="131">
        <v>7</v>
      </c>
      <c r="G8" s="132">
        <v>24</v>
      </c>
      <c r="I8" s="133"/>
      <c r="J8" s="133"/>
      <c r="K8" s="133"/>
      <c r="L8" s="133"/>
      <c r="M8" s="133"/>
      <c r="N8" s="133"/>
    </row>
    <row r="9" spans="1:14" x14ac:dyDescent="0.35">
      <c r="A9" s="146" t="s">
        <v>372</v>
      </c>
      <c r="B9" s="147">
        <v>15</v>
      </c>
      <c r="C9" s="147">
        <v>15</v>
      </c>
      <c r="D9" s="147">
        <v>15</v>
      </c>
      <c r="E9" s="147">
        <v>15</v>
      </c>
      <c r="F9" s="147">
        <v>15</v>
      </c>
      <c r="G9" s="132"/>
      <c r="I9" s="133"/>
      <c r="J9" s="133"/>
      <c r="K9" s="133"/>
      <c r="L9" s="133"/>
      <c r="M9" s="133"/>
      <c r="N9" s="133"/>
    </row>
    <row r="10" spans="1:14" x14ac:dyDescent="0.35">
      <c r="A10" s="146"/>
      <c r="B10" s="146"/>
      <c r="C10" s="146"/>
      <c r="D10" s="146"/>
      <c r="E10" s="146"/>
      <c r="F10" s="146"/>
      <c r="G10" s="128"/>
      <c r="I10" s="133"/>
      <c r="J10" s="133"/>
      <c r="K10" s="133"/>
      <c r="L10" s="133"/>
      <c r="M10" s="133"/>
      <c r="N10" s="133"/>
    </row>
    <row r="11" spans="1:14" ht="15.65" customHeight="1" x14ac:dyDescent="0.35">
      <c r="A11" s="141" t="s">
        <v>382</v>
      </c>
      <c r="B11" s="141"/>
      <c r="C11" s="142"/>
      <c r="D11" s="142"/>
      <c r="E11" s="142"/>
      <c r="F11" s="142"/>
      <c r="G11" s="143"/>
      <c r="I11" s="133"/>
      <c r="J11" s="133"/>
      <c r="K11" s="133"/>
      <c r="L11" s="133"/>
      <c r="M11" s="133"/>
      <c r="N11" s="133"/>
    </row>
    <row r="12" spans="1:14" ht="31" x14ac:dyDescent="0.35">
      <c r="B12" s="144" t="s">
        <v>5</v>
      </c>
      <c r="C12" s="144" t="s">
        <v>6</v>
      </c>
      <c r="D12" s="144" t="s">
        <v>377</v>
      </c>
      <c r="E12" s="144" t="s">
        <v>7</v>
      </c>
      <c r="F12" s="144" t="s">
        <v>378</v>
      </c>
      <c r="G12" s="145" t="s">
        <v>383</v>
      </c>
      <c r="I12" s="133"/>
      <c r="J12" s="133"/>
      <c r="K12" s="133"/>
      <c r="L12" s="133"/>
      <c r="M12" s="133"/>
      <c r="N12" s="133"/>
    </row>
    <row r="13" spans="1:14" x14ac:dyDescent="0.35">
      <c r="A13" s="146" t="s">
        <v>379</v>
      </c>
      <c r="B13" s="131">
        <v>0</v>
      </c>
      <c r="C13" s="131">
        <v>0</v>
      </c>
      <c r="D13" s="131">
        <v>0</v>
      </c>
      <c r="E13" s="131">
        <v>0</v>
      </c>
      <c r="F13" s="131">
        <v>0</v>
      </c>
      <c r="G13" s="132">
        <v>0</v>
      </c>
      <c r="I13" s="131"/>
      <c r="J13" s="131"/>
      <c r="K13" s="131"/>
      <c r="L13" s="131"/>
      <c r="M13" s="131"/>
      <c r="N13" s="133"/>
    </row>
    <row r="14" spans="1:14" x14ac:dyDescent="0.35">
      <c r="A14" s="146" t="s">
        <v>369</v>
      </c>
      <c r="B14" s="131">
        <v>0</v>
      </c>
      <c r="C14" s="131">
        <v>0</v>
      </c>
      <c r="D14" s="131">
        <v>0</v>
      </c>
      <c r="E14" s="131">
        <v>0</v>
      </c>
      <c r="F14" s="131">
        <v>0</v>
      </c>
      <c r="G14" s="132">
        <v>0</v>
      </c>
      <c r="I14" s="133"/>
      <c r="J14" s="133"/>
      <c r="K14" s="133"/>
      <c r="L14" s="133"/>
      <c r="M14" s="133"/>
      <c r="N14" s="133"/>
    </row>
    <row r="15" spans="1:14" x14ac:dyDescent="0.35">
      <c r="A15" s="146" t="s">
        <v>380</v>
      </c>
      <c r="B15" s="131">
        <v>0</v>
      </c>
      <c r="C15" s="131">
        <v>2</v>
      </c>
      <c r="D15" s="131">
        <v>1</v>
      </c>
      <c r="E15" s="131">
        <v>1</v>
      </c>
      <c r="F15" s="131">
        <v>0</v>
      </c>
      <c r="G15" s="132">
        <v>4</v>
      </c>
      <c r="I15" s="133"/>
      <c r="J15" s="133"/>
      <c r="K15" s="133"/>
      <c r="L15" s="133"/>
      <c r="M15" s="133"/>
      <c r="N15" s="133"/>
    </row>
    <row r="16" spans="1:14" x14ac:dyDescent="0.35">
      <c r="A16" s="146" t="s">
        <v>381</v>
      </c>
      <c r="B16" s="131">
        <v>2</v>
      </c>
      <c r="C16" s="131">
        <v>0</v>
      </c>
      <c r="D16" s="131">
        <v>1</v>
      </c>
      <c r="E16" s="131">
        <v>1</v>
      </c>
      <c r="F16" s="131">
        <v>2</v>
      </c>
      <c r="G16" s="132">
        <v>6</v>
      </c>
      <c r="I16" s="133"/>
      <c r="J16" s="133"/>
      <c r="K16" s="133"/>
      <c r="L16" s="133"/>
      <c r="M16" s="133"/>
      <c r="N16" s="133"/>
    </row>
    <row r="17" spans="1:14" x14ac:dyDescent="0.35">
      <c r="A17" s="146" t="s">
        <v>372</v>
      </c>
      <c r="B17" s="147">
        <v>2</v>
      </c>
      <c r="C17" s="147">
        <v>2</v>
      </c>
      <c r="D17" s="147">
        <v>2</v>
      </c>
      <c r="E17" s="147">
        <v>2</v>
      </c>
      <c r="F17" s="147">
        <v>2</v>
      </c>
      <c r="G17" s="132"/>
      <c r="I17" s="133"/>
      <c r="J17" s="133"/>
      <c r="K17" s="133"/>
      <c r="L17" s="133"/>
      <c r="M17" s="133"/>
      <c r="N17" s="131"/>
    </row>
    <row r="18" spans="1:14" x14ac:dyDescent="0.35">
      <c r="G18" s="128"/>
      <c r="I18" s="133"/>
      <c r="J18" s="133"/>
      <c r="K18" s="133"/>
      <c r="L18" s="133"/>
      <c r="M18" s="133"/>
    </row>
    <row r="19" spans="1:14" x14ac:dyDescent="0.35">
      <c r="A19" s="141" t="s">
        <v>399</v>
      </c>
      <c r="B19" s="141"/>
      <c r="C19" s="142"/>
      <c r="D19" s="142"/>
      <c r="E19" s="142"/>
      <c r="F19" s="142"/>
      <c r="G19" s="143"/>
    </row>
    <row r="20" spans="1:14" ht="31" x14ac:dyDescent="0.35">
      <c r="B20" s="144" t="s">
        <v>5</v>
      </c>
      <c r="C20" s="144" t="s">
        <v>6</v>
      </c>
      <c r="D20" s="144" t="s">
        <v>377</v>
      </c>
      <c r="E20" s="144" t="s">
        <v>7</v>
      </c>
      <c r="F20" s="144" t="s">
        <v>378</v>
      </c>
      <c r="G20" s="145" t="s">
        <v>3</v>
      </c>
      <c r="I20" s="133"/>
      <c r="J20" s="133"/>
      <c r="K20" s="133"/>
      <c r="L20" s="133"/>
      <c r="M20" s="133"/>
    </row>
    <row r="21" spans="1:14" x14ac:dyDescent="0.35">
      <c r="A21" s="146" t="s">
        <v>379</v>
      </c>
      <c r="B21" s="131">
        <v>0</v>
      </c>
      <c r="C21" s="131">
        <v>0</v>
      </c>
      <c r="D21" s="131">
        <v>1</v>
      </c>
      <c r="E21" s="131">
        <v>0</v>
      </c>
      <c r="F21" s="131">
        <v>0</v>
      </c>
      <c r="G21" s="132">
        <v>1</v>
      </c>
      <c r="I21" s="133"/>
      <c r="J21" s="133"/>
      <c r="K21" s="133"/>
      <c r="L21" s="133"/>
      <c r="M21" s="133"/>
    </row>
    <row r="22" spans="1:14" x14ac:dyDescent="0.35">
      <c r="A22" s="146" t="s">
        <v>369</v>
      </c>
      <c r="B22" s="131">
        <v>3</v>
      </c>
      <c r="C22" s="131">
        <v>4</v>
      </c>
      <c r="D22" s="131">
        <v>3</v>
      </c>
      <c r="E22" s="131">
        <v>4</v>
      </c>
      <c r="F22" s="131">
        <v>3</v>
      </c>
      <c r="G22" s="132">
        <v>17</v>
      </c>
      <c r="I22" s="133"/>
      <c r="J22" s="133"/>
      <c r="K22" s="133"/>
      <c r="L22" s="133"/>
      <c r="M22" s="133"/>
    </row>
    <row r="23" spans="1:14" x14ac:dyDescent="0.35">
      <c r="A23" s="146" t="s">
        <v>380</v>
      </c>
      <c r="B23" s="131">
        <v>7</v>
      </c>
      <c r="C23" s="131">
        <v>8</v>
      </c>
      <c r="D23" s="131">
        <v>7</v>
      </c>
      <c r="E23" s="131">
        <v>9</v>
      </c>
      <c r="F23" s="131">
        <v>7</v>
      </c>
      <c r="G23" s="132">
        <v>38</v>
      </c>
      <c r="I23" s="133"/>
      <c r="J23" s="133"/>
      <c r="K23" s="133"/>
      <c r="L23" s="133"/>
      <c r="M23" s="133"/>
    </row>
    <row r="24" spans="1:14" x14ac:dyDescent="0.35">
      <c r="A24" s="146" t="s">
        <v>381</v>
      </c>
      <c r="B24" s="131">
        <v>3</v>
      </c>
      <c r="C24" s="131">
        <v>1</v>
      </c>
      <c r="D24" s="131">
        <v>2</v>
      </c>
      <c r="E24" s="131">
        <v>0</v>
      </c>
      <c r="F24" s="131">
        <v>3</v>
      </c>
      <c r="G24" s="132">
        <v>9</v>
      </c>
      <c r="I24" s="133"/>
      <c r="J24" s="133"/>
      <c r="K24" s="133"/>
      <c r="L24" s="133"/>
      <c r="M24" s="133"/>
    </row>
    <row r="25" spans="1:14" x14ac:dyDescent="0.35">
      <c r="A25" s="146" t="s">
        <v>372</v>
      </c>
      <c r="B25" s="147">
        <v>13</v>
      </c>
      <c r="C25" s="147">
        <v>13</v>
      </c>
      <c r="D25" s="147">
        <v>13</v>
      </c>
      <c r="E25" s="147">
        <v>13</v>
      </c>
      <c r="F25" s="147">
        <v>13</v>
      </c>
      <c r="G25" s="132"/>
      <c r="I25" s="133"/>
      <c r="J25" s="133"/>
      <c r="K25" s="133"/>
      <c r="L25" s="133"/>
      <c r="M25" s="133"/>
    </row>
    <row r="26" spans="1:14" x14ac:dyDescent="0.35">
      <c r="G26" s="128"/>
      <c r="I26" s="133"/>
      <c r="J26" s="133"/>
      <c r="K26" s="133"/>
      <c r="L26" s="133"/>
      <c r="M26" s="133"/>
    </row>
    <row r="27" spans="1:14" ht="16.149999999999999" customHeight="1" x14ac:dyDescent="0.35">
      <c r="A27" s="141" t="s">
        <v>400</v>
      </c>
      <c r="B27" s="141"/>
      <c r="C27" s="142"/>
      <c r="D27" s="142"/>
      <c r="E27" s="142"/>
      <c r="F27" s="142"/>
      <c r="G27" s="143"/>
      <c r="I27" s="133"/>
      <c r="J27" s="133"/>
      <c r="K27" s="133"/>
      <c r="L27" s="133"/>
      <c r="M27" s="133"/>
    </row>
    <row r="28" spans="1:14" ht="31" x14ac:dyDescent="0.35">
      <c r="B28" s="144" t="s">
        <v>5</v>
      </c>
      <c r="C28" s="144" t="s">
        <v>6</v>
      </c>
      <c r="D28" s="144" t="s">
        <v>377</v>
      </c>
      <c r="E28" s="144" t="s">
        <v>7</v>
      </c>
      <c r="F28" s="144" t="s">
        <v>378</v>
      </c>
      <c r="G28" s="145" t="s">
        <v>3</v>
      </c>
      <c r="I28" s="133"/>
      <c r="J28" s="133"/>
      <c r="K28" s="133"/>
      <c r="L28" s="133"/>
      <c r="M28" s="133"/>
    </row>
    <row r="29" spans="1:14" x14ac:dyDescent="0.35">
      <c r="A29" s="146" t="s">
        <v>379</v>
      </c>
      <c r="B29" s="131">
        <v>0</v>
      </c>
      <c r="C29" s="131">
        <v>0</v>
      </c>
      <c r="D29" s="131">
        <v>1</v>
      </c>
      <c r="E29" s="131">
        <v>0</v>
      </c>
      <c r="F29" s="131">
        <v>0</v>
      </c>
      <c r="G29" s="132">
        <v>1</v>
      </c>
      <c r="I29" s="133"/>
      <c r="J29" s="133"/>
      <c r="K29" s="133"/>
      <c r="L29" s="133"/>
      <c r="M29" s="133"/>
    </row>
    <row r="30" spans="1:14" x14ac:dyDescent="0.35">
      <c r="A30" s="146" t="s">
        <v>369</v>
      </c>
      <c r="B30" s="131">
        <v>1</v>
      </c>
      <c r="C30" s="131">
        <v>1</v>
      </c>
      <c r="D30" s="131">
        <v>0</v>
      </c>
      <c r="E30" s="131">
        <v>1</v>
      </c>
      <c r="F30" s="131">
        <v>1</v>
      </c>
      <c r="G30" s="132">
        <v>4</v>
      </c>
      <c r="I30" s="131"/>
      <c r="J30" s="131"/>
      <c r="K30" s="131"/>
      <c r="L30" s="131"/>
      <c r="M30" s="131"/>
    </row>
    <row r="31" spans="1:14" x14ac:dyDescent="0.35">
      <c r="A31" s="146" t="s">
        <v>380</v>
      </c>
      <c r="B31" s="131">
        <v>0</v>
      </c>
      <c r="C31" s="131">
        <v>0</v>
      </c>
      <c r="D31" s="131">
        <v>0</v>
      </c>
      <c r="E31" s="131">
        <v>0</v>
      </c>
      <c r="F31" s="131">
        <v>0</v>
      </c>
      <c r="G31" s="132">
        <v>0</v>
      </c>
      <c r="I31" s="133"/>
      <c r="J31" s="133"/>
      <c r="K31" s="133"/>
      <c r="L31" s="133"/>
      <c r="M31" s="133"/>
    </row>
    <row r="32" spans="1:14" x14ac:dyDescent="0.35">
      <c r="A32" s="146" t="s">
        <v>381</v>
      </c>
      <c r="B32" s="131">
        <v>0</v>
      </c>
      <c r="C32" s="131">
        <v>0</v>
      </c>
      <c r="D32" s="131">
        <v>0</v>
      </c>
      <c r="E32" s="131">
        <v>0</v>
      </c>
      <c r="F32" s="131">
        <v>0</v>
      </c>
      <c r="G32" s="132">
        <v>0</v>
      </c>
      <c r="I32" s="131"/>
      <c r="J32" s="131"/>
      <c r="K32" s="131"/>
      <c r="L32" s="131"/>
      <c r="M32" s="131"/>
    </row>
    <row r="33" spans="1:13" x14ac:dyDescent="0.35">
      <c r="A33" s="146" t="s">
        <v>372</v>
      </c>
      <c r="B33" s="147">
        <v>1</v>
      </c>
      <c r="C33" s="147">
        <v>1</v>
      </c>
      <c r="D33" s="147">
        <v>1</v>
      </c>
      <c r="E33" s="147">
        <v>1</v>
      </c>
      <c r="F33" s="147">
        <v>1</v>
      </c>
      <c r="G33" s="132"/>
      <c r="I33" s="131"/>
      <c r="J33" s="131"/>
      <c r="K33" s="131"/>
      <c r="L33" s="131"/>
      <c r="M33" s="131"/>
    </row>
    <row r="34" spans="1:13" x14ac:dyDescent="0.35">
      <c r="A34" s="146"/>
      <c r="B34" s="147"/>
      <c r="C34" s="147"/>
      <c r="D34" s="147"/>
      <c r="E34" s="147"/>
      <c r="F34" s="147"/>
      <c r="G34" s="132"/>
      <c r="I34" s="131"/>
      <c r="J34" s="131"/>
      <c r="K34" s="131"/>
      <c r="L34" s="131"/>
      <c r="M34" s="131"/>
    </row>
    <row r="35" spans="1:13" x14ac:dyDescent="0.35">
      <c r="A35" s="146"/>
      <c r="B35" s="147"/>
      <c r="C35" s="147"/>
      <c r="D35" s="147"/>
      <c r="E35" s="147"/>
      <c r="F35" s="147"/>
      <c r="G35" s="132"/>
      <c r="I35" s="131"/>
      <c r="J35" s="131"/>
      <c r="K35" s="131"/>
      <c r="L35" s="131"/>
      <c r="M35" s="131"/>
    </row>
    <row r="36" spans="1:13" x14ac:dyDescent="0.35">
      <c r="A36" s="141" t="s">
        <v>386</v>
      </c>
      <c r="B36" s="141"/>
      <c r="C36" s="142"/>
      <c r="D36" s="142"/>
      <c r="E36" s="142"/>
      <c r="F36" s="142"/>
      <c r="G36" s="143"/>
      <c r="I36" s="133"/>
      <c r="J36" s="133"/>
      <c r="K36" s="133"/>
      <c r="L36" s="133"/>
      <c r="M36" s="133"/>
    </row>
    <row r="37" spans="1:13" ht="31" x14ac:dyDescent="0.35">
      <c r="B37" s="144" t="s">
        <v>5</v>
      </c>
      <c r="C37" s="144" t="s">
        <v>6</v>
      </c>
      <c r="D37" s="144" t="s">
        <v>377</v>
      </c>
      <c r="E37" s="144" t="s">
        <v>7</v>
      </c>
      <c r="F37" s="144" t="s">
        <v>378</v>
      </c>
      <c r="G37" s="145" t="s">
        <v>3</v>
      </c>
      <c r="H37" s="144"/>
      <c r="I37" s="133"/>
      <c r="J37" s="133"/>
      <c r="K37" s="133"/>
      <c r="L37" s="133"/>
      <c r="M37" s="133"/>
    </row>
    <row r="38" spans="1:13" x14ac:dyDescent="0.35">
      <c r="A38" s="146" t="s">
        <v>379</v>
      </c>
      <c r="B38" s="131">
        <v>0</v>
      </c>
      <c r="C38" s="131">
        <v>0</v>
      </c>
      <c r="D38" s="131">
        <v>0</v>
      </c>
      <c r="E38" s="131">
        <v>0</v>
      </c>
      <c r="F38" s="131">
        <v>0</v>
      </c>
      <c r="G38" s="132">
        <v>0</v>
      </c>
      <c r="H38" s="133"/>
      <c r="I38" s="133"/>
      <c r="J38" s="133"/>
      <c r="K38" s="133"/>
      <c r="L38" s="133"/>
      <c r="M38" s="133"/>
    </row>
    <row r="39" spans="1:13" x14ac:dyDescent="0.35">
      <c r="A39" s="146" t="s">
        <v>369</v>
      </c>
      <c r="B39" s="131">
        <v>2</v>
      </c>
      <c r="C39" s="131">
        <v>3</v>
      </c>
      <c r="D39" s="131">
        <v>4</v>
      </c>
      <c r="E39" s="131">
        <v>4</v>
      </c>
      <c r="F39" s="131">
        <v>2</v>
      </c>
      <c r="G39" s="132">
        <v>15</v>
      </c>
      <c r="H39" s="133"/>
      <c r="I39" s="133"/>
      <c r="J39" s="133"/>
      <c r="K39" s="133"/>
      <c r="L39" s="133"/>
      <c r="M39" s="133"/>
    </row>
    <row r="40" spans="1:13" x14ac:dyDescent="0.35">
      <c r="A40" s="146" t="s">
        <v>380</v>
      </c>
      <c r="B40" s="131">
        <v>2</v>
      </c>
      <c r="C40" s="131">
        <v>1</v>
      </c>
      <c r="D40" s="131">
        <v>1</v>
      </c>
      <c r="E40" s="131">
        <v>0</v>
      </c>
      <c r="F40" s="131">
        <v>2</v>
      </c>
      <c r="G40" s="132">
        <v>6</v>
      </c>
      <c r="H40" s="131"/>
      <c r="I40" s="131"/>
      <c r="J40" s="131"/>
      <c r="K40" s="131"/>
      <c r="L40" s="131"/>
      <c r="M40" s="133"/>
    </row>
    <row r="41" spans="1:13" x14ac:dyDescent="0.35">
      <c r="A41" s="146" t="s">
        <v>381</v>
      </c>
      <c r="B41" s="131">
        <v>1</v>
      </c>
      <c r="C41" s="131">
        <v>1</v>
      </c>
      <c r="D41" s="131">
        <v>0</v>
      </c>
      <c r="E41" s="131">
        <v>1</v>
      </c>
      <c r="F41" s="131">
        <v>1</v>
      </c>
      <c r="G41" s="132">
        <v>4</v>
      </c>
      <c r="I41" s="133"/>
      <c r="J41" s="133"/>
      <c r="K41" s="133"/>
      <c r="L41" s="133"/>
      <c r="M41" s="133"/>
    </row>
    <row r="42" spans="1:13" x14ac:dyDescent="0.35">
      <c r="A42" s="146" t="s">
        <v>372</v>
      </c>
      <c r="B42" s="147">
        <v>5</v>
      </c>
      <c r="C42" s="147">
        <v>5</v>
      </c>
      <c r="D42" s="147">
        <v>5</v>
      </c>
      <c r="E42" s="147">
        <v>5</v>
      </c>
      <c r="F42" s="147">
        <v>5</v>
      </c>
      <c r="G42" s="132"/>
      <c r="I42" s="133"/>
      <c r="J42" s="133"/>
      <c r="K42" s="133"/>
      <c r="L42" s="133"/>
      <c r="M42" s="133"/>
    </row>
    <row r="43" spans="1:13" x14ac:dyDescent="0.35">
      <c r="G43" s="128"/>
      <c r="I43" s="131"/>
      <c r="J43" s="131"/>
      <c r="K43" s="131"/>
      <c r="L43" s="131"/>
      <c r="M43" s="131"/>
    </row>
    <row r="44" spans="1:13" x14ac:dyDescent="0.35">
      <c r="A44" s="141" t="s">
        <v>387</v>
      </c>
      <c r="B44" s="141"/>
      <c r="C44" s="142"/>
      <c r="D44" s="142"/>
      <c r="E44" s="142"/>
      <c r="F44" s="142"/>
      <c r="G44" s="143"/>
      <c r="H44" s="133"/>
      <c r="I44" s="133"/>
      <c r="J44" s="133"/>
      <c r="K44" s="133"/>
      <c r="L44" s="133"/>
    </row>
    <row r="45" spans="1:13" ht="31" x14ac:dyDescent="0.35">
      <c r="B45" s="144" t="s">
        <v>5</v>
      </c>
      <c r="C45" s="144" t="s">
        <v>6</v>
      </c>
      <c r="D45" s="144" t="s">
        <v>377</v>
      </c>
      <c r="E45" s="144" t="s">
        <v>7</v>
      </c>
      <c r="F45" s="144" t="s">
        <v>378</v>
      </c>
      <c r="G45" s="145" t="s">
        <v>3</v>
      </c>
      <c r="H45" s="133"/>
      <c r="I45" s="133"/>
      <c r="J45" s="133"/>
      <c r="K45" s="133"/>
      <c r="L45" s="133"/>
      <c r="M45" s="144"/>
    </row>
    <row r="46" spans="1:13" x14ac:dyDescent="0.35">
      <c r="A46" s="146" t="s">
        <v>379</v>
      </c>
      <c r="B46" s="131">
        <v>0</v>
      </c>
      <c r="C46" s="131">
        <v>0</v>
      </c>
      <c r="D46" s="131">
        <v>0</v>
      </c>
      <c r="E46" s="131">
        <v>0</v>
      </c>
      <c r="F46" s="131">
        <v>0</v>
      </c>
      <c r="G46" s="132">
        <v>0</v>
      </c>
      <c r="H46" s="131"/>
      <c r="I46" s="133"/>
      <c r="J46" s="133"/>
      <c r="K46" s="133"/>
      <c r="L46" s="131"/>
      <c r="M46" s="133"/>
    </row>
    <row r="47" spans="1:13" x14ac:dyDescent="0.35">
      <c r="A47" s="146" t="s">
        <v>369</v>
      </c>
      <c r="B47" s="131">
        <v>0</v>
      </c>
      <c r="C47" s="131">
        <v>0</v>
      </c>
      <c r="D47" s="131">
        <v>0</v>
      </c>
      <c r="E47" s="131">
        <v>0</v>
      </c>
      <c r="F47" s="131">
        <v>0</v>
      </c>
      <c r="G47" s="132">
        <v>0</v>
      </c>
      <c r="H47" s="131"/>
      <c r="I47" s="131"/>
      <c r="J47" s="131"/>
      <c r="K47" s="131"/>
      <c r="L47" s="131"/>
      <c r="M47" s="133"/>
    </row>
    <row r="48" spans="1:13" x14ac:dyDescent="0.35">
      <c r="A48" s="146" t="s">
        <v>380</v>
      </c>
      <c r="B48" s="131">
        <v>0</v>
      </c>
      <c r="C48" s="131">
        <v>1</v>
      </c>
      <c r="D48" s="131">
        <v>0</v>
      </c>
      <c r="E48" s="131">
        <v>2</v>
      </c>
      <c r="F48" s="131">
        <v>0</v>
      </c>
      <c r="G48" s="132">
        <v>3</v>
      </c>
      <c r="H48" s="133"/>
      <c r="I48" s="133"/>
      <c r="J48" s="133"/>
      <c r="K48" s="133"/>
      <c r="L48" s="133"/>
    </row>
    <row r="49" spans="1:14" x14ac:dyDescent="0.35">
      <c r="A49" s="146" t="s">
        <v>381</v>
      </c>
      <c r="B49" s="131">
        <v>3</v>
      </c>
      <c r="C49" s="131">
        <v>2</v>
      </c>
      <c r="D49" s="131">
        <v>3</v>
      </c>
      <c r="E49" s="131">
        <v>1</v>
      </c>
      <c r="F49" s="131">
        <v>3</v>
      </c>
      <c r="G49" s="132">
        <v>12</v>
      </c>
      <c r="H49" s="133"/>
      <c r="I49" s="133"/>
      <c r="J49" s="133"/>
      <c r="K49" s="133"/>
      <c r="L49" s="133"/>
    </row>
    <row r="50" spans="1:14" x14ac:dyDescent="0.35">
      <c r="A50" s="148" t="s">
        <v>372</v>
      </c>
      <c r="B50" s="136">
        <v>3</v>
      </c>
      <c r="C50" s="136">
        <v>3</v>
      </c>
      <c r="D50" s="136">
        <v>3</v>
      </c>
      <c r="E50" s="136">
        <v>3</v>
      </c>
      <c r="F50" s="136">
        <v>3</v>
      </c>
      <c r="G50" s="137"/>
      <c r="H50" s="133"/>
      <c r="I50" s="133"/>
      <c r="J50" s="133"/>
      <c r="K50" s="133"/>
      <c r="L50" s="133"/>
    </row>
    <row r="51" spans="1:14" x14ac:dyDescent="0.35">
      <c r="H51" s="131"/>
      <c r="I51" s="131"/>
      <c r="J51" s="131"/>
      <c r="K51" s="131"/>
      <c r="L51" s="131"/>
    </row>
    <row r="53" spans="1:14" x14ac:dyDescent="0.35">
      <c r="J53" s="144"/>
      <c r="K53" s="144"/>
      <c r="L53" s="144"/>
      <c r="M53" s="144"/>
      <c r="N53" s="144"/>
    </row>
    <row r="54" spans="1:14" hidden="1" x14ac:dyDescent="0.35">
      <c r="A54" s="149" t="s">
        <v>388</v>
      </c>
      <c r="B54" s="149"/>
      <c r="C54" s="149"/>
      <c r="D54" s="149"/>
      <c r="E54" s="149"/>
      <c r="F54" s="149"/>
      <c r="G54" s="149"/>
      <c r="H54" s="149"/>
      <c r="J54" s="133"/>
      <c r="K54" s="133"/>
      <c r="L54" s="133"/>
      <c r="M54" s="133"/>
      <c r="N54" s="133"/>
    </row>
    <row r="55" spans="1:14" ht="46.4" hidden="1" customHeight="1" x14ac:dyDescent="0.35">
      <c r="B55" s="144" t="s">
        <v>389</v>
      </c>
      <c r="C55" s="144" t="s">
        <v>390</v>
      </c>
      <c r="D55" s="144" t="s">
        <v>391</v>
      </c>
      <c r="E55" s="144" t="s">
        <v>392</v>
      </c>
      <c r="F55" s="144" t="s">
        <v>393</v>
      </c>
      <c r="G55" s="144" t="s">
        <v>394</v>
      </c>
      <c r="H55" s="144" t="s">
        <v>3</v>
      </c>
      <c r="J55" s="133"/>
      <c r="K55" s="133"/>
      <c r="L55" s="133"/>
      <c r="M55" s="133"/>
      <c r="N55" s="133"/>
    </row>
    <row r="56" spans="1:14" hidden="1" x14ac:dyDescent="0.35">
      <c r="A56" s="146" t="s">
        <v>395</v>
      </c>
      <c r="B56" s="131">
        <v>0</v>
      </c>
      <c r="C56" s="131">
        <v>0</v>
      </c>
      <c r="D56" s="131">
        <v>0</v>
      </c>
      <c r="E56" s="131">
        <v>0</v>
      </c>
      <c r="F56" s="131">
        <v>0</v>
      </c>
      <c r="G56" s="131">
        <v>0</v>
      </c>
      <c r="H56" s="131">
        <v>0</v>
      </c>
      <c r="J56" s="131"/>
      <c r="K56" s="133"/>
      <c r="L56" s="133"/>
      <c r="M56" s="133"/>
      <c r="N56" s="131"/>
    </row>
    <row r="57" spans="1:14" hidden="1" x14ac:dyDescent="0.35">
      <c r="A57" s="146" t="s">
        <v>369</v>
      </c>
      <c r="B57" s="131">
        <v>0</v>
      </c>
      <c r="C57" s="131">
        <v>0</v>
      </c>
      <c r="D57" s="131">
        <v>1</v>
      </c>
      <c r="E57" s="131">
        <v>1</v>
      </c>
      <c r="F57" s="131">
        <v>0</v>
      </c>
      <c r="G57" s="131">
        <v>0</v>
      </c>
      <c r="H57" s="131">
        <v>2</v>
      </c>
      <c r="J57" s="131"/>
      <c r="K57" s="131"/>
      <c r="L57" s="131"/>
      <c r="M57" s="131"/>
      <c r="N57" s="131"/>
    </row>
    <row r="58" spans="1:14" hidden="1" x14ac:dyDescent="0.35">
      <c r="A58" s="146" t="s">
        <v>396</v>
      </c>
      <c r="B58" s="131">
        <v>1</v>
      </c>
      <c r="C58" s="131">
        <v>1</v>
      </c>
      <c r="D58" s="131">
        <v>1</v>
      </c>
      <c r="E58" s="131">
        <v>1</v>
      </c>
      <c r="F58" s="131">
        <v>2</v>
      </c>
      <c r="G58" s="131">
        <v>1</v>
      </c>
      <c r="H58" s="131">
        <v>7</v>
      </c>
      <c r="J58" s="133"/>
      <c r="K58" s="133"/>
      <c r="L58" s="133"/>
      <c r="M58" s="133"/>
      <c r="N58" s="133"/>
    </row>
    <row r="59" spans="1:14" hidden="1" x14ac:dyDescent="0.35">
      <c r="A59" s="146" t="s">
        <v>397</v>
      </c>
      <c r="B59" s="131">
        <v>1</v>
      </c>
      <c r="C59" s="131">
        <v>1</v>
      </c>
      <c r="D59" s="131">
        <v>0</v>
      </c>
      <c r="E59" s="131">
        <v>0</v>
      </c>
      <c r="F59" s="131">
        <v>0</v>
      </c>
      <c r="G59" s="131">
        <v>1</v>
      </c>
      <c r="H59" s="131">
        <v>3</v>
      </c>
      <c r="J59" s="133"/>
      <c r="K59" s="133"/>
      <c r="L59" s="133"/>
      <c r="M59" s="133"/>
      <c r="N59" s="133"/>
    </row>
    <row r="60" spans="1:14" hidden="1" x14ac:dyDescent="0.35">
      <c r="A60" s="146" t="s">
        <v>398</v>
      </c>
      <c r="B60" s="147">
        <v>2</v>
      </c>
      <c r="C60" s="147">
        <v>2</v>
      </c>
      <c r="D60" s="147">
        <v>2</v>
      </c>
      <c r="E60" s="147">
        <v>2</v>
      </c>
      <c r="F60" s="147">
        <v>2</v>
      </c>
      <c r="G60" s="147">
        <v>2</v>
      </c>
      <c r="H60" s="131">
        <v>12</v>
      </c>
    </row>
    <row r="62" spans="1:14" x14ac:dyDescent="0.35">
      <c r="A62" s="146"/>
    </row>
    <row r="63" spans="1:14" x14ac:dyDescent="0.35">
      <c r="B63" s="144"/>
      <c r="C63" s="144"/>
      <c r="D63" s="144"/>
      <c r="E63" s="144"/>
      <c r="F63" s="144"/>
      <c r="G63" s="144"/>
    </row>
    <row r="64" spans="1:14" x14ac:dyDescent="0.35">
      <c r="A64" s="146"/>
      <c r="B64" s="131"/>
      <c r="C64" s="131"/>
      <c r="D64" s="131"/>
      <c r="E64" s="131"/>
      <c r="F64" s="131"/>
      <c r="G64" s="147"/>
    </row>
    <row r="65" spans="1:7" x14ac:dyDescent="0.35">
      <c r="A65" s="146"/>
      <c r="B65" s="131"/>
      <c r="C65" s="131"/>
      <c r="D65" s="131"/>
      <c r="E65" s="131"/>
      <c r="F65" s="131"/>
      <c r="G65" s="147"/>
    </row>
    <row r="66" spans="1:7" x14ac:dyDescent="0.35">
      <c r="A66" s="146"/>
      <c r="B66" s="131"/>
      <c r="C66" s="131"/>
      <c r="D66" s="131"/>
      <c r="E66" s="131"/>
      <c r="F66" s="131"/>
      <c r="G66" s="147"/>
    </row>
    <row r="67" spans="1:7" x14ac:dyDescent="0.35">
      <c r="A67" s="146"/>
      <c r="B67" s="131"/>
      <c r="C67" s="131"/>
      <c r="D67" s="131"/>
      <c r="E67" s="131"/>
      <c r="F67" s="131"/>
      <c r="G67" s="147"/>
    </row>
    <row r="68" spans="1:7" x14ac:dyDescent="0.35">
      <c r="A68" s="146"/>
      <c r="B68" s="147"/>
      <c r="C68" s="147"/>
      <c r="D68" s="147"/>
      <c r="E68" s="147"/>
      <c r="F68" s="147"/>
      <c r="G68" s="147"/>
    </row>
  </sheetData>
  <pageMargins left="0.75" right="0.75" top="1" bottom="1" header="0.5" footer="0.5"/>
  <pageSetup paperSize="9" scale="38" fitToWidth="0" orientation="landscape" r:id="rId1"/>
  <headerFooter alignWithMargins="0">
    <oddHeader>&amp;C&amp;"Aptos"&amp;12&amp;K000000 OFFICIAL&amp;1#_x000D_</oddHeader>
    <oddFooter>&amp;C_x000D_&amp;1#&amp;"Aptos"&amp;12&amp;K000000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74BF-127D-45A3-A2E8-AA14CDAC4465}">
  <dimension ref="A1:J20"/>
  <sheetViews>
    <sheetView zoomScaleNormal="100" workbookViewId="0">
      <selection activeCell="E27" sqref="E27"/>
    </sheetView>
  </sheetViews>
  <sheetFormatPr defaultColWidth="8.54296875" defaultRowHeight="15.5" x14ac:dyDescent="0.35"/>
  <cols>
    <col min="1" max="1" width="54" style="127" customWidth="1"/>
    <col min="2" max="2" width="28.7265625" style="127" customWidth="1"/>
    <col min="3" max="16384" width="8.54296875" style="127"/>
  </cols>
  <sheetData>
    <row r="1" spans="1:10" ht="18" x14ac:dyDescent="0.4">
      <c r="A1" s="126" t="s">
        <v>366</v>
      </c>
      <c r="B1" s="128"/>
    </row>
    <row r="2" spans="1:10" x14ac:dyDescent="0.35">
      <c r="B2" s="128"/>
    </row>
    <row r="3" spans="1:10" x14ac:dyDescent="0.35">
      <c r="A3" s="129" t="s">
        <v>367</v>
      </c>
      <c r="B3" s="138" t="s">
        <v>3</v>
      </c>
    </row>
    <row r="4" spans="1:10" x14ac:dyDescent="0.35">
      <c r="A4" s="130" t="s">
        <v>368</v>
      </c>
      <c r="B4" s="139">
        <v>1</v>
      </c>
      <c r="E4" s="133"/>
      <c r="F4" s="133"/>
      <c r="G4" s="133"/>
      <c r="H4" s="133"/>
      <c r="I4" s="133"/>
      <c r="J4" s="133"/>
    </row>
    <row r="5" spans="1:10" x14ac:dyDescent="0.35">
      <c r="A5" s="130" t="s">
        <v>369</v>
      </c>
      <c r="B5" s="139">
        <v>1</v>
      </c>
      <c r="E5" s="134"/>
      <c r="F5" s="134"/>
      <c r="G5" s="134"/>
      <c r="H5" s="134"/>
      <c r="I5" s="134"/>
      <c r="J5" s="133"/>
    </row>
    <row r="6" spans="1:10" x14ac:dyDescent="0.35">
      <c r="A6" s="130" t="s">
        <v>370</v>
      </c>
      <c r="B6" s="139">
        <v>2</v>
      </c>
      <c r="E6" s="133"/>
      <c r="F6" s="133"/>
      <c r="G6" s="133"/>
      <c r="H6" s="133"/>
      <c r="I6" s="133"/>
      <c r="J6" s="133"/>
    </row>
    <row r="7" spans="1:10" x14ac:dyDescent="0.35">
      <c r="A7" s="130" t="s">
        <v>371</v>
      </c>
      <c r="B7" s="139">
        <v>0</v>
      </c>
      <c r="E7" s="133"/>
      <c r="F7" s="133"/>
      <c r="G7" s="133"/>
      <c r="H7" s="133"/>
      <c r="I7" s="133"/>
      <c r="J7" s="133"/>
    </row>
    <row r="8" spans="1:10" x14ac:dyDescent="0.35">
      <c r="A8" s="135" t="s">
        <v>372</v>
      </c>
      <c r="B8" s="137">
        <v>4</v>
      </c>
      <c r="E8" s="133"/>
      <c r="F8" s="133"/>
      <c r="G8" s="133"/>
      <c r="H8" s="133"/>
      <c r="I8" s="133"/>
      <c r="J8" s="133"/>
    </row>
    <row r="9" spans="1:10" x14ac:dyDescent="0.35">
      <c r="E9" s="133"/>
      <c r="F9" s="133"/>
      <c r="G9" s="133"/>
      <c r="H9" s="133"/>
      <c r="I9" s="133"/>
      <c r="J9" s="133"/>
    </row>
    <row r="10" spans="1:10" x14ac:dyDescent="0.35">
      <c r="E10" s="133"/>
      <c r="F10" s="133"/>
      <c r="G10" s="133"/>
      <c r="H10" s="133"/>
      <c r="I10" s="133"/>
      <c r="J10" s="133"/>
    </row>
    <row r="11" spans="1:10" x14ac:dyDescent="0.35">
      <c r="E11" s="133"/>
      <c r="F11" s="133"/>
      <c r="G11" s="133"/>
      <c r="H11" s="133"/>
      <c r="I11" s="133"/>
      <c r="J11" s="133"/>
    </row>
    <row r="12" spans="1:10" x14ac:dyDescent="0.35">
      <c r="E12" s="133"/>
      <c r="F12" s="133"/>
      <c r="G12" s="133"/>
      <c r="H12" s="133"/>
      <c r="I12" s="133"/>
      <c r="J12" s="133"/>
    </row>
    <row r="13" spans="1:10" x14ac:dyDescent="0.35">
      <c r="E13" s="133"/>
      <c r="F13" s="133"/>
      <c r="G13" s="133"/>
      <c r="H13" s="133"/>
      <c r="I13" s="133"/>
      <c r="J13" s="133"/>
    </row>
    <row r="14" spans="1:10" x14ac:dyDescent="0.35">
      <c r="E14" s="133"/>
      <c r="F14" s="133"/>
      <c r="G14" s="133"/>
      <c r="H14" s="133"/>
      <c r="I14" s="133"/>
      <c r="J14" s="133"/>
    </row>
    <row r="15" spans="1:10" x14ac:dyDescent="0.35">
      <c r="E15" s="133"/>
      <c r="F15" s="133"/>
      <c r="G15" s="133"/>
      <c r="H15" s="133"/>
      <c r="I15" s="133"/>
      <c r="J15" s="133"/>
    </row>
    <row r="16" spans="1:10" x14ac:dyDescent="0.35">
      <c r="E16" s="133"/>
      <c r="F16" s="133"/>
      <c r="G16" s="133"/>
      <c r="H16" s="133"/>
      <c r="I16" s="133"/>
      <c r="J16" s="133"/>
    </row>
    <row r="17" spans="5:10" x14ac:dyDescent="0.35">
      <c r="E17" s="133"/>
      <c r="F17" s="133"/>
      <c r="G17" s="133"/>
      <c r="H17" s="133"/>
      <c r="I17" s="133"/>
      <c r="J17" s="133"/>
    </row>
    <row r="18" spans="5:10" x14ac:dyDescent="0.35">
      <c r="E18" s="133"/>
      <c r="F18" s="133"/>
      <c r="G18" s="133"/>
      <c r="H18" s="133"/>
      <c r="I18" s="133"/>
    </row>
    <row r="19" spans="5:10" x14ac:dyDescent="0.35">
      <c r="E19" s="133"/>
      <c r="F19" s="133"/>
      <c r="G19" s="133"/>
      <c r="H19" s="133"/>
      <c r="I19" s="133"/>
    </row>
    <row r="20" spans="5:10" x14ac:dyDescent="0.35">
      <c r="E20" s="133"/>
      <c r="F20" s="133"/>
      <c r="G20" s="133"/>
      <c r="H20" s="133"/>
      <c r="I20" s="133"/>
    </row>
  </sheetData>
  <pageMargins left="0.75" right="0.75" top="1" bottom="1" header="0.5" footer="0.5"/>
  <pageSetup paperSize="9" orientation="portrait" r:id="rId1"/>
  <headerFooter alignWithMargins="0">
    <oddHeader>&amp;C&amp;"Aptos"&amp;12&amp;K000000 OFFICIAL&amp;1#_x000D_</oddHeader>
    <oddFooter>&amp;C_x000D_&amp;1#&amp;"Aptos"&amp;12&amp;K000000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3881-F80B-4385-9C5E-2BB1B27DC2F2}">
  <dimension ref="A1:F199"/>
  <sheetViews>
    <sheetView zoomScaleNormal="100" workbookViewId="0">
      <pane xSplit="1" topLeftCell="B1" activePane="topRight" state="frozen"/>
      <selection pane="topRight"/>
    </sheetView>
  </sheetViews>
  <sheetFormatPr defaultColWidth="8.81640625" defaultRowHeight="17" x14ac:dyDescent="0.5"/>
  <cols>
    <col min="1" max="1" width="51.6328125" style="35" customWidth="1"/>
    <col min="2" max="2" width="51.6328125" style="36" customWidth="1"/>
    <col min="3" max="3" width="61.54296875" style="90" customWidth="1"/>
    <col min="4" max="4" width="51.6328125" style="91" customWidth="1"/>
    <col min="5" max="5" width="110.6328125" style="91" customWidth="1"/>
    <col min="6" max="16384" width="8.81640625" style="58"/>
  </cols>
  <sheetData>
    <row r="1" spans="1:6" s="57" customFormat="1" ht="51" customHeight="1" x14ac:dyDescent="0.5">
      <c r="A1" s="79" t="s">
        <v>287</v>
      </c>
      <c r="B1" s="79" t="s">
        <v>27</v>
      </c>
      <c r="C1" s="80" t="s">
        <v>59</v>
      </c>
      <c r="D1" s="81" t="s">
        <v>57</v>
      </c>
      <c r="E1" s="79" t="s">
        <v>58</v>
      </c>
    </row>
    <row r="2" spans="1:6" ht="31" x14ac:dyDescent="0.5">
      <c r="A2" s="35" t="s">
        <v>117</v>
      </c>
      <c r="B2" s="36" t="s">
        <v>50</v>
      </c>
      <c r="C2" s="90" t="s">
        <v>1</v>
      </c>
      <c r="D2" s="91" t="s">
        <v>153</v>
      </c>
      <c r="E2" s="91" t="s">
        <v>216</v>
      </c>
    </row>
    <row r="3" spans="1:6" ht="31" x14ac:dyDescent="0.5">
      <c r="A3" s="35" t="s">
        <v>117</v>
      </c>
      <c r="B3" s="36" t="s">
        <v>50</v>
      </c>
      <c r="C3" s="90" t="s">
        <v>1</v>
      </c>
      <c r="D3" s="91" t="s">
        <v>355</v>
      </c>
      <c r="E3" s="91" t="s">
        <v>217</v>
      </c>
    </row>
    <row r="4" spans="1:6" ht="31" x14ac:dyDescent="0.5">
      <c r="A4" s="109" t="s">
        <v>118</v>
      </c>
      <c r="B4" s="37" t="s">
        <v>50</v>
      </c>
      <c r="C4" s="110" t="s">
        <v>1</v>
      </c>
      <c r="D4" s="111" t="s">
        <v>355</v>
      </c>
      <c r="E4" s="111" t="s">
        <v>271</v>
      </c>
    </row>
    <row r="5" spans="1:6" ht="31" x14ac:dyDescent="0.5">
      <c r="A5" s="35" t="s">
        <v>86</v>
      </c>
      <c r="B5" s="36" t="s">
        <v>67</v>
      </c>
      <c r="C5" s="90" t="s">
        <v>1</v>
      </c>
      <c r="D5" s="91" t="s">
        <v>136</v>
      </c>
      <c r="E5" s="91" t="s">
        <v>137</v>
      </c>
    </row>
    <row r="6" spans="1:6" ht="31" x14ac:dyDescent="0.5">
      <c r="A6" s="35" t="s">
        <v>86</v>
      </c>
      <c r="B6" s="36" t="s">
        <v>67</v>
      </c>
      <c r="C6" s="90" t="s">
        <v>1</v>
      </c>
      <c r="D6" s="91" t="s">
        <v>136</v>
      </c>
      <c r="E6" s="91" t="s">
        <v>138</v>
      </c>
    </row>
    <row r="7" spans="1:6" ht="62" x14ac:dyDescent="0.5">
      <c r="A7" s="35" t="s">
        <v>86</v>
      </c>
      <c r="B7" s="36" t="s">
        <v>67</v>
      </c>
      <c r="C7" s="90" t="s">
        <v>1</v>
      </c>
      <c r="D7" s="91" t="s">
        <v>355</v>
      </c>
      <c r="E7" s="91" t="s">
        <v>139</v>
      </c>
    </row>
    <row r="8" spans="1:6" ht="31" x14ac:dyDescent="0.5">
      <c r="A8" s="35" t="s">
        <v>86</v>
      </c>
      <c r="B8" s="36" t="s">
        <v>67</v>
      </c>
      <c r="C8" s="90" t="s">
        <v>1</v>
      </c>
      <c r="D8" s="91" t="s">
        <v>355</v>
      </c>
      <c r="E8" s="91" t="s">
        <v>140</v>
      </c>
    </row>
    <row r="9" spans="1:6" ht="46.5" x14ac:dyDescent="0.5">
      <c r="A9" s="35" t="s">
        <v>86</v>
      </c>
      <c r="B9" s="36" t="s">
        <v>67</v>
      </c>
      <c r="C9" s="90" t="s">
        <v>1</v>
      </c>
      <c r="D9" s="91" t="s">
        <v>355</v>
      </c>
      <c r="E9" s="91" t="s">
        <v>141</v>
      </c>
    </row>
    <row r="10" spans="1:6" ht="46.5" x14ac:dyDescent="0.5">
      <c r="A10" s="35" t="s">
        <v>86</v>
      </c>
      <c r="B10" s="36" t="s">
        <v>67</v>
      </c>
      <c r="C10" s="90" t="s">
        <v>0</v>
      </c>
      <c r="D10" s="91" t="s">
        <v>123</v>
      </c>
      <c r="E10" s="91" t="s">
        <v>142</v>
      </c>
    </row>
    <row r="11" spans="1:6" ht="31" x14ac:dyDescent="0.5">
      <c r="A11" s="35" t="s">
        <v>86</v>
      </c>
      <c r="B11" s="36" t="s">
        <v>67</v>
      </c>
      <c r="C11" s="90" t="s">
        <v>8</v>
      </c>
      <c r="D11" s="91" t="s">
        <v>130</v>
      </c>
      <c r="E11" s="91" t="s">
        <v>143</v>
      </c>
    </row>
    <row r="12" spans="1:6" ht="31" x14ac:dyDescent="0.5">
      <c r="A12" s="35" t="s">
        <v>87</v>
      </c>
      <c r="B12" s="36" t="s">
        <v>67</v>
      </c>
      <c r="C12" s="90" t="s">
        <v>1</v>
      </c>
      <c r="D12" s="91" t="s">
        <v>355</v>
      </c>
      <c r="E12" s="91" t="s">
        <v>161</v>
      </c>
      <c r="F12" s="58" t="s">
        <v>125</v>
      </c>
    </row>
    <row r="13" spans="1:6" ht="31" x14ac:dyDescent="0.5">
      <c r="A13" s="35" t="s">
        <v>87</v>
      </c>
      <c r="B13" s="36" t="s">
        <v>67</v>
      </c>
      <c r="C13" s="90" t="s">
        <v>1</v>
      </c>
      <c r="D13" s="91" t="s">
        <v>355</v>
      </c>
      <c r="E13" s="91" t="s">
        <v>162</v>
      </c>
      <c r="F13" s="58" t="s">
        <v>125</v>
      </c>
    </row>
    <row r="14" spans="1:6" ht="46.5" x14ac:dyDescent="0.5">
      <c r="A14" s="35" t="s">
        <v>87</v>
      </c>
      <c r="B14" s="36" t="s">
        <v>67</v>
      </c>
      <c r="C14" s="90" t="s">
        <v>1</v>
      </c>
      <c r="D14" s="91" t="s">
        <v>355</v>
      </c>
      <c r="E14" s="91" t="s">
        <v>163</v>
      </c>
      <c r="F14" s="58" t="s">
        <v>125</v>
      </c>
    </row>
    <row r="15" spans="1:6" ht="62" x14ac:dyDescent="0.5">
      <c r="A15" s="35" t="s">
        <v>93</v>
      </c>
      <c r="B15" s="36" t="s">
        <v>67</v>
      </c>
      <c r="C15" s="90" t="s">
        <v>4</v>
      </c>
      <c r="D15" s="91" t="s">
        <v>180</v>
      </c>
      <c r="E15" s="91" t="s">
        <v>181</v>
      </c>
    </row>
    <row r="16" spans="1:6" ht="46.5" x14ac:dyDescent="0.5">
      <c r="A16" s="35" t="s">
        <v>93</v>
      </c>
      <c r="B16" s="36" t="s">
        <v>67</v>
      </c>
      <c r="C16" s="90" t="s">
        <v>8</v>
      </c>
      <c r="D16" s="91" t="s">
        <v>172</v>
      </c>
      <c r="E16" s="91" t="s">
        <v>182</v>
      </c>
    </row>
    <row r="17" spans="1:5" ht="31" x14ac:dyDescent="0.5">
      <c r="A17" s="35" t="s">
        <v>93</v>
      </c>
      <c r="B17" s="36" t="s">
        <v>67</v>
      </c>
      <c r="C17" s="90" t="s">
        <v>8</v>
      </c>
      <c r="D17" s="91" t="s">
        <v>172</v>
      </c>
      <c r="E17" s="91" t="s">
        <v>183</v>
      </c>
    </row>
    <row r="18" spans="1:5" ht="31" x14ac:dyDescent="0.5">
      <c r="A18" s="35" t="s">
        <v>93</v>
      </c>
      <c r="B18" s="36" t="s">
        <v>67</v>
      </c>
      <c r="C18" s="90" t="s">
        <v>1</v>
      </c>
      <c r="D18" s="91" t="s">
        <v>355</v>
      </c>
      <c r="E18" s="91" t="s">
        <v>184</v>
      </c>
    </row>
    <row r="19" spans="1:5" ht="31" x14ac:dyDescent="0.5">
      <c r="A19" s="35" t="s">
        <v>93</v>
      </c>
      <c r="B19" s="36" t="s">
        <v>67</v>
      </c>
      <c r="C19" s="90" t="s">
        <v>1</v>
      </c>
      <c r="D19" s="91" t="s">
        <v>355</v>
      </c>
      <c r="E19" s="91" t="s">
        <v>185</v>
      </c>
    </row>
    <row r="20" spans="1:5" ht="31" x14ac:dyDescent="0.5">
      <c r="A20" s="35" t="s">
        <v>93</v>
      </c>
      <c r="B20" s="36" t="s">
        <v>67</v>
      </c>
      <c r="C20" s="90" t="s">
        <v>1</v>
      </c>
      <c r="D20" s="91" t="s">
        <v>355</v>
      </c>
      <c r="E20" s="91" t="s">
        <v>186</v>
      </c>
    </row>
    <row r="21" spans="1:5" ht="31" x14ac:dyDescent="0.5">
      <c r="A21" s="35" t="s">
        <v>93</v>
      </c>
      <c r="B21" s="36" t="s">
        <v>67</v>
      </c>
      <c r="C21" s="90" t="s">
        <v>0</v>
      </c>
      <c r="D21" s="91" t="s">
        <v>133</v>
      </c>
      <c r="E21" s="91" t="s">
        <v>187</v>
      </c>
    </row>
    <row r="22" spans="1:5" ht="31" x14ac:dyDescent="0.5">
      <c r="A22" s="35" t="s">
        <v>93</v>
      </c>
      <c r="B22" s="36" t="s">
        <v>67</v>
      </c>
      <c r="C22" s="90" t="s">
        <v>8</v>
      </c>
      <c r="D22" s="91" t="s">
        <v>130</v>
      </c>
      <c r="E22" s="91" t="s">
        <v>304</v>
      </c>
    </row>
    <row r="23" spans="1:5" ht="46.5" x14ac:dyDescent="0.5">
      <c r="A23" s="35" t="s">
        <v>94</v>
      </c>
      <c r="B23" s="36" t="s">
        <v>67</v>
      </c>
      <c r="C23" s="90" t="s">
        <v>1</v>
      </c>
      <c r="D23" s="91" t="s">
        <v>136</v>
      </c>
      <c r="E23" s="91" t="s">
        <v>204</v>
      </c>
    </row>
    <row r="24" spans="1:5" ht="46.5" x14ac:dyDescent="0.5">
      <c r="A24" s="35" t="s">
        <v>94</v>
      </c>
      <c r="B24" s="36" t="s">
        <v>67</v>
      </c>
      <c r="C24" s="90" t="s">
        <v>1</v>
      </c>
      <c r="D24" s="91" t="s">
        <v>355</v>
      </c>
      <c r="E24" s="91" t="s">
        <v>205</v>
      </c>
    </row>
    <row r="25" spans="1:5" ht="46.5" x14ac:dyDescent="0.5">
      <c r="A25" s="35" t="s">
        <v>94</v>
      </c>
      <c r="B25" s="36" t="s">
        <v>67</v>
      </c>
      <c r="C25" s="90" t="s">
        <v>1</v>
      </c>
      <c r="D25" s="91" t="s">
        <v>355</v>
      </c>
      <c r="E25" s="91" t="s">
        <v>206</v>
      </c>
    </row>
    <row r="26" spans="1:5" ht="31" x14ac:dyDescent="0.5">
      <c r="A26" s="35" t="s">
        <v>94</v>
      </c>
      <c r="B26" s="36" t="s">
        <v>67</v>
      </c>
      <c r="C26" s="90" t="s">
        <v>1</v>
      </c>
      <c r="D26" s="91" t="s">
        <v>355</v>
      </c>
      <c r="E26" s="91" t="s">
        <v>207</v>
      </c>
    </row>
    <row r="27" spans="1:5" ht="46.5" x14ac:dyDescent="0.5">
      <c r="A27" s="35" t="s">
        <v>94</v>
      </c>
      <c r="B27" s="36" t="s">
        <v>67</v>
      </c>
      <c r="C27" s="90" t="s">
        <v>0</v>
      </c>
      <c r="D27" s="91" t="s">
        <v>133</v>
      </c>
      <c r="E27" s="91" t="s">
        <v>208</v>
      </c>
    </row>
    <row r="28" spans="1:5" ht="46.5" x14ac:dyDescent="0.5">
      <c r="A28" s="35" t="s">
        <v>94</v>
      </c>
      <c r="B28" s="36" t="s">
        <v>67</v>
      </c>
      <c r="C28" s="90" t="s">
        <v>8</v>
      </c>
      <c r="D28" s="91" t="s">
        <v>130</v>
      </c>
      <c r="E28" s="91" t="s">
        <v>209</v>
      </c>
    </row>
    <row r="29" spans="1:5" ht="46.5" x14ac:dyDescent="0.5">
      <c r="A29" s="35" t="s">
        <v>94</v>
      </c>
      <c r="B29" s="36" t="s">
        <v>67</v>
      </c>
      <c r="C29" s="90" t="s">
        <v>8</v>
      </c>
      <c r="D29" s="91" t="s">
        <v>158</v>
      </c>
      <c r="E29" s="91" t="s">
        <v>210</v>
      </c>
    </row>
    <row r="30" spans="1:5" ht="46.5" x14ac:dyDescent="0.5">
      <c r="A30" s="35" t="s">
        <v>79</v>
      </c>
      <c r="B30" s="36" t="s">
        <v>67</v>
      </c>
      <c r="C30" s="90" t="s">
        <v>68</v>
      </c>
      <c r="D30" s="91" t="s">
        <v>68</v>
      </c>
      <c r="E30" s="91" t="s">
        <v>198</v>
      </c>
    </row>
    <row r="31" spans="1:5" ht="31" x14ac:dyDescent="0.5">
      <c r="A31" s="35" t="s">
        <v>79</v>
      </c>
      <c r="B31" s="36" t="s">
        <v>67</v>
      </c>
      <c r="C31" s="90" t="s">
        <v>1</v>
      </c>
      <c r="D31" s="91" t="s">
        <v>136</v>
      </c>
      <c r="E31" s="91" t="s">
        <v>199</v>
      </c>
    </row>
    <row r="32" spans="1:5" ht="46.5" x14ac:dyDescent="0.5">
      <c r="A32" s="35" t="s">
        <v>79</v>
      </c>
      <c r="B32" s="36" t="s">
        <v>67</v>
      </c>
      <c r="C32" s="90" t="s">
        <v>1</v>
      </c>
      <c r="D32" s="91" t="s">
        <v>355</v>
      </c>
      <c r="E32" s="91" t="s">
        <v>200</v>
      </c>
    </row>
    <row r="33" spans="1:5" ht="46.5" x14ac:dyDescent="0.5">
      <c r="A33" s="35" t="s">
        <v>79</v>
      </c>
      <c r="B33" s="36" t="s">
        <v>67</v>
      </c>
      <c r="C33" s="90" t="s">
        <v>1</v>
      </c>
      <c r="D33" s="91" t="s">
        <v>355</v>
      </c>
      <c r="E33" s="91" t="s">
        <v>201</v>
      </c>
    </row>
    <row r="34" spans="1:5" ht="31" x14ac:dyDescent="0.5">
      <c r="A34" s="35" t="s">
        <v>79</v>
      </c>
      <c r="B34" s="36" t="s">
        <v>67</v>
      </c>
      <c r="C34" s="90" t="s">
        <v>8</v>
      </c>
      <c r="D34" s="91" t="s">
        <v>150</v>
      </c>
      <c r="E34" s="91" t="s">
        <v>202</v>
      </c>
    </row>
    <row r="35" spans="1:5" ht="31" x14ac:dyDescent="0.5">
      <c r="A35" s="35" t="s">
        <v>79</v>
      </c>
      <c r="B35" s="36" t="s">
        <v>67</v>
      </c>
      <c r="C35" s="90" t="s">
        <v>4</v>
      </c>
      <c r="D35" s="91" t="s">
        <v>180</v>
      </c>
      <c r="E35" s="91" t="s">
        <v>203</v>
      </c>
    </row>
    <row r="36" spans="1:5" ht="31" x14ac:dyDescent="0.5">
      <c r="A36" s="35" t="s">
        <v>95</v>
      </c>
      <c r="B36" s="36" t="s">
        <v>67</v>
      </c>
      <c r="C36" s="90" t="s">
        <v>4</v>
      </c>
      <c r="D36" s="91" t="s">
        <v>131</v>
      </c>
      <c r="E36" s="91" t="s">
        <v>194</v>
      </c>
    </row>
    <row r="37" spans="1:5" ht="46.5" x14ac:dyDescent="0.5">
      <c r="A37" s="35" t="s">
        <v>95</v>
      </c>
      <c r="B37" s="36" t="s">
        <v>67</v>
      </c>
      <c r="C37" s="90" t="s">
        <v>68</v>
      </c>
      <c r="D37" s="91" t="s">
        <v>68</v>
      </c>
      <c r="E37" s="91" t="s">
        <v>195</v>
      </c>
    </row>
    <row r="38" spans="1:5" ht="46.5" x14ac:dyDescent="0.5">
      <c r="A38" s="35" t="s">
        <v>95</v>
      </c>
      <c r="B38" s="36" t="s">
        <v>67</v>
      </c>
      <c r="C38" s="90" t="s">
        <v>0</v>
      </c>
      <c r="D38" s="91" t="s">
        <v>133</v>
      </c>
      <c r="E38" s="91" t="s">
        <v>196</v>
      </c>
    </row>
    <row r="39" spans="1:5" ht="62" x14ac:dyDescent="0.5">
      <c r="A39" s="35" t="s">
        <v>95</v>
      </c>
      <c r="B39" s="36" t="s">
        <v>67</v>
      </c>
      <c r="C39" s="90" t="s">
        <v>8</v>
      </c>
      <c r="D39" s="91" t="s">
        <v>134</v>
      </c>
      <c r="E39" s="91" t="s">
        <v>197</v>
      </c>
    </row>
    <row r="40" spans="1:5" ht="31" x14ac:dyDescent="0.5">
      <c r="A40" s="35" t="s">
        <v>96</v>
      </c>
      <c r="B40" s="36" t="s">
        <v>67</v>
      </c>
      <c r="C40" s="90" t="s">
        <v>4</v>
      </c>
      <c r="D40" s="91" t="s">
        <v>126</v>
      </c>
      <c r="E40" s="91" t="s">
        <v>218</v>
      </c>
    </row>
    <row r="41" spans="1:5" ht="31" x14ac:dyDescent="0.5">
      <c r="A41" s="35" t="s">
        <v>96</v>
      </c>
      <c r="B41" s="36" t="s">
        <v>67</v>
      </c>
      <c r="C41" s="90" t="s">
        <v>1</v>
      </c>
      <c r="D41" s="91" t="s">
        <v>355</v>
      </c>
      <c r="E41" s="91" t="s">
        <v>219</v>
      </c>
    </row>
    <row r="42" spans="1:5" ht="46.5" x14ac:dyDescent="0.5">
      <c r="A42" s="35" t="s">
        <v>96</v>
      </c>
      <c r="B42" s="36" t="s">
        <v>67</v>
      </c>
      <c r="C42" s="90" t="s">
        <v>1</v>
      </c>
      <c r="D42" s="91" t="s">
        <v>355</v>
      </c>
      <c r="E42" s="91" t="s">
        <v>220</v>
      </c>
    </row>
    <row r="43" spans="1:5" ht="31" x14ac:dyDescent="0.5">
      <c r="A43" s="35" t="s">
        <v>98</v>
      </c>
      <c r="B43" s="36" t="s">
        <v>67</v>
      </c>
      <c r="C43" s="90" t="s">
        <v>4</v>
      </c>
      <c r="D43" s="91" t="s">
        <v>126</v>
      </c>
      <c r="E43" s="91" t="s">
        <v>221</v>
      </c>
    </row>
    <row r="44" spans="1:5" ht="46.5" x14ac:dyDescent="0.5">
      <c r="A44" s="35" t="s">
        <v>98</v>
      </c>
      <c r="B44" s="36" t="s">
        <v>67</v>
      </c>
      <c r="C44" s="90" t="s">
        <v>1</v>
      </c>
      <c r="D44" s="91" t="s">
        <v>153</v>
      </c>
      <c r="E44" s="91" t="s">
        <v>222</v>
      </c>
    </row>
    <row r="45" spans="1:5" ht="46.5" x14ac:dyDescent="0.5">
      <c r="A45" s="35" t="s">
        <v>98</v>
      </c>
      <c r="B45" s="36" t="s">
        <v>67</v>
      </c>
      <c r="C45" s="90" t="s">
        <v>1</v>
      </c>
      <c r="D45" s="91" t="s">
        <v>355</v>
      </c>
      <c r="E45" s="91" t="s">
        <v>223</v>
      </c>
    </row>
    <row r="46" spans="1:5" ht="31" x14ac:dyDescent="0.5">
      <c r="A46" s="35" t="s">
        <v>98</v>
      </c>
      <c r="B46" s="36" t="s">
        <v>67</v>
      </c>
      <c r="C46" s="90" t="s">
        <v>0</v>
      </c>
      <c r="D46" s="91" t="s">
        <v>123</v>
      </c>
      <c r="E46" s="91" t="s">
        <v>224</v>
      </c>
    </row>
    <row r="47" spans="1:5" x14ac:dyDescent="0.5">
      <c r="A47" s="35" t="s">
        <v>98</v>
      </c>
      <c r="B47" s="36" t="s">
        <v>67</v>
      </c>
      <c r="C47" s="90" t="s">
        <v>0</v>
      </c>
      <c r="D47" s="91" t="s">
        <v>133</v>
      </c>
      <c r="E47" s="91" t="s">
        <v>225</v>
      </c>
    </row>
    <row r="48" spans="1:5" ht="46.5" x14ac:dyDescent="0.5">
      <c r="A48" s="35" t="s">
        <v>98</v>
      </c>
      <c r="B48" s="36" t="s">
        <v>67</v>
      </c>
      <c r="C48" s="90" t="s">
        <v>8</v>
      </c>
      <c r="D48" s="91" t="s">
        <v>172</v>
      </c>
      <c r="E48" s="91" t="s">
        <v>226</v>
      </c>
    </row>
    <row r="49" spans="1:5" ht="31" x14ac:dyDescent="0.5">
      <c r="A49" s="35" t="s">
        <v>97</v>
      </c>
      <c r="B49" s="36" t="s">
        <v>67</v>
      </c>
      <c r="C49" s="90" t="s">
        <v>8</v>
      </c>
      <c r="D49" s="91" t="s">
        <v>172</v>
      </c>
      <c r="E49" s="91" t="s">
        <v>227</v>
      </c>
    </row>
    <row r="50" spans="1:5" ht="31" x14ac:dyDescent="0.5">
      <c r="A50" s="35" t="s">
        <v>99</v>
      </c>
      <c r="B50" s="36" t="s">
        <v>67</v>
      </c>
      <c r="C50" s="90" t="s">
        <v>4</v>
      </c>
      <c r="D50" s="91" t="s">
        <v>126</v>
      </c>
      <c r="E50" s="91" t="s">
        <v>231</v>
      </c>
    </row>
    <row r="51" spans="1:5" ht="31" x14ac:dyDescent="0.5">
      <c r="A51" s="35" t="s">
        <v>99</v>
      </c>
      <c r="B51" s="36" t="s">
        <v>67</v>
      </c>
      <c r="C51" s="90" t="s">
        <v>1</v>
      </c>
      <c r="D51" s="91" t="s">
        <v>153</v>
      </c>
      <c r="E51" s="91" t="s">
        <v>232</v>
      </c>
    </row>
    <row r="52" spans="1:5" ht="77.5" x14ac:dyDescent="0.5">
      <c r="A52" s="35" t="s">
        <v>100</v>
      </c>
      <c r="B52" s="36" t="s">
        <v>67</v>
      </c>
      <c r="C52" s="90" t="s">
        <v>4</v>
      </c>
      <c r="D52" s="91" t="s">
        <v>126</v>
      </c>
      <c r="E52" s="91" t="s">
        <v>237</v>
      </c>
    </row>
    <row r="53" spans="1:5" ht="31" x14ac:dyDescent="0.5">
      <c r="A53" s="35" t="s">
        <v>100</v>
      </c>
      <c r="B53" s="36" t="s">
        <v>67</v>
      </c>
      <c r="C53" s="90" t="s">
        <v>68</v>
      </c>
      <c r="D53" s="91" t="s">
        <v>68</v>
      </c>
      <c r="E53" s="91" t="s">
        <v>238</v>
      </c>
    </row>
    <row r="54" spans="1:5" ht="31" x14ac:dyDescent="0.5">
      <c r="A54" s="35" t="s">
        <v>100</v>
      </c>
      <c r="B54" s="36" t="s">
        <v>67</v>
      </c>
      <c r="C54" s="90" t="s">
        <v>1</v>
      </c>
      <c r="D54" s="91" t="s">
        <v>355</v>
      </c>
      <c r="E54" s="91" t="s">
        <v>239</v>
      </c>
    </row>
    <row r="55" spans="1:5" ht="31" x14ac:dyDescent="0.5">
      <c r="A55" s="35" t="s">
        <v>100</v>
      </c>
      <c r="B55" s="36" t="s">
        <v>67</v>
      </c>
      <c r="C55" s="90" t="s">
        <v>1</v>
      </c>
      <c r="D55" s="91" t="s">
        <v>355</v>
      </c>
      <c r="E55" s="91" t="s">
        <v>240</v>
      </c>
    </row>
    <row r="56" spans="1:5" ht="31" x14ac:dyDescent="0.5">
      <c r="A56" s="35" t="s">
        <v>100</v>
      </c>
      <c r="B56" s="36" t="s">
        <v>67</v>
      </c>
      <c r="C56" s="90" t="s">
        <v>1</v>
      </c>
      <c r="D56" s="91" t="s">
        <v>355</v>
      </c>
      <c r="E56" s="91" t="s">
        <v>241</v>
      </c>
    </row>
    <row r="57" spans="1:5" ht="46.5" x14ac:dyDescent="0.5">
      <c r="A57" s="35" t="s">
        <v>100</v>
      </c>
      <c r="B57" s="36" t="s">
        <v>67</v>
      </c>
      <c r="C57" s="90" t="s">
        <v>1</v>
      </c>
      <c r="D57" s="91" t="s">
        <v>355</v>
      </c>
      <c r="E57" s="91" t="s">
        <v>242</v>
      </c>
    </row>
    <row r="58" spans="1:5" ht="31" x14ac:dyDescent="0.5">
      <c r="A58" s="35" t="s">
        <v>100</v>
      </c>
      <c r="B58" s="36" t="s">
        <v>67</v>
      </c>
      <c r="C58" s="90" t="s">
        <v>1</v>
      </c>
      <c r="D58" s="91" t="s">
        <v>355</v>
      </c>
      <c r="E58" s="91" t="s">
        <v>243</v>
      </c>
    </row>
    <row r="59" spans="1:5" ht="31" x14ac:dyDescent="0.5">
      <c r="A59" s="35" t="s">
        <v>100</v>
      </c>
      <c r="B59" s="36" t="s">
        <v>67</v>
      </c>
      <c r="C59" s="90" t="s">
        <v>1</v>
      </c>
      <c r="D59" s="91" t="s">
        <v>136</v>
      </c>
      <c r="E59" s="91" t="s">
        <v>244</v>
      </c>
    </row>
    <row r="60" spans="1:5" ht="31" x14ac:dyDescent="0.5">
      <c r="A60" s="35" t="s">
        <v>100</v>
      </c>
      <c r="B60" s="36" t="s">
        <v>67</v>
      </c>
      <c r="C60" s="90" t="s">
        <v>8</v>
      </c>
      <c r="D60" s="91" t="s">
        <v>172</v>
      </c>
      <c r="E60" s="91" t="s">
        <v>245</v>
      </c>
    </row>
    <row r="61" spans="1:5" ht="31" x14ac:dyDescent="0.5">
      <c r="A61" s="35" t="s">
        <v>100</v>
      </c>
      <c r="B61" s="36" t="s">
        <v>67</v>
      </c>
      <c r="C61" s="90" t="s">
        <v>8</v>
      </c>
      <c r="D61" s="91" t="s">
        <v>172</v>
      </c>
      <c r="E61" s="91" t="s">
        <v>246</v>
      </c>
    </row>
    <row r="62" spans="1:5" ht="31" x14ac:dyDescent="0.5">
      <c r="A62" s="35" t="s">
        <v>100</v>
      </c>
      <c r="B62" s="36" t="s">
        <v>67</v>
      </c>
      <c r="C62" s="90" t="s">
        <v>8</v>
      </c>
      <c r="D62" s="91" t="s">
        <v>158</v>
      </c>
      <c r="E62" s="91" t="s">
        <v>247</v>
      </c>
    </row>
    <row r="63" spans="1:5" ht="46.5" x14ac:dyDescent="0.5">
      <c r="A63" s="35" t="s">
        <v>101</v>
      </c>
      <c r="B63" s="36" t="s">
        <v>67</v>
      </c>
      <c r="C63" s="90" t="s">
        <v>0</v>
      </c>
      <c r="D63" s="91" t="s">
        <v>123</v>
      </c>
      <c r="E63" s="91" t="s">
        <v>235</v>
      </c>
    </row>
    <row r="64" spans="1:5" ht="31" x14ac:dyDescent="0.5">
      <c r="A64" s="35" t="s">
        <v>101</v>
      </c>
      <c r="B64" s="36" t="s">
        <v>67</v>
      </c>
      <c r="C64" s="90" t="s">
        <v>4</v>
      </c>
      <c r="D64" s="91" t="s">
        <v>180</v>
      </c>
      <c r="E64" s="91" t="s">
        <v>236</v>
      </c>
    </row>
    <row r="65" spans="1:5" ht="31" x14ac:dyDescent="0.5">
      <c r="A65" s="35" t="s">
        <v>102</v>
      </c>
      <c r="B65" s="36" t="s">
        <v>67</v>
      </c>
      <c r="C65" s="90" t="s">
        <v>1</v>
      </c>
      <c r="D65" s="91" t="s">
        <v>355</v>
      </c>
      <c r="E65" s="91" t="s">
        <v>260</v>
      </c>
    </row>
    <row r="66" spans="1:5" ht="31" x14ac:dyDescent="0.5">
      <c r="A66" s="35" t="s">
        <v>102</v>
      </c>
      <c r="B66" s="36" t="s">
        <v>67</v>
      </c>
      <c r="C66" s="90" t="s">
        <v>4</v>
      </c>
      <c r="D66" s="91" t="s">
        <v>126</v>
      </c>
      <c r="E66" s="91" t="s">
        <v>260</v>
      </c>
    </row>
    <row r="67" spans="1:5" ht="62" x14ac:dyDescent="0.5">
      <c r="A67" s="35" t="s">
        <v>102</v>
      </c>
      <c r="B67" s="36" t="s">
        <v>67</v>
      </c>
      <c r="C67" s="90" t="s">
        <v>1</v>
      </c>
      <c r="D67" s="91" t="s">
        <v>136</v>
      </c>
      <c r="E67" s="91" t="s">
        <v>261</v>
      </c>
    </row>
    <row r="68" spans="1:5" ht="46.5" x14ac:dyDescent="0.5">
      <c r="A68" s="35" t="s">
        <v>102</v>
      </c>
      <c r="B68" s="36" t="s">
        <v>67</v>
      </c>
      <c r="C68" s="90" t="s">
        <v>0</v>
      </c>
      <c r="D68" s="91" t="s">
        <v>123</v>
      </c>
      <c r="E68" s="91" t="s">
        <v>262</v>
      </c>
    </row>
    <row r="69" spans="1:5" ht="31" x14ac:dyDescent="0.5">
      <c r="A69" s="35" t="s">
        <v>102</v>
      </c>
      <c r="B69" s="36" t="s">
        <v>67</v>
      </c>
      <c r="C69" s="90" t="s">
        <v>8</v>
      </c>
      <c r="D69" s="91" t="s">
        <v>150</v>
      </c>
      <c r="E69" s="91" t="s">
        <v>263</v>
      </c>
    </row>
    <row r="70" spans="1:5" ht="62" x14ac:dyDescent="0.5">
      <c r="A70" s="35" t="s">
        <v>102</v>
      </c>
      <c r="B70" s="36" t="s">
        <v>67</v>
      </c>
      <c r="C70" s="90" t="s">
        <v>8</v>
      </c>
      <c r="D70" s="91" t="s">
        <v>172</v>
      </c>
      <c r="E70" s="91" t="s">
        <v>264</v>
      </c>
    </row>
    <row r="71" spans="1:5" ht="31" x14ac:dyDescent="0.5">
      <c r="A71" s="35" t="s">
        <v>103</v>
      </c>
      <c r="B71" s="36" t="s">
        <v>67</v>
      </c>
      <c r="C71" s="90" t="s">
        <v>0</v>
      </c>
      <c r="D71" s="91" t="s">
        <v>123</v>
      </c>
      <c r="E71" s="91" t="s">
        <v>268</v>
      </c>
    </row>
    <row r="72" spans="1:5" ht="46.5" x14ac:dyDescent="0.5">
      <c r="A72" s="35" t="s">
        <v>103</v>
      </c>
      <c r="B72" s="36" t="s">
        <v>67</v>
      </c>
      <c r="C72" s="90" t="s">
        <v>1</v>
      </c>
      <c r="D72" s="91" t="s">
        <v>355</v>
      </c>
      <c r="E72" s="91" t="s">
        <v>269</v>
      </c>
    </row>
    <row r="73" spans="1:5" ht="46.5" x14ac:dyDescent="0.5">
      <c r="A73" s="35" t="s">
        <v>103</v>
      </c>
      <c r="B73" s="36" t="s">
        <v>67</v>
      </c>
      <c r="C73" s="90" t="s">
        <v>1</v>
      </c>
      <c r="D73" s="91" t="s">
        <v>355</v>
      </c>
      <c r="E73" s="91" t="s">
        <v>270</v>
      </c>
    </row>
    <row r="74" spans="1:5" ht="62" x14ac:dyDescent="0.5">
      <c r="A74" s="35" t="s">
        <v>104</v>
      </c>
      <c r="B74" s="36" t="s">
        <v>67</v>
      </c>
      <c r="C74" s="90" t="s">
        <v>4</v>
      </c>
      <c r="D74" s="91" t="s">
        <v>146</v>
      </c>
      <c r="E74" s="91" t="s">
        <v>279</v>
      </c>
    </row>
    <row r="75" spans="1:5" ht="77.5" x14ac:dyDescent="0.5">
      <c r="A75" s="35" t="s">
        <v>104</v>
      </c>
      <c r="B75" s="36" t="s">
        <v>67</v>
      </c>
      <c r="C75" s="90" t="s">
        <v>1</v>
      </c>
      <c r="D75" s="91" t="s">
        <v>136</v>
      </c>
      <c r="E75" s="91" t="s">
        <v>280</v>
      </c>
    </row>
    <row r="76" spans="1:5" ht="31" x14ac:dyDescent="0.5">
      <c r="A76" s="35" t="s">
        <v>104</v>
      </c>
      <c r="B76" s="36" t="s">
        <v>67</v>
      </c>
      <c r="C76" s="90" t="s">
        <v>1</v>
      </c>
      <c r="D76" s="91" t="s">
        <v>355</v>
      </c>
      <c r="E76" s="91" t="s">
        <v>281</v>
      </c>
    </row>
    <row r="77" spans="1:5" ht="31" x14ac:dyDescent="0.5">
      <c r="A77" s="35" t="s">
        <v>104</v>
      </c>
      <c r="B77" s="36" t="s">
        <v>67</v>
      </c>
      <c r="C77" s="90" t="s">
        <v>1</v>
      </c>
      <c r="D77" s="91" t="s">
        <v>355</v>
      </c>
      <c r="E77" s="91" t="s">
        <v>282</v>
      </c>
    </row>
    <row r="78" spans="1:5" ht="46.5" x14ac:dyDescent="0.5">
      <c r="A78" s="35" t="s">
        <v>104</v>
      </c>
      <c r="B78" s="36" t="s">
        <v>67</v>
      </c>
      <c r="C78" s="90" t="s">
        <v>8</v>
      </c>
      <c r="D78" s="91" t="s">
        <v>150</v>
      </c>
      <c r="E78" s="91" t="s">
        <v>283</v>
      </c>
    </row>
    <row r="79" spans="1:5" ht="46.5" x14ac:dyDescent="0.5">
      <c r="A79" s="35" t="s">
        <v>104</v>
      </c>
      <c r="B79" s="36" t="s">
        <v>67</v>
      </c>
      <c r="C79" s="90" t="s">
        <v>8</v>
      </c>
      <c r="D79" s="91" t="s">
        <v>150</v>
      </c>
      <c r="E79" s="91" t="s">
        <v>284</v>
      </c>
    </row>
    <row r="80" spans="1:5" ht="93" x14ac:dyDescent="0.5">
      <c r="A80" s="35" t="s">
        <v>104</v>
      </c>
      <c r="B80" s="36" t="s">
        <v>67</v>
      </c>
      <c r="C80" s="90" t="s">
        <v>8</v>
      </c>
      <c r="D80" s="91" t="s">
        <v>150</v>
      </c>
      <c r="E80" s="91" t="s">
        <v>285</v>
      </c>
    </row>
    <row r="81" spans="1:6" ht="62" x14ac:dyDescent="0.5">
      <c r="A81" s="35" t="s">
        <v>104</v>
      </c>
      <c r="B81" s="36" t="s">
        <v>67</v>
      </c>
      <c r="C81" s="90" t="s">
        <v>8</v>
      </c>
      <c r="D81" s="91" t="s">
        <v>158</v>
      </c>
      <c r="E81" s="91" t="s">
        <v>286</v>
      </c>
    </row>
    <row r="82" spans="1:6" ht="46.5" x14ac:dyDescent="0.5">
      <c r="A82" s="35" t="s">
        <v>104</v>
      </c>
      <c r="B82" s="35" t="s">
        <v>67</v>
      </c>
      <c r="C82" s="90" t="s">
        <v>8</v>
      </c>
      <c r="D82" s="91" t="s">
        <v>158</v>
      </c>
      <c r="E82" s="91" t="s">
        <v>305</v>
      </c>
    </row>
    <row r="83" spans="1:6" ht="46.5" x14ac:dyDescent="0.5">
      <c r="A83" s="35" t="s">
        <v>338</v>
      </c>
      <c r="B83" s="36" t="s">
        <v>67</v>
      </c>
      <c r="C83" s="90" t="s">
        <v>4</v>
      </c>
      <c r="D83" s="91" t="s">
        <v>146</v>
      </c>
      <c r="E83" s="91" t="s">
        <v>122</v>
      </c>
    </row>
    <row r="84" spans="1:6" ht="62" x14ac:dyDescent="0.5">
      <c r="A84" s="35" t="s">
        <v>338</v>
      </c>
      <c r="B84" s="36" t="s">
        <v>67</v>
      </c>
      <c r="C84" s="90" t="s">
        <v>1</v>
      </c>
      <c r="D84" s="91" t="s">
        <v>123</v>
      </c>
      <c r="E84" s="91" t="s">
        <v>339</v>
      </c>
    </row>
    <row r="85" spans="1:6" ht="46.5" x14ac:dyDescent="0.5">
      <c r="A85" s="35" t="s">
        <v>342</v>
      </c>
      <c r="B85" s="36" t="s">
        <v>67</v>
      </c>
      <c r="C85" s="90" t="s">
        <v>1</v>
      </c>
      <c r="D85" s="91" t="s">
        <v>136</v>
      </c>
      <c r="E85" s="91" t="s">
        <v>144</v>
      </c>
    </row>
    <row r="86" spans="1:6" ht="31" x14ac:dyDescent="0.5">
      <c r="A86" s="35" t="s">
        <v>343</v>
      </c>
      <c r="B86" s="36" t="s">
        <v>67</v>
      </c>
      <c r="C86" s="90" t="s">
        <v>4</v>
      </c>
      <c r="D86" s="91" t="s">
        <v>146</v>
      </c>
      <c r="E86" s="91" t="s">
        <v>151</v>
      </c>
    </row>
    <row r="87" spans="1:6" ht="31" x14ac:dyDescent="0.5">
      <c r="A87" s="35" t="s">
        <v>344</v>
      </c>
      <c r="B87" s="36" t="s">
        <v>67</v>
      </c>
      <c r="C87" s="90" t="s">
        <v>4</v>
      </c>
      <c r="D87" s="91" t="s">
        <v>131</v>
      </c>
      <c r="E87" s="91" t="s">
        <v>345</v>
      </c>
    </row>
    <row r="88" spans="1:6" ht="31" x14ac:dyDescent="0.5">
      <c r="A88" s="35" t="s">
        <v>344</v>
      </c>
      <c r="B88" s="36" t="s">
        <v>67</v>
      </c>
      <c r="C88" s="90" t="s">
        <v>4</v>
      </c>
      <c r="D88" s="91" t="s">
        <v>131</v>
      </c>
      <c r="E88" s="91" t="s">
        <v>346</v>
      </c>
      <c r="F88" s="58" t="s">
        <v>125</v>
      </c>
    </row>
    <row r="89" spans="1:6" ht="31" x14ac:dyDescent="0.5">
      <c r="A89" s="35" t="s">
        <v>344</v>
      </c>
      <c r="B89" s="36" t="s">
        <v>67</v>
      </c>
      <c r="C89" s="90" t="s">
        <v>4</v>
      </c>
      <c r="D89" s="91" t="s">
        <v>126</v>
      </c>
      <c r="E89" s="91" t="s">
        <v>152</v>
      </c>
      <c r="F89" s="58" t="s">
        <v>125</v>
      </c>
    </row>
    <row r="90" spans="1:6" ht="31" x14ac:dyDescent="0.5">
      <c r="A90" s="35" t="s">
        <v>352</v>
      </c>
      <c r="B90" s="36" t="s">
        <v>67</v>
      </c>
      <c r="C90" s="90" t="s">
        <v>1</v>
      </c>
      <c r="D90" s="91" t="s">
        <v>355</v>
      </c>
      <c r="E90" s="91" t="s">
        <v>353</v>
      </c>
    </row>
    <row r="91" spans="1:6" ht="31" x14ac:dyDescent="0.5">
      <c r="A91" s="109" t="s">
        <v>354</v>
      </c>
      <c r="B91" s="37" t="s">
        <v>67</v>
      </c>
      <c r="C91" s="110" t="s">
        <v>1</v>
      </c>
      <c r="D91" s="111" t="s">
        <v>147</v>
      </c>
      <c r="E91" s="111" t="s">
        <v>302</v>
      </c>
    </row>
    <row r="92" spans="1:6" ht="31" x14ac:dyDescent="0.5">
      <c r="A92" s="35" t="s">
        <v>105</v>
      </c>
      <c r="B92" s="36" t="s">
        <v>48</v>
      </c>
      <c r="C92" s="90" t="s">
        <v>0</v>
      </c>
      <c r="D92" s="91" t="s">
        <v>133</v>
      </c>
      <c r="E92" s="91" t="s">
        <v>164</v>
      </c>
      <c r="F92" s="58" t="s">
        <v>125</v>
      </c>
    </row>
    <row r="93" spans="1:6" ht="31" x14ac:dyDescent="0.5">
      <c r="A93" s="109" t="s">
        <v>105</v>
      </c>
      <c r="B93" s="37" t="s">
        <v>48</v>
      </c>
      <c r="C93" s="110" t="s">
        <v>8</v>
      </c>
      <c r="D93" s="111" t="s">
        <v>158</v>
      </c>
      <c r="E93" s="111" t="s">
        <v>165</v>
      </c>
      <c r="F93" s="58" t="s">
        <v>125</v>
      </c>
    </row>
    <row r="94" spans="1:6" ht="31" x14ac:dyDescent="0.5">
      <c r="A94" s="35" t="s">
        <v>82</v>
      </c>
      <c r="B94" s="36" t="s">
        <v>49</v>
      </c>
      <c r="C94" s="90" t="s">
        <v>1</v>
      </c>
      <c r="D94" s="91" t="s">
        <v>355</v>
      </c>
      <c r="E94" s="91" t="s">
        <v>124</v>
      </c>
      <c r="F94" s="58" t="s">
        <v>125</v>
      </c>
    </row>
    <row r="95" spans="1:6" ht="31" x14ac:dyDescent="0.5">
      <c r="A95" s="35" t="s">
        <v>84</v>
      </c>
      <c r="B95" s="36" t="s">
        <v>49</v>
      </c>
      <c r="C95" s="90" t="s">
        <v>4</v>
      </c>
      <c r="D95" s="91" t="s">
        <v>131</v>
      </c>
      <c r="E95" s="91" t="s">
        <v>306</v>
      </c>
    </row>
    <row r="96" spans="1:6" ht="46.5" x14ac:dyDescent="0.5">
      <c r="A96" s="35" t="s">
        <v>84</v>
      </c>
      <c r="B96" s="36" t="s">
        <v>49</v>
      </c>
      <c r="C96" s="90" t="s">
        <v>8</v>
      </c>
      <c r="D96" s="91" t="s">
        <v>130</v>
      </c>
      <c r="E96" s="91" t="s">
        <v>307</v>
      </c>
    </row>
    <row r="97" spans="1:6" ht="46.5" x14ac:dyDescent="0.5">
      <c r="A97" s="35" t="s">
        <v>106</v>
      </c>
      <c r="B97" s="36" t="s">
        <v>49</v>
      </c>
      <c r="C97" s="90" t="s">
        <v>4</v>
      </c>
      <c r="D97" s="91" t="s">
        <v>126</v>
      </c>
      <c r="E97" s="91" t="s">
        <v>132</v>
      </c>
    </row>
    <row r="98" spans="1:6" ht="62" x14ac:dyDescent="0.5">
      <c r="A98" s="35" t="s">
        <v>106</v>
      </c>
      <c r="B98" s="36" t="s">
        <v>49</v>
      </c>
      <c r="C98" s="90" t="s">
        <v>1</v>
      </c>
      <c r="D98" s="91" t="s">
        <v>355</v>
      </c>
      <c r="E98" s="91" t="s">
        <v>308</v>
      </c>
    </row>
    <row r="99" spans="1:6" ht="62" x14ac:dyDescent="0.5">
      <c r="A99" s="35" t="s">
        <v>106</v>
      </c>
      <c r="B99" s="36" t="s">
        <v>49</v>
      </c>
      <c r="C99" s="90" t="s">
        <v>0</v>
      </c>
      <c r="D99" s="91" t="s">
        <v>133</v>
      </c>
      <c r="E99" s="91" t="s">
        <v>309</v>
      </c>
    </row>
    <row r="100" spans="1:6" ht="46.5" x14ac:dyDescent="0.5">
      <c r="A100" s="35" t="s">
        <v>106</v>
      </c>
      <c r="B100" s="36" t="s">
        <v>49</v>
      </c>
      <c r="C100" s="90" t="s">
        <v>8</v>
      </c>
      <c r="D100" s="91" t="s">
        <v>130</v>
      </c>
      <c r="E100" s="91" t="s">
        <v>310</v>
      </c>
    </row>
    <row r="101" spans="1:6" ht="46.5" x14ac:dyDescent="0.5">
      <c r="A101" s="35" t="s">
        <v>106</v>
      </c>
      <c r="B101" s="36" t="s">
        <v>49</v>
      </c>
      <c r="C101" s="90" t="s">
        <v>8</v>
      </c>
      <c r="D101" s="91" t="s">
        <v>134</v>
      </c>
      <c r="E101" s="91" t="s">
        <v>135</v>
      </c>
    </row>
    <row r="102" spans="1:6" ht="46.5" x14ac:dyDescent="0.5">
      <c r="A102" s="35" t="s">
        <v>106</v>
      </c>
      <c r="B102" s="36" t="s">
        <v>49</v>
      </c>
      <c r="C102" s="90" t="s">
        <v>8</v>
      </c>
      <c r="D102" s="91" t="s">
        <v>130</v>
      </c>
      <c r="E102" s="91" t="s">
        <v>311</v>
      </c>
    </row>
    <row r="103" spans="1:6" ht="46.5" x14ac:dyDescent="0.5">
      <c r="A103" s="35" t="s">
        <v>106</v>
      </c>
      <c r="B103" s="36" t="s">
        <v>49</v>
      </c>
      <c r="C103" s="90" t="s">
        <v>8</v>
      </c>
      <c r="D103" s="91" t="s">
        <v>130</v>
      </c>
      <c r="E103" s="91" t="s">
        <v>312</v>
      </c>
    </row>
    <row r="104" spans="1:6" ht="31" x14ac:dyDescent="0.5">
      <c r="A104" s="35" t="s">
        <v>81</v>
      </c>
      <c r="B104" s="36" t="s">
        <v>49</v>
      </c>
      <c r="C104" s="90" t="s">
        <v>4</v>
      </c>
      <c r="D104" s="91" t="s">
        <v>131</v>
      </c>
      <c r="E104" s="91" t="s">
        <v>145</v>
      </c>
      <c r="F104" s="58" t="s">
        <v>125</v>
      </c>
    </row>
    <row r="105" spans="1:6" ht="46.5" x14ac:dyDescent="0.5">
      <c r="A105" s="35" t="s">
        <v>81</v>
      </c>
      <c r="B105" s="36" t="s">
        <v>49</v>
      </c>
      <c r="C105" s="90" t="s">
        <v>4</v>
      </c>
      <c r="D105" s="91" t="s">
        <v>146</v>
      </c>
      <c r="E105" s="91" t="s">
        <v>313</v>
      </c>
      <c r="F105" s="58" t="s">
        <v>125</v>
      </c>
    </row>
    <row r="106" spans="1:6" ht="62" x14ac:dyDescent="0.5">
      <c r="A106" s="35" t="s">
        <v>81</v>
      </c>
      <c r="B106" s="36" t="s">
        <v>49</v>
      </c>
      <c r="C106" s="90" t="s">
        <v>1</v>
      </c>
      <c r="D106" s="91" t="s">
        <v>147</v>
      </c>
      <c r="E106" s="91" t="s">
        <v>314</v>
      </c>
      <c r="F106" s="58" t="s">
        <v>125</v>
      </c>
    </row>
    <row r="107" spans="1:6" ht="93" x14ac:dyDescent="0.5">
      <c r="A107" s="35" t="s">
        <v>81</v>
      </c>
      <c r="B107" s="36" t="s">
        <v>49</v>
      </c>
      <c r="C107" s="90" t="s">
        <v>0</v>
      </c>
      <c r="D107" s="91" t="s">
        <v>133</v>
      </c>
      <c r="E107" s="91" t="s">
        <v>148</v>
      </c>
      <c r="F107" s="58" t="s">
        <v>125</v>
      </c>
    </row>
    <row r="108" spans="1:6" ht="62" x14ac:dyDescent="0.5">
      <c r="A108" s="35" t="s">
        <v>81</v>
      </c>
      <c r="B108" s="36" t="s">
        <v>49</v>
      </c>
      <c r="C108" s="90" t="s">
        <v>0</v>
      </c>
      <c r="D108" s="91" t="s">
        <v>133</v>
      </c>
      <c r="E108" s="91" t="s">
        <v>315</v>
      </c>
      <c r="F108" s="58" t="s">
        <v>125</v>
      </c>
    </row>
    <row r="109" spans="1:6" ht="62" x14ac:dyDescent="0.5">
      <c r="A109" s="35" t="s">
        <v>81</v>
      </c>
      <c r="B109" s="36" t="s">
        <v>49</v>
      </c>
      <c r="C109" s="90" t="s">
        <v>8</v>
      </c>
      <c r="D109" s="91" t="s">
        <v>130</v>
      </c>
      <c r="E109" s="91" t="s">
        <v>149</v>
      </c>
      <c r="F109" s="58" t="s">
        <v>125</v>
      </c>
    </row>
    <row r="110" spans="1:6" ht="77.5" x14ac:dyDescent="0.5">
      <c r="A110" s="35" t="s">
        <v>81</v>
      </c>
      <c r="B110" s="36" t="s">
        <v>49</v>
      </c>
      <c r="C110" s="90" t="s">
        <v>8</v>
      </c>
      <c r="D110" s="91" t="s">
        <v>150</v>
      </c>
      <c r="E110" s="91" t="s">
        <v>316</v>
      </c>
      <c r="F110" s="58" t="s">
        <v>125</v>
      </c>
    </row>
    <row r="111" spans="1:6" ht="31" x14ac:dyDescent="0.5">
      <c r="A111" s="35" t="s">
        <v>107</v>
      </c>
      <c r="B111" s="36" t="s">
        <v>49</v>
      </c>
      <c r="C111" s="90" t="s">
        <v>1</v>
      </c>
      <c r="D111" s="91" t="s">
        <v>153</v>
      </c>
      <c r="E111" s="91" t="s">
        <v>154</v>
      </c>
      <c r="F111" s="58" t="s">
        <v>125</v>
      </c>
    </row>
    <row r="112" spans="1:6" ht="31" x14ac:dyDescent="0.5">
      <c r="A112" s="35" t="s">
        <v>107</v>
      </c>
      <c r="B112" s="36" t="s">
        <v>49</v>
      </c>
      <c r="C112" s="90" t="s">
        <v>1</v>
      </c>
      <c r="D112" s="91" t="s">
        <v>136</v>
      </c>
      <c r="E112" s="91" t="s">
        <v>155</v>
      </c>
      <c r="F112" s="58" t="s">
        <v>125</v>
      </c>
    </row>
    <row r="113" spans="1:6" ht="31" x14ac:dyDescent="0.5">
      <c r="A113" s="35" t="s">
        <v>107</v>
      </c>
      <c r="B113" s="36" t="s">
        <v>49</v>
      </c>
      <c r="C113" s="90" t="s">
        <v>1</v>
      </c>
      <c r="D113" s="91" t="s">
        <v>136</v>
      </c>
      <c r="E113" s="91" t="s">
        <v>156</v>
      </c>
      <c r="F113" s="58" t="s">
        <v>125</v>
      </c>
    </row>
    <row r="114" spans="1:6" ht="31" x14ac:dyDescent="0.5">
      <c r="A114" s="35" t="s">
        <v>107</v>
      </c>
      <c r="B114" s="36" t="s">
        <v>49</v>
      </c>
      <c r="C114" s="90" t="s">
        <v>1</v>
      </c>
      <c r="D114" s="91" t="s">
        <v>136</v>
      </c>
      <c r="E114" s="91" t="s">
        <v>157</v>
      </c>
      <c r="F114" s="58" t="s">
        <v>125</v>
      </c>
    </row>
    <row r="115" spans="1:6" ht="31" x14ac:dyDescent="0.5">
      <c r="A115" s="35" t="s">
        <v>107</v>
      </c>
      <c r="B115" s="36" t="s">
        <v>49</v>
      </c>
      <c r="C115" s="90" t="s">
        <v>8</v>
      </c>
      <c r="D115" s="91" t="s">
        <v>158</v>
      </c>
      <c r="E115" s="91" t="s">
        <v>159</v>
      </c>
      <c r="F115" s="58" t="s">
        <v>125</v>
      </c>
    </row>
    <row r="116" spans="1:6" ht="31" x14ac:dyDescent="0.5">
      <c r="A116" s="35" t="s">
        <v>107</v>
      </c>
      <c r="B116" s="36" t="s">
        <v>49</v>
      </c>
      <c r="C116" s="90" t="s">
        <v>4</v>
      </c>
      <c r="D116" s="91" t="s">
        <v>126</v>
      </c>
      <c r="E116" s="91" t="s">
        <v>160</v>
      </c>
      <c r="F116" s="58" t="s">
        <v>125</v>
      </c>
    </row>
    <row r="117" spans="1:6" ht="31" x14ac:dyDescent="0.5">
      <c r="A117" s="35" t="s">
        <v>108</v>
      </c>
      <c r="B117" s="36" t="s">
        <v>49</v>
      </c>
      <c r="C117" s="90" t="s">
        <v>4</v>
      </c>
      <c r="D117" s="91" t="s">
        <v>126</v>
      </c>
      <c r="E117" s="91" t="s">
        <v>317</v>
      </c>
      <c r="F117" s="58" t="s">
        <v>125</v>
      </c>
    </row>
    <row r="118" spans="1:6" ht="62" x14ac:dyDescent="0.5">
      <c r="A118" s="35" t="s">
        <v>108</v>
      </c>
      <c r="B118" s="36" t="s">
        <v>49</v>
      </c>
      <c r="C118" s="90" t="s">
        <v>1</v>
      </c>
      <c r="D118" s="91" t="s">
        <v>147</v>
      </c>
      <c r="E118" s="91" t="s">
        <v>166</v>
      </c>
      <c r="F118" s="58" t="s">
        <v>125</v>
      </c>
    </row>
    <row r="119" spans="1:6" ht="46.5" x14ac:dyDescent="0.5">
      <c r="A119" s="35" t="s">
        <v>108</v>
      </c>
      <c r="B119" s="36" t="s">
        <v>49</v>
      </c>
      <c r="C119" s="90" t="s">
        <v>1</v>
      </c>
      <c r="D119" s="91" t="s">
        <v>136</v>
      </c>
      <c r="E119" s="91" t="s">
        <v>167</v>
      </c>
      <c r="F119" s="58" t="s">
        <v>125</v>
      </c>
    </row>
    <row r="120" spans="1:6" ht="31" x14ac:dyDescent="0.5">
      <c r="A120" s="35" t="s">
        <v>108</v>
      </c>
      <c r="B120" s="36" t="s">
        <v>49</v>
      </c>
      <c r="C120" s="90" t="s">
        <v>0</v>
      </c>
      <c r="D120" s="91" t="s">
        <v>123</v>
      </c>
      <c r="E120" s="91" t="s">
        <v>168</v>
      </c>
      <c r="F120" s="58" t="s">
        <v>125</v>
      </c>
    </row>
    <row r="121" spans="1:6" ht="31" x14ac:dyDescent="0.5">
      <c r="A121" s="35" t="s">
        <v>108</v>
      </c>
      <c r="B121" s="36" t="s">
        <v>49</v>
      </c>
      <c r="C121" s="90" t="s">
        <v>8</v>
      </c>
      <c r="D121" s="91" t="s">
        <v>158</v>
      </c>
      <c r="E121" s="91" t="s">
        <v>169</v>
      </c>
      <c r="F121" s="58" t="s">
        <v>125</v>
      </c>
    </row>
    <row r="122" spans="1:6" ht="31" x14ac:dyDescent="0.5">
      <c r="A122" s="35" t="s">
        <v>85</v>
      </c>
      <c r="B122" s="36" t="s">
        <v>49</v>
      </c>
      <c r="C122" s="90" t="s">
        <v>1</v>
      </c>
      <c r="D122" s="91" t="s">
        <v>136</v>
      </c>
      <c r="E122" s="91" t="s">
        <v>188</v>
      </c>
    </row>
    <row r="123" spans="1:6" ht="46.5" x14ac:dyDescent="0.5">
      <c r="A123" s="35" t="s">
        <v>111</v>
      </c>
      <c r="B123" s="36" t="s">
        <v>49</v>
      </c>
      <c r="C123" s="90" t="s">
        <v>1</v>
      </c>
      <c r="D123" s="91" t="s">
        <v>136</v>
      </c>
      <c r="E123" s="91" t="s">
        <v>258</v>
      </c>
    </row>
    <row r="124" spans="1:6" ht="31" x14ac:dyDescent="0.5">
      <c r="A124" s="35" t="s">
        <v>111</v>
      </c>
      <c r="B124" s="36" t="s">
        <v>49</v>
      </c>
      <c r="C124" s="90" t="s">
        <v>1</v>
      </c>
      <c r="D124" s="91" t="s">
        <v>355</v>
      </c>
      <c r="E124" s="91" t="s">
        <v>259</v>
      </c>
    </row>
    <row r="125" spans="1:6" ht="31" x14ac:dyDescent="0.5">
      <c r="A125" s="35" t="s">
        <v>112</v>
      </c>
      <c r="B125" s="36" t="s">
        <v>49</v>
      </c>
      <c r="C125" s="90" t="s">
        <v>4</v>
      </c>
      <c r="D125" s="91" t="s">
        <v>126</v>
      </c>
      <c r="E125" s="91" t="s">
        <v>248</v>
      </c>
    </row>
    <row r="126" spans="1:6" ht="31" x14ac:dyDescent="0.5">
      <c r="A126" s="35" t="s">
        <v>112</v>
      </c>
      <c r="B126" s="36" t="s">
        <v>49</v>
      </c>
      <c r="C126" s="90" t="s">
        <v>1</v>
      </c>
      <c r="D126" s="91" t="s">
        <v>136</v>
      </c>
      <c r="E126" s="91" t="s">
        <v>249</v>
      </c>
    </row>
    <row r="127" spans="1:6" ht="31" x14ac:dyDescent="0.5">
      <c r="A127" s="35" t="s">
        <v>112</v>
      </c>
      <c r="B127" s="36" t="s">
        <v>49</v>
      </c>
      <c r="C127" s="90" t="s">
        <v>1</v>
      </c>
      <c r="D127" s="91" t="s">
        <v>355</v>
      </c>
      <c r="E127" s="91" t="s">
        <v>250</v>
      </c>
    </row>
    <row r="128" spans="1:6" ht="46.5" x14ac:dyDescent="0.5">
      <c r="A128" s="35" t="s">
        <v>112</v>
      </c>
      <c r="B128" s="36" t="s">
        <v>49</v>
      </c>
      <c r="C128" s="90" t="s">
        <v>1</v>
      </c>
      <c r="D128" s="91" t="s">
        <v>355</v>
      </c>
      <c r="E128" s="91" t="s">
        <v>251</v>
      </c>
    </row>
    <row r="129" spans="1:5" ht="31" x14ac:dyDescent="0.5">
      <c r="A129" s="35" t="s">
        <v>112</v>
      </c>
      <c r="B129" s="36" t="s">
        <v>49</v>
      </c>
      <c r="C129" s="90" t="s">
        <v>1</v>
      </c>
      <c r="D129" s="91" t="s">
        <v>355</v>
      </c>
      <c r="E129" s="91" t="s">
        <v>252</v>
      </c>
    </row>
    <row r="130" spans="1:5" ht="31" x14ac:dyDescent="0.5">
      <c r="A130" s="35" t="s">
        <v>112</v>
      </c>
      <c r="B130" s="36" t="s">
        <v>49</v>
      </c>
      <c r="C130" s="90" t="s">
        <v>1</v>
      </c>
      <c r="D130" s="91" t="s">
        <v>355</v>
      </c>
      <c r="E130" s="91" t="s">
        <v>253</v>
      </c>
    </row>
    <row r="131" spans="1:5" ht="31" x14ac:dyDescent="0.5">
      <c r="A131" s="35" t="s">
        <v>112</v>
      </c>
      <c r="B131" s="36" t="s">
        <v>49</v>
      </c>
      <c r="C131" s="90" t="s">
        <v>1</v>
      </c>
      <c r="D131" s="91" t="s">
        <v>355</v>
      </c>
      <c r="E131" s="91" t="s">
        <v>254</v>
      </c>
    </row>
    <row r="132" spans="1:5" x14ac:dyDescent="0.5">
      <c r="A132" s="35" t="s">
        <v>112</v>
      </c>
      <c r="B132" s="36" t="s">
        <v>49</v>
      </c>
      <c r="C132" s="90" t="s">
        <v>1</v>
      </c>
      <c r="D132" s="91" t="s">
        <v>355</v>
      </c>
      <c r="E132" s="91" t="s">
        <v>255</v>
      </c>
    </row>
    <row r="133" spans="1:5" ht="31" x14ac:dyDescent="0.5">
      <c r="A133" s="35" t="s">
        <v>112</v>
      </c>
      <c r="B133" s="36" t="s">
        <v>49</v>
      </c>
      <c r="C133" s="90" t="s">
        <v>8</v>
      </c>
      <c r="D133" s="91" t="s">
        <v>150</v>
      </c>
      <c r="E133" s="91" t="s">
        <v>256</v>
      </c>
    </row>
    <row r="134" spans="1:5" ht="31" x14ac:dyDescent="0.5">
      <c r="A134" s="35" t="s">
        <v>112</v>
      </c>
      <c r="B134" s="36" t="s">
        <v>49</v>
      </c>
      <c r="C134" s="90" t="s">
        <v>8</v>
      </c>
      <c r="D134" s="91" t="s">
        <v>158</v>
      </c>
      <c r="E134" s="91" t="s">
        <v>257</v>
      </c>
    </row>
    <row r="135" spans="1:5" ht="31" x14ac:dyDescent="0.5">
      <c r="A135" s="35" t="s">
        <v>113</v>
      </c>
      <c r="B135" s="36" t="s">
        <v>49</v>
      </c>
      <c r="C135" s="90" t="s">
        <v>1</v>
      </c>
      <c r="D135" s="91" t="s">
        <v>355</v>
      </c>
      <c r="E135" s="91" t="s">
        <v>265</v>
      </c>
    </row>
    <row r="136" spans="1:5" x14ac:dyDescent="0.5">
      <c r="A136" s="35" t="s">
        <v>113</v>
      </c>
      <c r="B136" s="36" t="s">
        <v>49</v>
      </c>
      <c r="C136" s="90" t="s">
        <v>1</v>
      </c>
      <c r="D136" s="91" t="s">
        <v>355</v>
      </c>
      <c r="E136" s="91" t="s">
        <v>266</v>
      </c>
    </row>
    <row r="137" spans="1:5" ht="31" x14ac:dyDescent="0.5">
      <c r="A137" s="35" t="s">
        <v>113</v>
      </c>
      <c r="B137" s="36" t="s">
        <v>49</v>
      </c>
      <c r="C137" s="90" t="s">
        <v>1</v>
      </c>
      <c r="D137" s="91" t="s">
        <v>136</v>
      </c>
      <c r="E137" s="91" t="s">
        <v>267</v>
      </c>
    </row>
    <row r="138" spans="1:5" ht="31" x14ac:dyDescent="0.5">
      <c r="A138" s="35" t="s">
        <v>114</v>
      </c>
      <c r="B138" s="36" t="s">
        <v>49</v>
      </c>
      <c r="C138" s="90" t="s">
        <v>68</v>
      </c>
      <c r="D138" s="91" t="s">
        <v>68</v>
      </c>
      <c r="E138" s="91" t="s">
        <v>319</v>
      </c>
    </row>
    <row r="139" spans="1:5" ht="46.5" x14ac:dyDescent="0.5">
      <c r="A139" s="35" t="s">
        <v>114</v>
      </c>
      <c r="B139" s="36" t="s">
        <v>49</v>
      </c>
      <c r="C139" s="90" t="s">
        <v>4</v>
      </c>
      <c r="D139" s="91" t="s">
        <v>126</v>
      </c>
      <c r="E139" s="91" t="s">
        <v>278</v>
      </c>
    </row>
    <row r="140" spans="1:5" x14ac:dyDescent="0.5">
      <c r="A140" s="35" t="s">
        <v>114</v>
      </c>
      <c r="B140" s="36" t="s">
        <v>49</v>
      </c>
      <c r="C140" s="90" t="s">
        <v>4</v>
      </c>
      <c r="D140" s="91" t="s">
        <v>126</v>
      </c>
      <c r="E140" s="91" t="s">
        <v>277</v>
      </c>
    </row>
    <row r="141" spans="1:5" ht="31" x14ac:dyDescent="0.5">
      <c r="A141" s="35" t="s">
        <v>114</v>
      </c>
      <c r="B141" s="36" t="s">
        <v>49</v>
      </c>
      <c r="C141" s="90" t="s">
        <v>8</v>
      </c>
      <c r="D141" s="91" t="s">
        <v>150</v>
      </c>
      <c r="E141" s="91" t="s">
        <v>318</v>
      </c>
    </row>
    <row r="142" spans="1:5" ht="31" x14ac:dyDescent="0.5">
      <c r="A142" s="35" t="s">
        <v>115</v>
      </c>
      <c r="B142" s="36" t="s">
        <v>49</v>
      </c>
      <c r="C142" s="90" t="s">
        <v>1</v>
      </c>
      <c r="D142" s="91" t="s">
        <v>147</v>
      </c>
      <c r="E142" s="91" t="s">
        <v>288</v>
      </c>
    </row>
    <row r="143" spans="1:5" x14ac:dyDescent="0.5">
      <c r="A143" s="35" t="s">
        <v>115</v>
      </c>
      <c r="B143" s="36" t="s">
        <v>49</v>
      </c>
      <c r="C143" s="90" t="s">
        <v>4</v>
      </c>
      <c r="D143" s="91" t="s">
        <v>126</v>
      </c>
      <c r="E143" s="91" t="s">
        <v>289</v>
      </c>
    </row>
    <row r="144" spans="1:5" ht="31" x14ac:dyDescent="0.5">
      <c r="A144" s="35" t="s">
        <v>115</v>
      </c>
      <c r="B144" s="36" t="s">
        <v>49</v>
      </c>
      <c r="C144" s="90" t="s">
        <v>4</v>
      </c>
      <c r="D144" s="91" t="s">
        <v>126</v>
      </c>
      <c r="E144" s="91" t="s">
        <v>290</v>
      </c>
    </row>
    <row r="145" spans="1:6" ht="31" x14ac:dyDescent="0.5">
      <c r="A145" s="35" t="s">
        <v>115</v>
      </c>
      <c r="B145" s="36" t="s">
        <v>49</v>
      </c>
      <c r="C145" s="90" t="s">
        <v>1</v>
      </c>
      <c r="D145" s="91" t="s">
        <v>147</v>
      </c>
      <c r="E145" s="91" t="s">
        <v>291</v>
      </c>
    </row>
    <row r="146" spans="1:6" ht="31" x14ac:dyDescent="0.5">
      <c r="A146" s="35" t="s">
        <v>115</v>
      </c>
      <c r="B146" s="36" t="s">
        <v>49</v>
      </c>
      <c r="C146" s="90" t="s">
        <v>1</v>
      </c>
      <c r="D146" s="91" t="s">
        <v>153</v>
      </c>
      <c r="E146" s="91" t="s">
        <v>292</v>
      </c>
    </row>
    <row r="147" spans="1:6" ht="31" x14ac:dyDescent="0.5">
      <c r="A147" s="35" t="s">
        <v>115</v>
      </c>
      <c r="B147" s="36" t="s">
        <v>49</v>
      </c>
      <c r="C147" s="90" t="s">
        <v>1</v>
      </c>
      <c r="D147" s="91" t="s">
        <v>136</v>
      </c>
      <c r="E147" s="91" t="s">
        <v>293</v>
      </c>
    </row>
    <row r="148" spans="1:6" ht="46.5" x14ac:dyDescent="0.5">
      <c r="A148" s="35" t="s">
        <v>115</v>
      </c>
      <c r="B148" s="36" t="s">
        <v>49</v>
      </c>
      <c r="C148" s="90" t="s">
        <v>1</v>
      </c>
      <c r="D148" s="91" t="s">
        <v>355</v>
      </c>
      <c r="E148" s="91" t="s">
        <v>294</v>
      </c>
    </row>
    <row r="149" spans="1:6" ht="46.5" x14ac:dyDescent="0.5">
      <c r="A149" s="35" t="s">
        <v>115</v>
      </c>
      <c r="B149" s="36" t="s">
        <v>49</v>
      </c>
      <c r="C149" s="90" t="s">
        <v>1</v>
      </c>
      <c r="D149" s="91" t="s">
        <v>355</v>
      </c>
      <c r="E149" s="91" t="s">
        <v>295</v>
      </c>
    </row>
    <row r="150" spans="1:6" ht="31" x14ac:dyDescent="0.5">
      <c r="A150" s="35" t="s">
        <v>115</v>
      </c>
      <c r="B150" s="36" t="s">
        <v>49</v>
      </c>
      <c r="C150" s="90" t="s">
        <v>8</v>
      </c>
      <c r="D150" s="91" t="s">
        <v>172</v>
      </c>
      <c r="E150" s="91" t="s">
        <v>296</v>
      </c>
    </row>
    <row r="151" spans="1:6" ht="77.5" x14ac:dyDescent="0.5">
      <c r="A151" s="35" t="s">
        <v>116</v>
      </c>
      <c r="B151" s="36" t="s">
        <v>49</v>
      </c>
      <c r="C151" s="90" t="s">
        <v>1</v>
      </c>
      <c r="D151" s="91" t="s">
        <v>297</v>
      </c>
      <c r="E151" s="91" t="s">
        <v>298</v>
      </c>
    </row>
    <row r="152" spans="1:6" ht="77.5" x14ac:dyDescent="0.5">
      <c r="A152" s="35" t="s">
        <v>116</v>
      </c>
      <c r="B152" s="36" t="s">
        <v>49</v>
      </c>
      <c r="C152" s="90" t="s">
        <v>0</v>
      </c>
      <c r="D152" s="91" t="s">
        <v>133</v>
      </c>
      <c r="E152" s="91" t="s">
        <v>299</v>
      </c>
    </row>
    <row r="153" spans="1:6" ht="31" x14ac:dyDescent="0.5">
      <c r="A153" s="35" t="s">
        <v>340</v>
      </c>
      <c r="B153" s="36" t="s">
        <v>49</v>
      </c>
      <c r="C153" s="90" t="s">
        <v>4</v>
      </c>
      <c r="D153" s="91" t="s">
        <v>126</v>
      </c>
      <c r="E153" s="91" t="s">
        <v>341</v>
      </c>
      <c r="F153" s="58" t="s">
        <v>125</v>
      </c>
    </row>
    <row r="154" spans="1:6" ht="31" x14ac:dyDescent="0.5">
      <c r="A154" s="35" t="s">
        <v>340</v>
      </c>
      <c r="B154" s="36" t="s">
        <v>49</v>
      </c>
      <c r="C154" s="90" t="s">
        <v>4</v>
      </c>
      <c r="D154" s="91" t="s">
        <v>126</v>
      </c>
      <c r="E154" s="91" t="s">
        <v>127</v>
      </c>
      <c r="F154" s="58" t="s">
        <v>125</v>
      </c>
    </row>
    <row r="155" spans="1:6" ht="46.5" x14ac:dyDescent="0.5">
      <c r="A155" s="35" t="s">
        <v>80</v>
      </c>
      <c r="B155" s="36" t="s">
        <v>49</v>
      </c>
      <c r="C155" s="90" t="s">
        <v>0</v>
      </c>
      <c r="D155" s="91" t="s">
        <v>133</v>
      </c>
      <c r="E155" s="91" t="s">
        <v>272</v>
      </c>
    </row>
    <row r="156" spans="1:6" ht="46.5" x14ac:dyDescent="0.5">
      <c r="A156" s="35" t="s">
        <v>80</v>
      </c>
      <c r="B156" s="36" t="s">
        <v>49</v>
      </c>
      <c r="C156" s="90" t="s">
        <v>0</v>
      </c>
      <c r="D156" s="91" t="s">
        <v>133</v>
      </c>
      <c r="E156" s="91" t="s">
        <v>273</v>
      </c>
    </row>
    <row r="157" spans="1:6" ht="62" x14ac:dyDescent="0.5">
      <c r="A157" s="109" t="s">
        <v>348</v>
      </c>
      <c r="B157" s="37" t="s">
        <v>49</v>
      </c>
      <c r="C157" s="110" t="s">
        <v>0</v>
      </c>
      <c r="D157" s="111" t="s">
        <v>133</v>
      </c>
      <c r="E157" s="111" t="s">
        <v>274</v>
      </c>
    </row>
    <row r="158" spans="1:6" ht="31" x14ac:dyDescent="0.5">
      <c r="A158" s="35" t="s">
        <v>92</v>
      </c>
      <c r="B158" s="36" t="s">
        <v>28</v>
      </c>
      <c r="C158" s="90" t="s">
        <v>1</v>
      </c>
      <c r="D158" s="91" t="s">
        <v>136</v>
      </c>
      <c r="E158" s="91" t="s">
        <v>170</v>
      </c>
      <c r="F158" s="58" t="s">
        <v>125</v>
      </c>
    </row>
    <row r="159" spans="1:6" ht="31" x14ac:dyDescent="0.5">
      <c r="A159" s="35" t="s">
        <v>92</v>
      </c>
      <c r="B159" s="36" t="s">
        <v>28</v>
      </c>
      <c r="C159" s="90" t="s">
        <v>1</v>
      </c>
      <c r="D159" s="91" t="s">
        <v>355</v>
      </c>
      <c r="E159" s="91" t="s">
        <v>320</v>
      </c>
      <c r="F159" s="58" t="s">
        <v>125</v>
      </c>
    </row>
    <row r="160" spans="1:6" ht="31" x14ac:dyDescent="0.5">
      <c r="A160" s="35" t="s">
        <v>92</v>
      </c>
      <c r="B160" s="36" t="s">
        <v>28</v>
      </c>
      <c r="C160" s="90" t="s">
        <v>1</v>
      </c>
      <c r="D160" s="91" t="s">
        <v>153</v>
      </c>
      <c r="E160" s="91" t="s">
        <v>171</v>
      </c>
      <c r="F160" s="58" t="s">
        <v>125</v>
      </c>
    </row>
    <row r="161" spans="1:6" ht="31" x14ac:dyDescent="0.5">
      <c r="A161" s="35" t="s">
        <v>92</v>
      </c>
      <c r="B161" s="36" t="s">
        <v>28</v>
      </c>
      <c r="C161" s="90" t="s">
        <v>0</v>
      </c>
      <c r="D161" s="91" t="s">
        <v>123</v>
      </c>
      <c r="E161" s="91" t="s">
        <v>321</v>
      </c>
      <c r="F161" s="58" t="s">
        <v>125</v>
      </c>
    </row>
    <row r="162" spans="1:6" ht="31" x14ac:dyDescent="0.5">
      <c r="A162" s="35" t="s">
        <v>92</v>
      </c>
      <c r="B162" s="36" t="s">
        <v>28</v>
      </c>
      <c r="C162" s="90" t="s">
        <v>0</v>
      </c>
      <c r="D162" s="91" t="s">
        <v>133</v>
      </c>
      <c r="E162" s="91" t="s">
        <v>322</v>
      </c>
      <c r="F162" s="58" t="s">
        <v>125</v>
      </c>
    </row>
    <row r="163" spans="1:6" ht="31" x14ac:dyDescent="0.5">
      <c r="A163" s="35" t="s">
        <v>92</v>
      </c>
      <c r="B163" s="36" t="s">
        <v>28</v>
      </c>
      <c r="C163" s="90" t="s">
        <v>8</v>
      </c>
      <c r="D163" s="91" t="s">
        <v>150</v>
      </c>
      <c r="E163" s="91" t="s">
        <v>323</v>
      </c>
      <c r="F163" s="58" t="s">
        <v>125</v>
      </c>
    </row>
    <row r="164" spans="1:6" ht="31" x14ac:dyDescent="0.5">
      <c r="A164" s="35" t="s">
        <v>92</v>
      </c>
      <c r="B164" s="36" t="s">
        <v>28</v>
      </c>
      <c r="C164" s="90" t="s">
        <v>8</v>
      </c>
      <c r="D164" s="91" t="s">
        <v>172</v>
      </c>
      <c r="E164" s="91" t="s">
        <v>173</v>
      </c>
      <c r="F164" s="58" t="s">
        <v>125</v>
      </c>
    </row>
    <row r="165" spans="1:6" ht="46.5" x14ac:dyDescent="0.5">
      <c r="A165" s="35" t="s">
        <v>92</v>
      </c>
      <c r="B165" s="36" t="s">
        <v>28</v>
      </c>
      <c r="C165" s="90" t="s">
        <v>1</v>
      </c>
      <c r="D165" s="91" t="s">
        <v>355</v>
      </c>
      <c r="E165" s="91" t="s">
        <v>174</v>
      </c>
      <c r="F165" s="58" t="s">
        <v>125</v>
      </c>
    </row>
    <row r="166" spans="1:6" ht="31" x14ac:dyDescent="0.5">
      <c r="A166" s="35" t="s">
        <v>347</v>
      </c>
      <c r="B166" s="36" t="s">
        <v>28</v>
      </c>
      <c r="C166" s="90" t="s">
        <v>1</v>
      </c>
      <c r="D166" s="91" t="s">
        <v>123</v>
      </c>
      <c r="E166" s="91" t="s">
        <v>228</v>
      </c>
    </row>
    <row r="167" spans="1:6" ht="31" x14ac:dyDescent="0.5">
      <c r="A167" s="35" t="s">
        <v>347</v>
      </c>
      <c r="B167" s="36" t="s">
        <v>28</v>
      </c>
      <c r="C167" s="90" t="s">
        <v>0</v>
      </c>
      <c r="D167" s="91" t="s">
        <v>133</v>
      </c>
      <c r="E167" s="91" t="s">
        <v>229</v>
      </c>
    </row>
    <row r="168" spans="1:6" ht="31" x14ac:dyDescent="0.5">
      <c r="A168" s="109" t="s">
        <v>347</v>
      </c>
      <c r="B168" s="37" t="s">
        <v>28</v>
      </c>
      <c r="C168" s="110" t="s">
        <v>8</v>
      </c>
      <c r="D168" s="111" t="s">
        <v>134</v>
      </c>
      <c r="E168" s="111" t="s">
        <v>230</v>
      </c>
    </row>
    <row r="169" spans="1:6" x14ac:dyDescent="0.5">
      <c r="A169" s="35" t="s">
        <v>324</v>
      </c>
      <c r="B169" s="36" t="s">
        <v>325</v>
      </c>
      <c r="C169" s="90" t="s">
        <v>1</v>
      </c>
      <c r="D169" s="91" t="s">
        <v>153</v>
      </c>
      <c r="E169" s="91" t="s">
        <v>189</v>
      </c>
    </row>
    <row r="170" spans="1:6" ht="46.5" x14ac:dyDescent="0.5">
      <c r="A170" s="35" t="s">
        <v>324</v>
      </c>
      <c r="B170" s="36" t="s">
        <v>325</v>
      </c>
      <c r="C170" s="90" t="s">
        <v>1</v>
      </c>
      <c r="D170" s="91" t="s">
        <v>136</v>
      </c>
      <c r="E170" s="91" t="s">
        <v>190</v>
      </c>
    </row>
    <row r="171" spans="1:6" ht="31" x14ac:dyDescent="0.5">
      <c r="A171" s="35" t="s">
        <v>324</v>
      </c>
      <c r="B171" s="36" t="s">
        <v>325</v>
      </c>
      <c r="C171" s="90" t="s">
        <v>1</v>
      </c>
      <c r="D171" s="91" t="s">
        <v>136</v>
      </c>
      <c r="E171" s="91" t="s">
        <v>191</v>
      </c>
    </row>
    <row r="172" spans="1:6" ht="31" x14ac:dyDescent="0.5">
      <c r="A172" s="35" t="s">
        <v>324</v>
      </c>
      <c r="B172" s="36" t="s">
        <v>325</v>
      </c>
      <c r="C172" s="90" t="s">
        <v>0</v>
      </c>
      <c r="D172" s="91" t="s">
        <v>133</v>
      </c>
      <c r="E172" s="91" t="s">
        <v>326</v>
      </c>
    </row>
    <row r="173" spans="1:6" ht="46.5" x14ac:dyDescent="0.5">
      <c r="A173" s="35" t="s">
        <v>324</v>
      </c>
      <c r="B173" s="36" t="s">
        <v>325</v>
      </c>
      <c r="C173" s="90" t="s">
        <v>8</v>
      </c>
      <c r="D173" s="91" t="s">
        <v>172</v>
      </c>
      <c r="E173" s="91" t="s">
        <v>192</v>
      </c>
    </row>
    <row r="174" spans="1:6" ht="31" x14ac:dyDescent="0.5">
      <c r="A174" s="109" t="s">
        <v>324</v>
      </c>
      <c r="B174" s="37" t="s">
        <v>325</v>
      </c>
      <c r="C174" s="110" t="s">
        <v>8</v>
      </c>
      <c r="D174" s="111" t="s">
        <v>172</v>
      </c>
      <c r="E174" s="111" t="s">
        <v>193</v>
      </c>
    </row>
    <row r="175" spans="1:6" ht="31" x14ac:dyDescent="0.5">
      <c r="A175" s="35" t="s">
        <v>83</v>
      </c>
      <c r="B175" s="36" t="s">
        <v>29</v>
      </c>
      <c r="C175" s="90" t="s">
        <v>1</v>
      </c>
      <c r="D175" s="91" t="s">
        <v>128</v>
      </c>
      <c r="E175" s="91" t="s">
        <v>327</v>
      </c>
      <c r="F175" s="58" t="s">
        <v>125</v>
      </c>
    </row>
    <row r="176" spans="1:6" ht="31" x14ac:dyDescent="0.5">
      <c r="A176" s="35" t="s">
        <v>83</v>
      </c>
      <c r="B176" s="36" t="s">
        <v>29</v>
      </c>
      <c r="C176" s="90" t="s">
        <v>4</v>
      </c>
      <c r="D176" s="91" t="s">
        <v>175</v>
      </c>
      <c r="E176" s="91" t="s">
        <v>328</v>
      </c>
      <c r="F176" s="58" t="s">
        <v>125</v>
      </c>
    </row>
    <row r="177" spans="1:6" ht="31" x14ac:dyDescent="0.5">
      <c r="A177" s="35" t="s">
        <v>83</v>
      </c>
      <c r="B177" s="36" t="s">
        <v>29</v>
      </c>
      <c r="C177" s="90" t="s">
        <v>1</v>
      </c>
      <c r="D177" s="91" t="s">
        <v>129</v>
      </c>
      <c r="E177" s="91" t="s">
        <v>329</v>
      </c>
      <c r="F177" s="58" t="s">
        <v>125</v>
      </c>
    </row>
    <row r="178" spans="1:6" ht="31" x14ac:dyDescent="0.5">
      <c r="A178" s="35" t="s">
        <v>83</v>
      </c>
      <c r="B178" s="36" t="s">
        <v>29</v>
      </c>
      <c r="C178" s="90" t="s">
        <v>8</v>
      </c>
      <c r="D178" s="91" t="s">
        <v>130</v>
      </c>
      <c r="E178" s="91" t="s">
        <v>330</v>
      </c>
      <c r="F178" s="58" t="s">
        <v>125</v>
      </c>
    </row>
    <row r="179" spans="1:6" ht="31" x14ac:dyDescent="0.5">
      <c r="A179" s="35" t="s">
        <v>83</v>
      </c>
      <c r="B179" s="36" t="s">
        <v>29</v>
      </c>
      <c r="C179" s="90" t="s">
        <v>0</v>
      </c>
      <c r="D179" s="91" t="s">
        <v>123</v>
      </c>
      <c r="E179" s="91" t="s">
        <v>331</v>
      </c>
      <c r="F179" s="58" t="s">
        <v>125</v>
      </c>
    </row>
    <row r="180" spans="1:6" ht="46.5" x14ac:dyDescent="0.5">
      <c r="A180" s="35" t="s">
        <v>83</v>
      </c>
      <c r="B180" s="36" t="s">
        <v>29</v>
      </c>
      <c r="C180" s="90" t="s">
        <v>0</v>
      </c>
      <c r="D180" s="91" t="s">
        <v>123</v>
      </c>
      <c r="E180" s="91" t="s">
        <v>332</v>
      </c>
      <c r="F180" s="58" t="s">
        <v>125</v>
      </c>
    </row>
    <row r="181" spans="1:6" ht="46.5" x14ac:dyDescent="0.5">
      <c r="A181" s="35" t="s">
        <v>88</v>
      </c>
      <c r="B181" s="36" t="s">
        <v>29</v>
      </c>
      <c r="C181" s="90" t="s">
        <v>4</v>
      </c>
      <c r="D181" s="91" t="s">
        <v>175</v>
      </c>
      <c r="E181" s="91" t="s">
        <v>176</v>
      </c>
      <c r="F181" s="58" t="s">
        <v>125</v>
      </c>
    </row>
    <row r="182" spans="1:6" ht="46.5" x14ac:dyDescent="0.5">
      <c r="A182" s="35" t="s">
        <v>88</v>
      </c>
      <c r="B182" s="36" t="s">
        <v>29</v>
      </c>
      <c r="C182" s="90" t="s">
        <v>4</v>
      </c>
      <c r="D182" s="91" t="s">
        <v>126</v>
      </c>
      <c r="E182" s="91" t="s">
        <v>177</v>
      </c>
      <c r="F182" s="58" t="s">
        <v>125</v>
      </c>
    </row>
    <row r="183" spans="1:6" ht="31" x14ac:dyDescent="0.5">
      <c r="A183" s="35" t="s">
        <v>88</v>
      </c>
      <c r="B183" s="36" t="s">
        <v>29</v>
      </c>
      <c r="C183" s="90" t="s">
        <v>1</v>
      </c>
      <c r="D183" s="91" t="s">
        <v>128</v>
      </c>
      <c r="E183" s="91" t="s">
        <v>178</v>
      </c>
      <c r="F183" s="58" t="s">
        <v>125</v>
      </c>
    </row>
    <row r="184" spans="1:6" ht="31" x14ac:dyDescent="0.5">
      <c r="A184" s="35" t="s">
        <v>88</v>
      </c>
      <c r="B184" s="36" t="s">
        <v>29</v>
      </c>
      <c r="C184" s="90" t="s">
        <v>0</v>
      </c>
      <c r="D184" s="91" t="s">
        <v>123</v>
      </c>
      <c r="E184" s="91" t="s">
        <v>179</v>
      </c>
      <c r="F184" s="58" t="s">
        <v>125</v>
      </c>
    </row>
    <row r="185" spans="1:6" ht="31" x14ac:dyDescent="0.5">
      <c r="A185" s="35" t="s">
        <v>88</v>
      </c>
      <c r="B185" s="36" t="s">
        <v>29</v>
      </c>
      <c r="C185" s="90" t="s">
        <v>8</v>
      </c>
      <c r="D185" s="91" t="s">
        <v>158</v>
      </c>
      <c r="E185" s="91" t="s">
        <v>333</v>
      </c>
      <c r="F185" s="58" t="s">
        <v>125</v>
      </c>
    </row>
    <row r="186" spans="1:6" ht="31" x14ac:dyDescent="0.5">
      <c r="A186" s="35" t="s">
        <v>89</v>
      </c>
      <c r="B186" s="36" t="s">
        <v>29</v>
      </c>
      <c r="C186" s="90" t="s">
        <v>4</v>
      </c>
      <c r="D186" s="91" t="s">
        <v>180</v>
      </c>
      <c r="E186" s="91" t="s">
        <v>211</v>
      </c>
    </row>
    <row r="187" spans="1:6" ht="46.5" x14ac:dyDescent="0.5">
      <c r="A187" s="35" t="s">
        <v>89</v>
      </c>
      <c r="B187" s="36" t="s">
        <v>29</v>
      </c>
      <c r="C187" s="90" t="s">
        <v>1</v>
      </c>
      <c r="D187" s="91" t="s">
        <v>128</v>
      </c>
      <c r="E187" s="91" t="s">
        <v>212</v>
      </c>
    </row>
    <row r="188" spans="1:6" ht="31" x14ac:dyDescent="0.5">
      <c r="A188" s="35" t="s">
        <v>89</v>
      </c>
      <c r="B188" s="36" t="s">
        <v>29</v>
      </c>
      <c r="C188" s="90" t="s">
        <v>8</v>
      </c>
      <c r="D188" s="91" t="s">
        <v>158</v>
      </c>
      <c r="E188" s="91" t="s">
        <v>213</v>
      </c>
    </row>
    <row r="189" spans="1:6" ht="31" x14ac:dyDescent="0.5">
      <c r="A189" s="35" t="s">
        <v>89</v>
      </c>
      <c r="B189" s="36" t="s">
        <v>29</v>
      </c>
      <c r="C189" s="90" t="s">
        <v>1</v>
      </c>
      <c r="D189" s="91" t="s">
        <v>129</v>
      </c>
      <c r="E189" s="91" t="s">
        <v>214</v>
      </c>
    </row>
    <row r="190" spans="1:6" ht="46.5" x14ac:dyDescent="0.5">
      <c r="A190" s="35" t="s">
        <v>89</v>
      </c>
      <c r="B190" s="36" t="s">
        <v>29</v>
      </c>
      <c r="C190" s="90" t="s">
        <v>1</v>
      </c>
      <c r="D190" s="91" t="s">
        <v>129</v>
      </c>
      <c r="E190" s="91" t="s">
        <v>215</v>
      </c>
    </row>
    <row r="191" spans="1:6" ht="62" x14ac:dyDescent="0.5">
      <c r="A191" s="35" t="s">
        <v>90</v>
      </c>
      <c r="B191" s="36" t="s">
        <v>90</v>
      </c>
      <c r="C191" s="90" t="s">
        <v>4</v>
      </c>
      <c r="D191" s="91" t="s">
        <v>175</v>
      </c>
      <c r="E191" s="91" t="s">
        <v>233</v>
      </c>
    </row>
    <row r="192" spans="1:6" ht="46.5" x14ac:dyDescent="0.5">
      <c r="A192" s="35" t="s">
        <v>90</v>
      </c>
      <c r="B192" s="36" t="s">
        <v>90</v>
      </c>
      <c r="C192" s="90" t="s">
        <v>8</v>
      </c>
      <c r="D192" s="91" t="s">
        <v>130</v>
      </c>
      <c r="E192" s="91" t="s">
        <v>234</v>
      </c>
    </row>
    <row r="193" spans="1:5" ht="46.5" x14ac:dyDescent="0.5">
      <c r="A193" s="35" t="s">
        <v>91</v>
      </c>
      <c r="B193" s="36" t="s">
        <v>29</v>
      </c>
      <c r="C193" s="90" t="s">
        <v>1</v>
      </c>
      <c r="D193" s="91" t="s">
        <v>334</v>
      </c>
      <c r="E193" s="91" t="s">
        <v>335</v>
      </c>
    </row>
    <row r="194" spans="1:5" ht="46.5" x14ac:dyDescent="0.5">
      <c r="A194" s="35" t="s">
        <v>91</v>
      </c>
      <c r="B194" s="36" t="s">
        <v>29</v>
      </c>
      <c r="C194" s="90" t="s">
        <v>1</v>
      </c>
      <c r="D194" s="91" t="s">
        <v>129</v>
      </c>
      <c r="E194" s="91" t="s">
        <v>336</v>
      </c>
    </row>
    <row r="195" spans="1:5" ht="31" x14ac:dyDescent="0.5">
      <c r="A195" s="35" t="s">
        <v>91</v>
      </c>
      <c r="B195" s="36" t="s">
        <v>29</v>
      </c>
      <c r="C195" s="90" t="s">
        <v>0</v>
      </c>
      <c r="D195" s="91" t="s">
        <v>123</v>
      </c>
      <c r="E195" s="91" t="s">
        <v>275</v>
      </c>
    </row>
    <row r="196" spans="1:5" ht="46.5" x14ac:dyDescent="0.5">
      <c r="A196" s="35" t="s">
        <v>91</v>
      </c>
      <c r="B196" s="36" t="s">
        <v>29</v>
      </c>
      <c r="C196" s="90" t="s">
        <v>8</v>
      </c>
      <c r="D196" s="91" t="s">
        <v>150</v>
      </c>
      <c r="E196" s="91" t="s">
        <v>337</v>
      </c>
    </row>
    <row r="197" spans="1:5" ht="31" x14ac:dyDescent="0.5">
      <c r="A197" s="35" t="s">
        <v>91</v>
      </c>
      <c r="B197" s="36" t="s">
        <v>29</v>
      </c>
      <c r="C197" s="90" t="s">
        <v>8</v>
      </c>
      <c r="D197" s="91" t="s">
        <v>130</v>
      </c>
      <c r="E197" s="91" t="s">
        <v>276</v>
      </c>
    </row>
    <row r="198" spans="1:5" ht="31" x14ac:dyDescent="0.5">
      <c r="A198" s="35" t="s">
        <v>349</v>
      </c>
      <c r="B198" s="36" t="s">
        <v>29</v>
      </c>
      <c r="C198" s="90" t="s">
        <v>0</v>
      </c>
      <c r="D198" s="91" t="s">
        <v>133</v>
      </c>
      <c r="E198" s="91" t="s">
        <v>350</v>
      </c>
    </row>
    <row r="199" spans="1:5" ht="46.5" x14ac:dyDescent="0.5">
      <c r="A199" s="109" t="s">
        <v>349</v>
      </c>
      <c r="B199" s="37" t="s">
        <v>29</v>
      </c>
      <c r="C199" s="110" t="s">
        <v>8</v>
      </c>
      <c r="D199" s="111" t="s">
        <v>150</v>
      </c>
      <c r="E199" s="111" t="s">
        <v>351</v>
      </c>
    </row>
  </sheetData>
  <autoFilter ref="A1:E199" xr:uid="{DECB3881-F80B-4385-9C5E-2BB1B27DC2F2}"/>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31C2-7CE0-4ACC-ADCB-CFFF341A4BEF}">
  <dimension ref="A1:C41"/>
  <sheetViews>
    <sheetView zoomScale="90" zoomScaleNormal="90" workbookViewId="0">
      <selection activeCell="B13" sqref="B13"/>
    </sheetView>
  </sheetViews>
  <sheetFormatPr defaultColWidth="8.7265625" defaultRowHeight="15.5" x14ac:dyDescent="0.35"/>
  <cols>
    <col min="1" max="1" width="32.7265625" style="35" bestFit="1" customWidth="1"/>
    <col min="2" max="2" width="53.54296875" style="35" bestFit="1" customWidth="1"/>
    <col min="3" max="3" width="61.90625" style="35" bestFit="1" customWidth="1"/>
    <col min="4" max="5" width="8.7265625" style="35"/>
    <col min="6" max="6" width="29.26953125" style="35" customWidth="1"/>
    <col min="7" max="7" width="40.1796875" style="35" bestFit="1" customWidth="1"/>
    <col min="8" max="16384" width="8.7265625" style="35"/>
  </cols>
  <sheetData>
    <row r="1" spans="1:3" ht="23" x14ac:dyDescent="0.5">
      <c r="A1" s="183" t="s">
        <v>459</v>
      </c>
      <c r="C1" s="26"/>
    </row>
    <row r="2" spans="1:3" ht="15.4" customHeight="1" x14ac:dyDescent="0.35">
      <c r="C2" s="184" t="s">
        <v>460</v>
      </c>
    </row>
    <row r="3" spans="1:3" x14ac:dyDescent="0.35">
      <c r="A3" s="46" t="s">
        <v>27</v>
      </c>
      <c r="B3" s="35" t="s">
        <v>50</v>
      </c>
      <c r="C3" s="185"/>
    </row>
    <row r="4" spans="1:3" x14ac:dyDescent="0.35">
      <c r="B4" s="35" t="s">
        <v>461</v>
      </c>
    </row>
    <row r="5" spans="1:3" x14ac:dyDescent="0.35">
      <c r="B5" s="35" t="s">
        <v>48</v>
      </c>
    </row>
    <row r="6" spans="1:3" x14ac:dyDescent="0.35">
      <c r="B6" s="35" t="s">
        <v>49</v>
      </c>
    </row>
    <row r="7" spans="1:3" x14ac:dyDescent="0.35">
      <c r="B7" s="35" t="s">
        <v>28</v>
      </c>
    </row>
    <row r="8" spans="1:3" x14ac:dyDescent="0.35">
      <c r="A8" s="109"/>
      <c r="B8" s="109" t="s">
        <v>29</v>
      </c>
      <c r="C8" s="109"/>
    </row>
    <row r="9" spans="1:3" x14ac:dyDescent="0.35">
      <c r="A9" s="46" t="s">
        <v>462</v>
      </c>
      <c r="B9" s="27" t="s">
        <v>120</v>
      </c>
      <c r="C9" s="35" t="s">
        <v>463</v>
      </c>
    </row>
    <row r="10" spans="1:3" x14ac:dyDescent="0.35">
      <c r="A10" s="186"/>
      <c r="B10" s="27" t="s">
        <v>119</v>
      </c>
      <c r="C10" s="35" t="s">
        <v>464</v>
      </c>
    </row>
    <row r="11" spans="1:3" x14ac:dyDescent="0.35">
      <c r="B11" s="27" t="s">
        <v>121</v>
      </c>
      <c r="C11" s="35" t="s">
        <v>465</v>
      </c>
    </row>
    <row r="12" spans="1:3" x14ac:dyDescent="0.35">
      <c r="A12" s="109"/>
      <c r="B12" s="114" t="s">
        <v>300</v>
      </c>
      <c r="C12" s="109" t="s">
        <v>466</v>
      </c>
    </row>
    <row r="13" spans="1:3" x14ac:dyDescent="0.35">
      <c r="A13" s="46" t="s">
        <v>467</v>
      </c>
      <c r="B13" s="35" t="s">
        <v>468</v>
      </c>
      <c r="C13" s="35" t="s">
        <v>469</v>
      </c>
    </row>
    <row r="14" spans="1:3" x14ac:dyDescent="0.35">
      <c r="A14" s="109"/>
      <c r="B14" s="109" t="s">
        <v>362</v>
      </c>
      <c r="C14" s="109" t="s">
        <v>470</v>
      </c>
    </row>
    <row r="15" spans="1:3" ht="14.65" customHeight="1" x14ac:dyDescent="0.35">
      <c r="A15" s="46" t="s">
        <v>471</v>
      </c>
      <c r="B15" s="27">
        <v>4</v>
      </c>
      <c r="C15" s="35" t="s">
        <v>406</v>
      </c>
    </row>
    <row r="16" spans="1:3" ht="15.4" customHeight="1" x14ac:dyDescent="0.35">
      <c r="B16" s="27">
        <v>3</v>
      </c>
      <c r="C16" s="35" t="s">
        <v>472</v>
      </c>
    </row>
    <row r="17" spans="1:3" x14ac:dyDescent="0.35">
      <c r="B17" s="27">
        <v>2</v>
      </c>
      <c r="C17" s="35" t="s">
        <v>473</v>
      </c>
    </row>
    <row r="18" spans="1:3" x14ac:dyDescent="0.35">
      <c r="A18" s="109"/>
      <c r="B18" s="114">
        <v>1</v>
      </c>
      <c r="C18" s="109" t="s">
        <v>474</v>
      </c>
    </row>
    <row r="19" spans="1:3" x14ac:dyDescent="0.35">
      <c r="A19" s="46" t="s">
        <v>475</v>
      </c>
      <c r="B19" s="35" t="s">
        <v>358</v>
      </c>
      <c r="C19" s="35" t="s">
        <v>476</v>
      </c>
    </row>
    <row r="20" spans="1:3" x14ac:dyDescent="0.35">
      <c r="B20" s="35" t="s">
        <v>357</v>
      </c>
      <c r="C20" s="35" t="s">
        <v>477</v>
      </c>
    </row>
    <row r="21" spans="1:3" x14ac:dyDescent="0.35">
      <c r="A21" s="109"/>
      <c r="B21" s="109" t="s">
        <v>356</v>
      </c>
      <c r="C21" s="109" t="s">
        <v>478</v>
      </c>
    </row>
    <row r="22" spans="1:3" ht="62" x14ac:dyDescent="0.35">
      <c r="A22" s="187" t="s">
        <v>479</v>
      </c>
      <c r="B22" s="188" t="s">
        <v>518</v>
      </c>
      <c r="C22" s="185" t="s">
        <v>480</v>
      </c>
    </row>
    <row r="23" spans="1:3" ht="46.5" x14ac:dyDescent="0.35">
      <c r="A23" s="189"/>
      <c r="B23" s="190" t="s">
        <v>519</v>
      </c>
      <c r="C23" s="191" t="s">
        <v>481</v>
      </c>
    </row>
    <row r="24" spans="1:3" x14ac:dyDescent="0.35">
      <c r="A24" s="46" t="s">
        <v>482</v>
      </c>
      <c r="B24" s="27" t="s">
        <v>520</v>
      </c>
      <c r="C24" s="35" t="s">
        <v>483</v>
      </c>
    </row>
    <row r="25" spans="1:3" x14ac:dyDescent="0.35">
      <c r="B25" s="27" t="s">
        <v>521</v>
      </c>
      <c r="C25" s="35" t="s">
        <v>484</v>
      </c>
    </row>
    <row r="26" spans="1:3" x14ac:dyDescent="0.35">
      <c r="A26" s="109"/>
      <c r="B26" s="114" t="s">
        <v>522</v>
      </c>
      <c r="C26" s="109" t="s">
        <v>485</v>
      </c>
    </row>
    <row r="27" spans="1:3" x14ac:dyDescent="0.35">
      <c r="A27" s="46" t="s">
        <v>486</v>
      </c>
      <c r="B27" s="27">
        <v>1</v>
      </c>
      <c r="C27" s="35" t="s">
        <v>487</v>
      </c>
    </row>
    <row r="28" spans="1:3" x14ac:dyDescent="0.35">
      <c r="B28" s="27">
        <v>2</v>
      </c>
      <c r="C28" s="35" t="s">
        <v>488</v>
      </c>
    </row>
    <row r="29" spans="1:3" x14ac:dyDescent="0.35">
      <c r="B29" s="27">
        <v>3</v>
      </c>
      <c r="C29" s="35" t="s">
        <v>489</v>
      </c>
    </row>
    <row r="30" spans="1:3" x14ac:dyDescent="0.35">
      <c r="A30" s="109"/>
      <c r="B30" s="114">
        <v>4</v>
      </c>
      <c r="C30" s="109" t="s">
        <v>490</v>
      </c>
    </row>
    <row r="31" spans="1:3" x14ac:dyDescent="0.35">
      <c r="A31" s="46" t="s">
        <v>491</v>
      </c>
      <c r="B31" s="27">
        <v>1</v>
      </c>
      <c r="C31" s="35" t="s">
        <v>492</v>
      </c>
    </row>
    <row r="32" spans="1:3" x14ac:dyDescent="0.35">
      <c r="B32" s="27">
        <v>2</v>
      </c>
      <c r="C32" s="35" t="s">
        <v>488</v>
      </c>
    </row>
    <row r="33" spans="1:3" x14ac:dyDescent="0.35">
      <c r="B33" s="27">
        <v>3</v>
      </c>
      <c r="C33" s="35" t="s">
        <v>493</v>
      </c>
    </row>
    <row r="34" spans="1:3" x14ac:dyDescent="0.35">
      <c r="A34" s="109"/>
      <c r="B34" s="114">
        <v>4</v>
      </c>
      <c r="C34" s="109" t="s">
        <v>494</v>
      </c>
    </row>
    <row r="35" spans="1:3" x14ac:dyDescent="0.35">
      <c r="A35" s="46" t="s">
        <v>495</v>
      </c>
      <c r="B35" s="35" t="s">
        <v>496</v>
      </c>
      <c r="C35" s="35" t="s">
        <v>497</v>
      </c>
    </row>
    <row r="36" spans="1:3" x14ac:dyDescent="0.35">
      <c r="B36" s="35" t="s">
        <v>498</v>
      </c>
      <c r="C36" s="35" t="s">
        <v>499</v>
      </c>
    </row>
    <row r="37" spans="1:3" x14ac:dyDescent="0.35">
      <c r="B37" s="35" t="s">
        <v>500</v>
      </c>
      <c r="C37" s="35" t="s">
        <v>501</v>
      </c>
    </row>
    <row r="38" spans="1:3" x14ac:dyDescent="0.35">
      <c r="A38" s="109"/>
      <c r="B38" s="109" t="s">
        <v>502</v>
      </c>
      <c r="C38" s="109" t="s">
        <v>503</v>
      </c>
    </row>
    <row r="39" spans="1:3" x14ac:dyDescent="0.35">
      <c r="A39" s="46" t="s">
        <v>504</v>
      </c>
      <c r="B39" s="35" t="s">
        <v>498</v>
      </c>
      <c r="C39" s="35" t="s">
        <v>499</v>
      </c>
    </row>
    <row r="40" spans="1:3" x14ac:dyDescent="0.35">
      <c r="B40" s="35" t="s">
        <v>500</v>
      </c>
      <c r="C40" s="35" t="s">
        <v>501</v>
      </c>
    </row>
    <row r="41" spans="1:3" x14ac:dyDescent="0.35">
      <c r="A41" s="109"/>
      <c r="B41" s="109" t="s">
        <v>505</v>
      </c>
      <c r="C41" s="109" t="s">
        <v>506</v>
      </c>
    </row>
  </sheetData>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6E2D-5CCD-46FB-B577-BEF270C39397}">
  <dimension ref="A1:B39"/>
  <sheetViews>
    <sheetView zoomScale="90" zoomScaleNormal="90" workbookViewId="0">
      <selection activeCell="B6" sqref="B6"/>
    </sheetView>
  </sheetViews>
  <sheetFormatPr defaultRowHeight="14.5" x14ac:dyDescent="0.35"/>
  <cols>
    <col min="1" max="1" width="13.36328125" style="180" bestFit="1" customWidth="1"/>
    <col min="2" max="2" width="142.26953125" style="180" customWidth="1"/>
  </cols>
  <sheetData>
    <row r="1" spans="1:2" ht="25" x14ac:dyDescent="0.35">
      <c r="A1" s="192" t="s">
        <v>523</v>
      </c>
    </row>
    <row r="2" spans="1:2" x14ac:dyDescent="0.35">
      <c r="A2" s="193" t="s">
        <v>524</v>
      </c>
    </row>
    <row r="3" spans="1:2" ht="15.5" x14ac:dyDescent="0.35">
      <c r="A3" s="90">
        <v>1</v>
      </c>
      <c r="B3" s="194"/>
    </row>
    <row r="4" spans="1:2" ht="15.5" x14ac:dyDescent="0.35">
      <c r="A4" s="90">
        <v>2</v>
      </c>
      <c r="B4" s="194"/>
    </row>
    <row r="5" spans="1:2" x14ac:dyDescent="0.35">
      <c r="A5" s="195"/>
      <c r="B5" s="196"/>
    </row>
    <row r="6" spans="1:2" x14ac:dyDescent="0.35">
      <c r="A6" s="195"/>
      <c r="B6" s="196"/>
    </row>
    <row r="7" spans="1:2" x14ac:dyDescent="0.35">
      <c r="A7" s="195"/>
      <c r="B7" s="197"/>
    </row>
    <row r="22" spans="1:2" ht="20" x14ac:dyDescent="0.4">
      <c r="A22" s="198"/>
    </row>
    <row r="23" spans="1:2" ht="15.5" x14ac:dyDescent="0.35">
      <c r="A23" s="27"/>
    </row>
    <row r="24" spans="1:2" ht="15.5" x14ac:dyDescent="0.35">
      <c r="A24" s="27"/>
    </row>
    <row r="25" spans="1:2" ht="15.5" x14ac:dyDescent="0.35">
      <c r="A25" s="26"/>
    </row>
    <row r="26" spans="1:2" ht="15.5" x14ac:dyDescent="0.35">
      <c r="A26" s="26"/>
    </row>
    <row r="27" spans="1:2" ht="15.5" x14ac:dyDescent="0.35">
      <c r="A27" s="35"/>
      <c r="B27" s="35"/>
    </row>
    <row r="28" spans="1:2" ht="15.5" x14ac:dyDescent="0.35">
      <c r="A28" s="35"/>
      <c r="B28" s="35"/>
    </row>
    <row r="29" spans="1:2" ht="15.5" x14ac:dyDescent="0.35">
      <c r="A29" s="35"/>
      <c r="B29" s="35"/>
    </row>
    <row r="30" spans="1:2" ht="15.5" x14ac:dyDescent="0.35">
      <c r="A30" s="35"/>
      <c r="B30" s="35"/>
    </row>
    <row r="31" spans="1:2" ht="15.5" x14ac:dyDescent="0.35">
      <c r="A31" s="35"/>
      <c r="B31" s="35"/>
    </row>
    <row r="32" spans="1:2" ht="15.5" x14ac:dyDescent="0.35">
      <c r="A32" s="35"/>
      <c r="B32" s="35"/>
    </row>
    <row r="33" spans="1:2" ht="15.5" x14ac:dyDescent="0.35">
      <c r="A33" s="35"/>
      <c r="B33" s="35"/>
    </row>
    <row r="34" spans="1:2" ht="15.5" x14ac:dyDescent="0.35">
      <c r="A34" s="35"/>
      <c r="B34" s="35"/>
    </row>
    <row r="35" spans="1:2" ht="15.5" x14ac:dyDescent="0.35">
      <c r="A35" s="35"/>
      <c r="B35" s="35"/>
    </row>
    <row r="36" spans="1:2" ht="15.5" x14ac:dyDescent="0.35">
      <c r="A36" s="35"/>
      <c r="B36" s="35"/>
    </row>
    <row r="37" spans="1:2" ht="15.5" x14ac:dyDescent="0.35">
      <c r="A37" s="35"/>
      <c r="B37" s="35"/>
    </row>
    <row r="38" spans="1:2" ht="15.5" x14ac:dyDescent="0.35">
      <c r="A38" s="35"/>
      <c r="B38" s="35"/>
    </row>
    <row r="39" spans="1:2" ht="15.5" x14ac:dyDescent="0.35">
      <c r="A39" s="35"/>
      <c r="B39" s="35"/>
    </row>
  </sheetData>
  <pageMargins left="0.7" right="0.7" top="0.75" bottom="0.75" header="0.3" footer="0.3"/>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EACD-396B-4992-8D0A-FCD57ACFE48F}">
  <sheetPr codeName="Sheet4"/>
  <dimension ref="A1:AS43"/>
  <sheetViews>
    <sheetView zoomScaleNormal="100" workbookViewId="0">
      <pane xSplit="1" topLeftCell="B1" activePane="topRight" state="frozen"/>
      <selection pane="topRight" activeCell="B27" sqref="B27"/>
    </sheetView>
  </sheetViews>
  <sheetFormatPr defaultRowHeight="14.5" x14ac:dyDescent="0.35"/>
  <cols>
    <col min="1" max="1" width="30.453125" style="38" bestFit="1" customWidth="1"/>
    <col min="2" max="2" width="53.6328125" style="39" customWidth="1"/>
    <col min="3" max="5" width="18.6328125" style="39" customWidth="1"/>
    <col min="6" max="6" width="15.54296875" style="39" customWidth="1"/>
    <col min="7" max="31" width="18.6328125" style="39" customWidth="1"/>
    <col min="32" max="37" width="24.6328125" style="39" customWidth="1"/>
    <col min="38" max="38" width="8.7265625" customWidth="1"/>
  </cols>
  <sheetData>
    <row r="1" spans="1:37" ht="15.5" x14ac:dyDescent="0.35">
      <c r="A1" s="199" t="s">
        <v>303</v>
      </c>
      <c r="B1" s="200"/>
      <c r="C1" s="200"/>
      <c r="D1" s="200"/>
      <c r="E1" s="200"/>
      <c r="F1" s="200"/>
      <c r="G1" s="200"/>
      <c r="H1" s="200"/>
      <c r="I1" s="200"/>
      <c r="J1" s="200"/>
      <c r="K1" s="200"/>
      <c r="L1" s="200"/>
      <c r="M1" s="200"/>
      <c r="N1" s="200"/>
      <c r="O1" s="200"/>
      <c r="P1" s="200"/>
      <c r="Q1" s="200"/>
      <c r="R1" s="200"/>
      <c r="S1" s="200"/>
      <c r="T1" s="199" t="s">
        <v>52</v>
      </c>
      <c r="U1" s="200"/>
      <c r="V1" s="200"/>
      <c r="W1" s="200"/>
      <c r="X1" s="200"/>
      <c r="Y1" s="200"/>
      <c r="Z1" s="200"/>
      <c r="AA1" s="200"/>
      <c r="AB1" s="200"/>
      <c r="AC1" s="200"/>
      <c r="AD1" s="200"/>
      <c r="AE1" s="204"/>
      <c r="AF1" s="201" t="s">
        <v>25</v>
      </c>
      <c r="AG1" s="202"/>
      <c r="AH1" s="202"/>
      <c r="AI1" s="202"/>
      <c r="AJ1" s="203"/>
      <c r="AK1" s="112" t="s">
        <v>26</v>
      </c>
    </row>
    <row r="2" spans="1:37" ht="93" x14ac:dyDescent="0.35">
      <c r="A2" s="28" t="s">
        <v>2</v>
      </c>
      <c r="B2" s="29" t="s">
        <v>27</v>
      </c>
      <c r="C2" s="30" t="s">
        <v>54</v>
      </c>
      <c r="D2" s="30" t="s">
        <v>53</v>
      </c>
      <c r="E2" s="30" t="s">
        <v>55</v>
      </c>
      <c r="F2" s="30" t="s">
        <v>56</v>
      </c>
      <c r="G2" s="30" t="s">
        <v>4</v>
      </c>
      <c r="H2" s="30" t="s">
        <v>1</v>
      </c>
      <c r="I2" s="30" t="s">
        <v>15</v>
      </c>
      <c r="J2" s="30" t="s">
        <v>8</v>
      </c>
      <c r="K2" s="30" t="s">
        <v>16</v>
      </c>
      <c r="L2" s="30" t="s">
        <v>18</v>
      </c>
      <c r="M2" s="30" t="s">
        <v>17</v>
      </c>
      <c r="N2" s="30" t="s">
        <v>20</v>
      </c>
      <c r="O2" s="30" t="s">
        <v>19</v>
      </c>
      <c r="P2" s="30" t="s">
        <v>22</v>
      </c>
      <c r="Q2" s="30" t="s">
        <v>21</v>
      </c>
      <c r="R2" s="30" t="s">
        <v>24</v>
      </c>
      <c r="S2" s="30" t="s">
        <v>23</v>
      </c>
      <c r="T2" s="30" t="s">
        <v>428</v>
      </c>
      <c r="U2" s="30" t="s">
        <v>429</v>
      </c>
      <c r="V2" s="30" t="s">
        <v>51</v>
      </c>
      <c r="W2" s="30" t="s">
        <v>430</v>
      </c>
      <c r="X2" s="30" t="s">
        <v>431</v>
      </c>
      <c r="Y2" s="30" t="s">
        <v>432</v>
      </c>
      <c r="Z2" s="30" t="s">
        <v>433</v>
      </c>
      <c r="AA2" s="30" t="s">
        <v>434</v>
      </c>
      <c r="AB2" s="30" t="s">
        <v>435</v>
      </c>
      <c r="AC2" s="30" t="s">
        <v>436</v>
      </c>
      <c r="AD2" s="30" t="s">
        <v>437</v>
      </c>
      <c r="AE2" s="30" t="s">
        <v>438</v>
      </c>
      <c r="AF2" s="31" t="s">
        <v>5</v>
      </c>
      <c r="AG2" s="31" t="s">
        <v>6</v>
      </c>
      <c r="AH2" s="32" t="s">
        <v>31</v>
      </c>
      <c r="AI2" s="31" t="s">
        <v>7</v>
      </c>
      <c r="AJ2" s="32" t="s">
        <v>30</v>
      </c>
      <c r="AK2" s="33" t="s">
        <v>363</v>
      </c>
    </row>
    <row r="3" spans="1:37" ht="15.5" x14ac:dyDescent="0.35">
      <c r="A3" s="36" t="s">
        <v>117</v>
      </c>
      <c r="B3" s="26" t="s">
        <v>50</v>
      </c>
      <c r="C3" s="66">
        <v>45838</v>
      </c>
      <c r="D3" s="61">
        <v>45929</v>
      </c>
      <c r="E3" s="26" t="s">
        <v>119</v>
      </c>
      <c r="F3" s="40" t="s">
        <v>301</v>
      </c>
      <c r="G3" s="26">
        <v>2</v>
      </c>
      <c r="H3" s="26">
        <v>3</v>
      </c>
      <c r="I3" s="26">
        <v>1</v>
      </c>
      <c r="J3" s="26">
        <v>3</v>
      </c>
      <c r="K3" s="62">
        <v>44865</v>
      </c>
      <c r="L3" s="26">
        <v>3</v>
      </c>
      <c r="M3" s="62" t="s">
        <v>356</v>
      </c>
      <c r="N3" s="26">
        <v>3</v>
      </c>
      <c r="O3" s="62" t="s">
        <v>357</v>
      </c>
      <c r="P3" s="26">
        <v>2</v>
      </c>
      <c r="Q3" s="62" t="s">
        <v>356</v>
      </c>
      <c r="R3" s="26">
        <v>3</v>
      </c>
      <c r="S3" s="62" t="s">
        <v>357</v>
      </c>
      <c r="T3" s="26">
        <v>6</v>
      </c>
      <c r="U3" s="26">
        <v>9</v>
      </c>
      <c r="V3" s="26">
        <v>15</v>
      </c>
      <c r="W3" s="26">
        <v>3</v>
      </c>
      <c r="X3" s="26">
        <v>4</v>
      </c>
      <c r="Y3" s="26">
        <v>7</v>
      </c>
      <c r="Z3" s="26">
        <v>0</v>
      </c>
      <c r="AA3" s="26">
        <v>1</v>
      </c>
      <c r="AB3" s="26">
        <v>1</v>
      </c>
      <c r="AC3" s="26">
        <v>3</v>
      </c>
      <c r="AD3" s="26">
        <v>4</v>
      </c>
      <c r="AE3" s="26">
        <v>7</v>
      </c>
      <c r="AF3" s="26">
        <v>4</v>
      </c>
      <c r="AG3" s="26">
        <v>3</v>
      </c>
      <c r="AH3" s="26">
        <v>3</v>
      </c>
      <c r="AI3" s="26">
        <v>3</v>
      </c>
      <c r="AJ3" s="26">
        <v>4</v>
      </c>
      <c r="AK3" s="116"/>
    </row>
    <row r="4" spans="1:37" ht="15.5" x14ac:dyDescent="0.35">
      <c r="A4" s="37" t="s">
        <v>118</v>
      </c>
      <c r="B4" s="34" t="s">
        <v>50</v>
      </c>
      <c r="C4" s="72">
        <v>45943</v>
      </c>
      <c r="D4" s="63">
        <v>46055</v>
      </c>
      <c r="E4" s="34" t="s">
        <v>300</v>
      </c>
      <c r="F4" s="103" t="s">
        <v>301</v>
      </c>
      <c r="G4" s="34">
        <v>4</v>
      </c>
      <c r="H4" s="34">
        <v>3</v>
      </c>
      <c r="I4" s="34">
        <v>1</v>
      </c>
      <c r="J4" s="34">
        <v>3</v>
      </c>
      <c r="K4" s="63">
        <v>44900</v>
      </c>
      <c r="L4" s="34">
        <v>3</v>
      </c>
      <c r="M4" s="34" t="s">
        <v>358</v>
      </c>
      <c r="N4" s="34">
        <v>2</v>
      </c>
      <c r="O4" s="34" t="s">
        <v>358</v>
      </c>
      <c r="P4" s="34">
        <v>1</v>
      </c>
      <c r="Q4" s="34" t="s">
        <v>357</v>
      </c>
      <c r="R4" s="34">
        <v>2</v>
      </c>
      <c r="S4" s="34" t="s">
        <v>358</v>
      </c>
      <c r="T4" s="34">
        <v>5</v>
      </c>
      <c r="U4" s="34">
        <v>7</v>
      </c>
      <c r="V4" s="34">
        <v>12</v>
      </c>
      <c r="W4" s="34">
        <v>1</v>
      </c>
      <c r="X4" s="34">
        <v>5</v>
      </c>
      <c r="Y4" s="34">
        <v>6</v>
      </c>
      <c r="Z4" s="34">
        <v>0</v>
      </c>
      <c r="AA4" s="34">
        <v>1</v>
      </c>
      <c r="AB4" s="34">
        <v>1</v>
      </c>
      <c r="AC4" s="34">
        <v>4</v>
      </c>
      <c r="AD4" s="34">
        <v>1</v>
      </c>
      <c r="AE4" s="34">
        <v>5</v>
      </c>
      <c r="AF4" s="34">
        <v>4</v>
      </c>
      <c r="AG4" s="34">
        <v>3</v>
      </c>
      <c r="AH4" s="34">
        <v>4</v>
      </c>
      <c r="AI4" s="34">
        <v>3</v>
      </c>
      <c r="AJ4" s="34">
        <v>4</v>
      </c>
      <c r="AK4" s="115"/>
    </row>
    <row r="5" spans="1:37" ht="15.5" x14ac:dyDescent="0.35">
      <c r="A5" s="84" t="s">
        <v>86</v>
      </c>
      <c r="B5" s="26" t="s">
        <v>67</v>
      </c>
      <c r="C5" s="66">
        <v>45691</v>
      </c>
      <c r="D5" s="62">
        <v>45789</v>
      </c>
      <c r="E5" s="26" t="s">
        <v>120</v>
      </c>
      <c r="F5" s="40" t="s">
        <v>301</v>
      </c>
      <c r="G5" s="26">
        <v>2</v>
      </c>
      <c r="H5" s="26">
        <v>2</v>
      </c>
      <c r="I5" s="26">
        <v>2</v>
      </c>
      <c r="J5" s="26">
        <v>3</v>
      </c>
      <c r="K5" s="66">
        <v>44508</v>
      </c>
      <c r="L5" s="26">
        <v>3</v>
      </c>
      <c r="M5" s="26" t="s">
        <v>356</v>
      </c>
      <c r="N5" s="26">
        <v>3</v>
      </c>
      <c r="O5" s="26" t="s">
        <v>356</v>
      </c>
      <c r="P5" s="26">
        <v>1</v>
      </c>
      <c r="Q5" s="26" t="s">
        <v>358</v>
      </c>
      <c r="R5" s="26">
        <v>2</v>
      </c>
      <c r="S5" s="26" t="s">
        <v>358</v>
      </c>
      <c r="T5" s="26">
        <v>8</v>
      </c>
      <c r="U5" s="26">
        <v>15</v>
      </c>
      <c r="V5" s="26">
        <v>23</v>
      </c>
      <c r="W5" s="26">
        <v>5</v>
      </c>
      <c r="X5" s="26">
        <v>6</v>
      </c>
      <c r="Y5" s="26">
        <v>11</v>
      </c>
      <c r="Z5" s="26">
        <v>0</v>
      </c>
      <c r="AA5" s="26">
        <v>2</v>
      </c>
      <c r="AB5" s="26">
        <v>2</v>
      </c>
      <c r="AC5" s="26">
        <v>3</v>
      </c>
      <c r="AD5" s="26">
        <v>7</v>
      </c>
      <c r="AE5" s="26">
        <v>10</v>
      </c>
      <c r="AF5" s="26">
        <v>3</v>
      </c>
      <c r="AG5" s="26">
        <v>3</v>
      </c>
      <c r="AH5" s="26">
        <v>3</v>
      </c>
      <c r="AI5" s="26">
        <v>3</v>
      </c>
      <c r="AJ5" s="26">
        <v>3</v>
      </c>
      <c r="AK5" s="117"/>
    </row>
    <row r="6" spans="1:37" ht="15.5" x14ac:dyDescent="0.35">
      <c r="A6" s="113" t="s">
        <v>87</v>
      </c>
      <c r="B6" s="26" t="s">
        <v>67</v>
      </c>
      <c r="C6" s="66">
        <v>45714</v>
      </c>
      <c r="D6" s="62">
        <v>45824</v>
      </c>
      <c r="E6" s="26" t="s">
        <v>120</v>
      </c>
      <c r="F6" s="40" t="s">
        <v>301</v>
      </c>
      <c r="G6" s="26">
        <v>2</v>
      </c>
      <c r="H6" s="26">
        <v>2</v>
      </c>
      <c r="I6" s="26">
        <v>2</v>
      </c>
      <c r="J6" s="26">
        <v>3</v>
      </c>
      <c r="K6" s="66">
        <v>44620</v>
      </c>
      <c r="L6" s="26">
        <v>2</v>
      </c>
      <c r="M6" s="26" t="s">
        <v>357</v>
      </c>
      <c r="N6" s="26">
        <v>2</v>
      </c>
      <c r="O6" s="26" t="s">
        <v>357</v>
      </c>
      <c r="P6" s="26">
        <v>2</v>
      </c>
      <c r="Q6" s="26" t="s">
        <v>357</v>
      </c>
      <c r="R6" s="26">
        <v>2</v>
      </c>
      <c r="S6" s="26" t="s">
        <v>358</v>
      </c>
      <c r="T6" s="26">
        <v>11</v>
      </c>
      <c r="U6" s="26">
        <v>7</v>
      </c>
      <c r="V6" s="26">
        <v>18</v>
      </c>
      <c r="W6" s="26">
        <v>7</v>
      </c>
      <c r="X6" s="26">
        <v>4</v>
      </c>
      <c r="Y6" s="26">
        <v>11</v>
      </c>
      <c r="Z6" s="26">
        <v>1</v>
      </c>
      <c r="AA6" s="26">
        <v>0</v>
      </c>
      <c r="AB6" s="26">
        <v>1</v>
      </c>
      <c r="AC6" s="26">
        <v>3</v>
      </c>
      <c r="AD6" s="26">
        <v>3</v>
      </c>
      <c r="AE6" s="26">
        <v>6</v>
      </c>
      <c r="AF6" s="26">
        <v>3</v>
      </c>
      <c r="AG6" s="26">
        <v>3</v>
      </c>
      <c r="AH6" s="26">
        <v>2</v>
      </c>
      <c r="AI6" s="26">
        <v>3</v>
      </c>
      <c r="AJ6" s="26">
        <v>3</v>
      </c>
      <c r="AK6" s="117"/>
    </row>
    <row r="7" spans="1:37" ht="15.5" x14ac:dyDescent="0.35">
      <c r="A7" s="36" t="s">
        <v>93</v>
      </c>
      <c r="B7" s="26" t="s">
        <v>67</v>
      </c>
      <c r="C7" s="66">
        <v>45775</v>
      </c>
      <c r="D7" s="62">
        <v>45873</v>
      </c>
      <c r="E7" s="26" t="s">
        <v>119</v>
      </c>
      <c r="F7" s="40" t="s">
        <v>301</v>
      </c>
      <c r="G7" s="26">
        <v>3</v>
      </c>
      <c r="H7" s="26">
        <v>3</v>
      </c>
      <c r="I7" s="26">
        <v>3</v>
      </c>
      <c r="J7" s="26">
        <v>3</v>
      </c>
      <c r="K7" s="66">
        <v>43808</v>
      </c>
      <c r="L7" s="26">
        <v>3</v>
      </c>
      <c r="M7" s="26" t="s">
        <v>357</v>
      </c>
      <c r="N7" s="26">
        <v>3</v>
      </c>
      <c r="O7" s="26" t="s">
        <v>357</v>
      </c>
      <c r="P7" s="26">
        <v>2</v>
      </c>
      <c r="Q7" s="26" t="s">
        <v>358</v>
      </c>
      <c r="R7" s="26">
        <v>3</v>
      </c>
      <c r="S7" s="26" t="s">
        <v>357</v>
      </c>
      <c r="T7" s="26">
        <v>13</v>
      </c>
      <c r="U7" s="26">
        <v>14</v>
      </c>
      <c r="V7" s="26">
        <v>27</v>
      </c>
      <c r="W7" s="26">
        <v>4</v>
      </c>
      <c r="X7" s="26">
        <v>3</v>
      </c>
      <c r="Y7" s="26">
        <v>7</v>
      </c>
      <c r="Z7" s="26">
        <v>4</v>
      </c>
      <c r="AA7" s="26">
        <v>4</v>
      </c>
      <c r="AB7" s="26">
        <v>8</v>
      </c>
      <c r="AC7" s="26">
        <v>5</v>
      </c>
      <c r="AD7" s="26">
        <v>6</v>
      </c>
      <c r="AE7" s="26">
        <v>11</v>
      </c>
      <c r="AF7" s="26">
        <v>2</v>
      </c>
      <c r="AG7" s="26">
        <v>2</v>
      </c>
      <c r="AH7" s="26">
        <v>2</v>
      </c>
      <c r="AI7" s="26">
        <v>2</v>
      </c>
      <c r="AJ7" s="26">
        <v>2</v>
      </c>
      <c r="AK7" s="117"/>
    </row>
    <row r="8" spans="1:37" ht="15.5" x14ac:dyDescent="0.35">
      <c r="A8" s="36" t="s">
        <v>94</v>
      </c>
      <c r="B8" s="26" t="s">
        <v>67</v>
      </c>
      <c r="C8" s="66">
        <v>45817</v>
      </c>
      <c r="D8" s="62">
        <v>45908</v>
      </c>
      <c r="E8" s="26" t="s">
        <v>119</v>
      </c>
      <c r="F8" s="40" t="s">
        <v>301</v>
      </c>
      <c r="G8" s="26">
        <v>2</v>
      </c>
      <c r="H8" s="26">
        <v>3</v>
      </c>
      <c r="I8" s="26">
        <v>1</v>
      </c>
      <c r="J8" s="26">
        <v>2</v>
      </c>
      <c r="K8" s="62">
        <v>44354</v>
      </c>
      <c r="L8" s="26">
        <v>3</v>
      </c>
      <c r="M8" s="26" t="s">
        <v>356</v>
      </c>
      <c r="N8" s="26">
        <v>3</v>
      </c>
      <c r="O8" s="26" t="s">
        <v>357</v>
      </c>
      <c r="P8" s="26">
        <v>2</v>
      </c>
      <c r="Q8" s="26" t="s">
        <v>356</v>
      </c>
      <c r="R8" s="26">
        <v>2</v>
      </c>
      <c r="S8" s="26" t="s">
        <v>357</v>
      </c>
      <c r="T8" s="26">
        <v>7</v>
      </c>
      <c r="U8" s="26">
        <v>35</v>
      </c>
      <c r="V8" s="26">
        <v>42</v>
      </c>
      <c r="W8" s="26">
        <v>1</v>
      </c>
      <c r="X8" s="26">
        <v>10</v>
      </c>
      <c r="Y8" s="26">
        <v>11</v>
      </c>
      <c r="Z8" s="26">
        <v>1</v>
      </c>
      <c r="AA8" s="26">
        <v>10</v>
      </c>
      <c r="AB8" s="26">
        <v>11</v>
      </c>
      <c r="AC8" s="26">
        <v>5</v>
      </c>
      <c r="AD8" s="26">
        <v>14</v>
      </c>
      <c r="AE8" s="26">
        <v>19</v>
      </c>
      <c r="AF8" s="26">
        <v>4</v>
      </c>
      <c r="AG8" s="26">
        <v>3</v>
      </c>
      <c r="AH8" s="26">
        <v>4</v>
      </c>
      <c r="AI8" s="26">
        <v>4</v>
      </c>
      <c r="AJ8" s="26">
        <v>4</v>
      </c>
      <c r="AK8" s="97"/>
    </row>
    <row r="9" spans="1:37" ht="15.5" x14ac:dyDescent="0.35">
      <c r="A9" s="36" t="s">
        <v>79</v>
      </c>
      <c r="B9" s="26" t="s">
        <v>67</v>
      </c>
      <c r="C9" s="66">
        <v>45817</v>
      </c>
      <c r="D9" s="62">
        <v>45908</v>
      </c>
      <c r="E9" s="26" t="s">
        <v>119</v>
      </c>
      <c r="F9" s="40" t="s">
        <v>301</v>
      </c>
      <c r="G9" s="26">
        <v>2</v>
      </c>
      <c r="H9" s="26">
        <v>3</v>
      </c>
      <c r="I9" s="26">
        <v>2</v>
      </c>
      <c r="J9" s="26">
        <v>3</v>
      </c>
      <c r="K9" s="62">
        <v>45327</v>
      </c>
      <c r="L9" s="26">
        <v>2</v>
      </c>
      <c r="M9" s="26" t="s">
        <v>357</v>
      </c>
      <c r="N9" s="26">
        <v>2</v>
      </c>
      <c r="O9" s="26" t="s">
        <v>358</v>
      </c>
      <c r="P9" s="26">
        <v>1</v>
      </c>
      <c r="Q9" s="26" t="s">
        <v>358</v>
      </c>
      <c r="R9" s="26">
        <v>2</v>
      </c>
      <c r="S9" s="26" t="s">
        <v>358</v>
      </c>
      <c r="T9" s="26">
        <v>5</v>
      </c>
      <c r="U9" s="26">
        <v>10</v>
      </c>
      <c r="V9" s="26">
        <v>15</v>
      </c>
      <c r="W9" s="26">
        <v>1</v>
      </c>
      <c r="X9" s="26">
        <v>3</v>
      </c>
      <c r="Y9" s="26">
        <v>4</v>
      </c>
      <c r="Z9" s="26">
        <v>1</v>
      </c>
      <c r="AA9" s="26">
        <v>4</v>
      </c>
      <c r="AB9" s="26">
        <v>5</v>
      </c>
      <c r="AC9" s="26">
        <v>2</v>
      </c>
      <c r="AD9" s="26">
        <v>3</v>
      </c>
      <c r="AE9" s="26">
        <v>5</v>
      </c>
      <c r="AF9" s="26">
        <v>3</v>
      </c>
      <c r="AG9" s="26">
        <v>3</v>
      </c>
      <c r="AH9" s="26">
        <v>3</v>
      </c>
      <c r="AI9" s="26">
        <v>3</v>
      </c>
      <c r="AJ9" s="26">
        <v>3</v>
      </c>
      <c r="AK9" s="97"/>
    </row>
    <row r="10" spans="1:37" ht="15.5" x14ac:dyDescent="0.35">
      <c r="A10" s="36" t="s">
        <v>95</v>
      </c>
      <c r="B10" s="26" t="s">
        <v>67</v>
      </c>
      <c r="C10" s="66">
        <v>45810</v>
      </c>
      <c r="D10" s="62">
        <v>45915</v>
      </c>
      <c r="E10" s="26" t="s">
        <v>119</v>
      </c>
      <c r="F10" s="40" t="s">
        <v>301</v>
      </c>
      <c r="G10" s="26">
        <v>2</v>
      </c>
      <c r="H10" s="26">
        <v>3</v>
      </c>
      <c r="I10" s="26">
        <v>2</v>
      </c>
      <c r="J10" s="26">
        <v>2</v>
      </c>
      <c r="K10" s="62">
        <v>44887</v>
      </c>
      <c r="L10" s="26">
        <v>2</v>
      </c>
      <c r="M10" s="26" t="s">
        <v>357</v>
      </c>
      <c r="N10" s="26">
        <v>3</v>
      </c>
      <c r="O10" s="26" t="s">
        <v>357</v>
      </c>
      <c r="P10" s="26">
        <v>1</v>
      </c>
      <c r="Q10" s="26" t="s">
        <v>358</v>
      </c>
      <c r="R10" s="26">
        <v>2</v>
      </c>
      <c r="S10" s="26" t="s">
        <v>357</v>
      </c>
      <c r="T10" s="26">
        <v>5</v>
      </c>
      <c r="U10" s="26">
        <v>8</v>
      </c>
      <c r="V10" s="26">
        <v>13</v>
      </c>
      <c r="W10" s="26">
        <v>2</v>
      </c>
      <c r="X10" s="26">
        <v>4</v>
      </c>
      <c r="Y10" s="26">
        <v>6</v>
      </c>
      <c r="Z10" s="26">
        <v>2</v>
      </c>
      <c r="AA10" s="26">
        <v>0</v>
      </c>
      <c r="AB10" s="26">
        <v>2</v>
      </c>
      <c r="AC10" s="26">
        <v>1</v>
      </c>
      <c r="AD10" s="26">
        <v>4</v>
      </c>
      <c r="AE10" s="26">
        <v>5</v>
      </c>
      <c r="AF10" s="26">
        <v>3</v>
      </c>
      <c r="AG10" s="26">
        <v>3</v>
      </c>
      <c r="AH10" s="26">
        <v>2</v>
      </c>
      <c r="AI10" s="26">
        <v>3</v>
      </c>
      <c r="AJ10" s="26">
        <v>3</v>
      </c>
      <c r="AK10" s="97"/>
    </row>
    <row r="11" spans="1:37" ht="15.5" x14ac:dyDescent="0.35">
      <c r="A11" s="36" t="s">
        <v>96</v>
      </c>
      <c r="B11" s="26" t="s">
        <v>67</v>
      </c>
      <c r="C11" s="66">
        <v>45838</v>
      </c>
      <c r="D11" s="62">
        <v>45930</v>
      </c>
      <c r="E11" s="26" t="s">
        <v>119</v>
      </c>
      <c r="F11" s="40" t="s">
        <v>301</v>
      </c>
      <c r="G11" s="26">
        <v>1</v>
      </c>
      <c r="H11" s="26">
        <v>2</v>
      </c>
      <c r="I11" s="26">
        <v>1</v>
      </c>
      <c r="J11" s="26">
        <v>1</v>
      </c>
      <c r="K11" s="62">
        <v>44746</v>
      </c>
      <c r="L11" s="26">
        <v>2</v>
      </c>
      <c r="M11" s="26" t="s">
        <v>356</v>
      </c>
      <c r="N11" s="26">
        <v>2</v>
      </c>
      <c r="O11" s="26" t="s">
        <v>357</v>
      </c>
      <c r="P11" s="26">
        <v>1</v>
      </c>
      <c r="Q11" s="26" t="s">
        <v>357</v>
      </c>
      <c r="R11" s="26">
        <v>2</v>
      </c>
      <c r="S11" s="26" t="s">
        <v>356</v>
      </c>
      <c r="T11" s="26">
        <v>8</v>
      </c>
      <c r="U11" s="26">
        <v>7</v>
      </c>
      <c r="V11" s="26">
        <v>15</v>
      </c>
      <c r="W11" s="26">
        <v>1</v>
      </c>
      <c r="X11" s="26">
        <v>2</v>
      </c>
      <c r="Y11" s="26">
        <v>3</v>
      </c>
      <c r="Z11" s="26">
        <v>0</v>
      </c>
      <c r="AA11" s="26">
        <v>0</v>
      </c>
      <c r="AB11" s="26">
        <v>0</v>
      </c>
      <c r="AC11" s="26">
        <v>7</v>
      </c>
      <c r="AD11" s="26">
        <v>4</v>
      </c>
      <c r="AE11" s="26">
        <v>11</v>
      </c>
      <c r="AF11" s="26">
        <v>4</v>
      </c>
      <c r="AG11" s="26">
        <v>4</v>
      </c>
      <c r="AH11" s="26">
        <v>4</v>
      </c>
      <c r="AI11" s="26">
        <v>3</v>
      </c>
      <c r="AJ11" s="26">
        <v>4</v>
      </c>
      <c r="AK11" s="97"/>
    </row>
    <row r="12" spans="1:37" ht="15.5" x14ac:dyDescent="0.35">
      <c r="A12" s="36" t="s">
        <v>98</v>
      </c>
      <c r="B12" s="26" t="s">
        <v>67</v>
      </c>
      <c r="C12" s="66">
        <v>45845</v>
      </c>
      <c r="D12" s="62">
        <v>45936</v>
      </c>
      <c r="E12" s="26" t="s">
        <v>121</v>
      </c>
      <c r="F12" s="40" t="s">
        <v>301</v>
      </c>
      <c r="G12" s="26">
        <v>2</v>
      </c>
      <c r="H12" s="26">
        <v>3</v>
      </c>
      <c r="I12" s="26">
        <v>1</v>
      </c>
      <c r="J12" s="26">
        <v>3</v>
      </c>
      <c r="K12" s="62">
        <v>44501</v>
      </c>
      <c r="L12" s="26">
        <v>2</v>
      </c>
      <c r="M12" s="26" t="s">
        <v>357</v>
      </c>
      <c r="N12" s="26">
        <v>3</v>
      </c>
      <c r="O12" s="26" t="s">
        <v>357</v>
      </c>
      <c r="P12" s="26">
        <v>3</v>
      </c>
      <c r="Q12" s="26" t="s">
        <v>356</v>
      </c>
      <c r="R12" s="26">
        <v>2</v>
      </c>
      <c r="S12" s="26" t="s">
        <v>358</v>
      </c>
      <c r="T12" s="26">
        <v>10</v>
      </c>
      <c r="U12" s="26">
        <v>20</v>
      </c>
      <c r="V12" s="26">
        <v>30</v>
      </c>
      <c r="W12" s="26">
        <v>3</v>
      </c>
      <c r="X12" s="26">
        <v>7</v>
      </c>
      <c r="Y12" s="26">
        <v>10</v>
      </c>
      <c r="Z12" s="26">
        <v>0</v>
      </c>
      <c r="AA12" s="26">
        <v>3</v>
      </c>
      <c r="AB12" s="26">
        <v>3</v>
      </c>
      <c r="AC12" s="26">
        <v>7</v>
      </c>
      <c r="AD12" s="26">
        <v>9</v>
      </c>
      <c r="AE12" s="26">
        <v>16</v>
      </c>
      <c r="AF12" s="26">
        <v>4</v>
      </c>
      <c r="AG12" s="26">
        <v>3</v>
      </c>
      <c r="AH12" s="26">
        <v>3</v>
      </c>
      <c r="AI12" s="26">
        <v>3</v>
      </c>
      <c r="AJ12" s="26">
        <v>4</v>
      </c>
      <c r="AK12" s="97"/>
    </row>
    <row r="13" spans="1:37" ht="15.5" x14ac:dyDescent="0.35">
      <c r="A13" s="36" t="s">
        <v>97</v>
      </c>
      <c r="B13" s="26" t="s">
        <v>67</v>
      </c>
      <c r="C13" s="66">
        <v>45852</v>
      </c>
      <c r="D13" s="62">
        <v>45951</v>
      </c>
      <c r="E13" s="26" t="s">
        <v>121</v>
      </c>
      <c r="F13" s="40" t="s">
        <v>301</v>
      </c>
      <c r="G13" s="26">
        <v>1</v>
      </c>
      <c r="H13" s="26">
        <v>2</v>
      </c>
      <c r="I13" s="26">
        <v>1</v>
      </c>
      <c r="J13" s="26">
        <v>2</v>
      </c>
      <c r="K13" s="62">
        <v>44725</v>
      </c>
      <c r="L13" s="26">
        <v>2</v>
      </c>
      <c r="M13" s="26" t="s">
        <v>356</v>
      </c>
      <c r="N13" s="26">
        <v>3</v>
      </c>
      <c r="O13" s="26" t="s">
        <v>356</v>
      </c>
      <c r="P13" s="26">
        <v>2</v>
      </c>
      <c r="Q13" s="26" t="s">
        <v>356</v>
      </c>
      <c r="R13" s="26">
        <v>3</v>
      </c>
      <c r="S13" s="26" t="s">
        <v>356</v>
      </c>
      <c r="T13" s="26">
        <v>6</v>
      </c>
      <c r="U13" s="26">
        <v>7</v>
      </c>
      <c r="V13" s="26">
        <v>13</v>
      </c>
      <c r="W13" s="26">
        <v>0</v>
      </c>
      <c r="X13" s="26">
        <v>1</v>
      </c>
      <c r="Y13" s="26">
        <v>1</v>
      </c>
      <c r="Z13" s="26">
        <v>1</v>
      </c>
      <c r="AA13" s="26">
        <v>2</v>
      </c>
      <c r="AB13" s="26">
        <v>3</v>
      </c>
      <c r="AC13" s="26">
        <v>5</v>
      </c>
      <c r="AD13" s="26">
        <v>4</v>
      </c>
      <c r="AE13" s="26">
        <v>9</v>
      </c>
      <c r="AF13" s="26">
        <v>4</v>
      </c>
      <c r="AG13" s="26">
        <v>3</v>
      </c>
      <c r="AH13" s="26">
        <v>3</v>
      </c>
      <c r="AI13" s="26">
        <v>3</v>
      </c>
      <c r="AJ13" s="26">
        <v>4</v>
      </c>
      <c r="AK13" s="97"/>
    </row>
    <row r="14" spans="1:37" ht="15.5" x14ac:dyDescent="0.35">
      <c r="A14" s="36" t="s">
        <v>99</v>
      </c>
      <c r="B14" s="26" t="s">
        <v>67</v>
      </c>
      <c r="C14" s="66">
        <v>45866</v>
      </c>
      <c r="D14" s="62">
        <v>45957</v>
      </c>
      <c r="E14" s="26" t="s">
        <v>121</v>
      </c>
      <c r="F14" s="40" t="s">
        <v>301</v>
      </c>
      <c r="G14" s="26">
        <v>2</v>
      </c>
      <c r="H14" s="26">
        <v>2</v>
      </c>
      <c r="I14" s="26">
        <v>1</v>
      </c>
      <c r="J14" s="26">
        <v>2</v>
      </c>
      <c r="K14" s="62">
        <v>44858</v>
      </c>
      <c r="L14" s="26">
        <v>3</v>
      </c>
      <c r="M14" s="26" t="s">
        <v>356</v>
      </c>
      <c r="N14" s="26">
        <v>3</v>
      </c>
      <c r="O14" s="26" t="s">
        <v>356</v>
      </c>
      <c r="P14" s="26">
        <v>1</v>
      </c>
      <c r="Q14" s="26" t="s">
        <v>357</v>
      </c>
      <c r="R14" s="26">
        <v>2</v>
      </c>
      <c r="S14" s="26" t="s">
        <v>357</v>
      </c>
      <c r="T14" s="26">
        <v>5</v>
      </c>
      <c r="U14" s="26">
        <v>7</v>
      </c>
      <c r="V14" s="26">
        <v>12</v>
      </c>
      <c r="W14" s="26">
        <v>0</v>
      </c>
      <c r="X14" s="26">
        <v>0</v>
      </c>
      <c r="Y14" s="26">
        <v>0</v>
      </c>
      <c r="Z14" s="26">
        <v>0</v>
      </c>
      <c r="AA14" s="26">
        <v>1</v>
      </c>
      <c r="AB14" s="26">
        <v>1</v>
      </c>
      <c r="AC14" s="26">
        <v>5</v>
      </c>
      <c r="AD14" s="26">
        <v>6</v>
      </c>
      <c r="AE14" s="26">
        <v>11</v>
      </c>
      <c r="AF14" s="26">
        <v>4</v>
      </c>
      <c r="AG14" s="26">
        <v>4</v>
      </c>
      <c r="AH14" s="26">
        <v>4</v>
      </c>
      <c r="AI14" s="26">
        <v>4</v>
      </c>
      <c r="AJ14" s="26">
        <v>4</v>
      </c>
      <c r="AK14" s="97"/>
    </row>
    <row r="15" spans="1:37" ht="15.5" x14ac:dyDescent="0.35">
      <c r="A15" s="36" t="s">
        <v>100</v>
      </c>
      <c r="B15" s="26" t="s">
        <v>67</v>
      </c>
      <c r="C15" s="66">
        <v>45880</v>
      </c>
      <c r="D15" s="62">
        <v>45971</v>
      </c>
      <c r="E15" s="26" t="s">
        <v>121</v>
      </c>
      <c r="F15" s="40" t="s">
        <v>301</v>
      </c>
      <c r="G15" s="26">
        <v>2</v>
      </c>
      <c r="H15" s="26">
        <v>3</v>
      </c>
      <c r="I15" s="26">
        <v>1</v>
      </c>
      <c r="J15" s="26">
        <v>3</v>
      </c>
      <c r="K15" s="62">
        <v>44760</v>
      </c>
      <c r="L15" s="26">
        <v>3</v>
      </c>
      <c r="M15" s="26" t="s">
        <v>356</v>
      </c>
      <c r="N15" s="26">
        <v>4</v>
      </c>
      <c r="O15" s="26" t="s">
        <v>356</v>
      </c>
      <c r="P15" s="26">
        <v>2</v>
      </c>
      <c r="Q15" s="26" t="s">
        <v>356</v>
      </c>
      <c r="R15" s="26">
        <v>3</v>
      </c>
      <c r="S15" s="26" t="s">
        <v>357</v>
      </c>
      <c r="T15" s="26">
        <v>4</v>
      </c>
      <c r="U15" s="26">
        <v>7</v>
      </c>
      <c r="V15" s="26">
        <v>11</v>
      </c>
      <c r="W15" s="26">
        <v>0</v>
      </c>
      <c r="X15" s="26">
        <v>2</v>
      </c>
      <c r="Y15" s="26">
        <v>2</v>
      </c>
      <c r="Z15" s="26">
        <v>2</v>
      </c>
      <c r="AA15" s="26">
        <v>1</v>
      </c>
      <c r="AB15" s="26">
        <v>3</v>
      </c>
      <c r="AC15" s="26">
        <v>2</v>
      </c>
      <c r="AD15" s="26">
        <v>4</v>
      </c>
      <c r="AE15" s="26">
        <v>6</v>
      </c>
      <c r="AF15" s="26">
        <v>4</v>
      </c>
      <c r="AG15" s="26">
        <v>3</v>
      </c>
      <c r="AH15" s="26">
        <v>4</v>
      </c>
      <c r="AI15" s="26">
        <v>3</v>
      </c>
      <c r="AJ15" s="26">
        <v>4</v>
      </c>
      <c r="AK15" s="97"/>
    </row>
    <row r="16" spans="1:37" ht="15.5" x14ac:dyDescent="0.35">
      <c r="A16" s="36" t="s">
        <v>101</v>
      </c>
      <c r="B16" s="26" t="s">
        <v>67</v>
      </c>
      <c r="C16" s="66">
        <v>45874</v>
      </c>
      <c r="D16" s="62">
        <v>45978</v>
      </c>
      <c r="E16" s="26" t="s">
        <v>121</v>
      </c>
      <c r="F16" s="40" t="s">
        <v>301</v>
      </c>
      <c r="G16" s="26">
        <v>2</v>
      </c>
      <c r="H16" s="26">
        <v>3</v>
      </c>
      <c r="I16" s="26">
        <v>1</v>
      </c>
      <c r="J16" s="26">
        <v>3</v>
      </c>
      <c r="K16" s="62">
        <v>44970</v>
      </c>
      <c r="L16" s="26">
        <v>3</v>
      </c>
      <c r="M16" s="26" t="s">
        <v>356</v>
      </c>
      <c r="N16" s="26">
        <v>3</v>
      </c>
      <c r="O16" s="26" t="s">
        <v>357</v>
      </c>
      <c r="P16" s="26">
        <v>2</v>
      </c>
      <c r="Q16" s="26" t="s">
        <v>356</v>
      </c>
      <c r="R16" s="26">
        <v>3</v>
      </c>
      <c r="S16" s="26" t="s">
        <v>357</v>
      </c>
      <c r="T16" s="26">
        <v>4</v>
      </c>
      <c r="U16" s="26">
        <v>9</v>
      </c>
      <c r="V16" s="26">
        <v>13</v>
      </c>
      <c r="W16" s="26">
        <v>2</v>
      </c>
      <c r="X16" s="26">
        <v>4</v>
      </c>
      <c r="Y16" s="26">
        <v>6</v>
      </c>
      <c r="Z16" s="26">
        <v>0</v>
      </c>
      <c r="AA16" s="26">
        <v>0</v>
      </c>
      <c r="AB16" s="26">
        <v>0</v>
      </c>
      <c r="AC16" s="26">
        <v>1</v>
      </c>
      <c r="AD16" s="26">
        <v>5</v>
      </c>
      <c r="AE16" s="26">
        <v>6</v>
      </c>
      <c r="AF16" s="26">
        <v>4</v>
      </c>
      <c r="AG16" s="26">
        <v>4</v>
      </c>
      <c r="AH16" s="26">
        <v>4</v>
      </c>
      <c r="AI16" s="26">
        <v>3</v>
      </c>
      <c r="AJ16" s="26">
        <v>4</v>
      </c>
      <c r="AK16" s="97"/>
    </row>
    <row r="17" spans="1:45" ht="15.5" x14ac:dyDescent="0.35">
      <c r="A17" s="36" t="s">
        <v>102</v>
      </c>
      <c r="B17" s="26" t="s">
        <v>67</v>
      </c>
      <c r="C17" s="66">
        <v>45908</v>
      </c>
      <c r="D17" s="62">
        <v>45999</v>
      </c>
      <c r="E17" s="26" t="s">
        <v>121</v>
      </c>
      <c r="F17" s="40" t="s">
        <v>301</v>
      </c>
      <c r="G17" s="26">
        <v>3</v>
      </c>
      <c r="H17" s="26">
        <v>3</v>
      </c>
      <c r="I17" s="26">
        <v>2</v>
      </c>
      <c r="J17" s="26">
        <v>4</v>
      </c>
      <c r="K17" s="66">
        <v>44613</v>
      </c>
      <c r="L17" s="26">
        <v>3</v>
      </c>
      <c r="M17" s="26" t="s">
        <v>357</v>
      </c>
      <c r="N17" s="26">
        <v>3</v>
      </c>
      <c r="O17" s="26" t="s">
        <v>357</v>
      </c>
      <c r="P17" s="26">
        <v>2</v>
      </c>
      <c r="Q17" s="26" t="s">
        <v>357</v>
      </c>
      <c r="R17" s="26">
        <v>4</v>
      </c>
      <c r="S17" s="26" t="s">
        <v>357</v>
      </c>
      <c r="T17" s="26">
        <v>4</v>
      </c>
      <c r="U17" s="26">
        <v>8</v>
      </c>
      <c r="V17" s="26">
        <v>12</v>
      </c>
      <c r="W17" s="26">
        <v>1</v>
      </c>
      <c r="X17" s="26">
        <v>7</v>
      </c>
      <c r="Y17" s="26">
        <v>8</v>
      </c>
      <c r="Z17" s="26">
        <v>1</v>
      </c>
      <c r="AA17" s="26">
        <v>1</v>
      </c>
      <c r="AB17" s="26">
        <v>2</v>
      </c>
      <c r="AC17" s="26">
        <v>2</v>
      </c>
      <c r="AD17" s="26">
        <v>0</v>
      </c>
      <c r="AE17" s="26">
        <v>2</v>
      </c>
      <c r="AF17" s="26">
        <v>3</v>
      </c>
      <c r="AG17" s="26">
        <v>2</v>
      </c>
      <c r="AH17" s="26">
        <v>2</v>
      </c>
      <c r="AI17" s="26">
        <v>2</v>
      </c>
      <c r="AJ17" s="26">
        <v>3</v>
      </c>
      <c r="AK17" s="97"/>
    </row>
    <row r="18" spans="1:45" ht="15.5" x14ac:dyDescent="0.35">
      <c r="A18" s="36" t="s">
        <v>103</v>
      </c>
      <c r="B18" s="26" t="s">
        <v>67</v>
      </c>
      <c r="C18" s="66">
        <v>45936</v>
      </c>
      <c r="D18" s="62">
        <v>46041</v>
      </c>
      <c r="E18" s="26" t="s">
        <v>300</v>
      </c>
      <c r="F18" s="40" t="s">
        <v>301</v>
      </c>
      <c r="G18" s="26">
        <v>2</v>
      </c>
      <c r="H18" s="26">
        <v>2</v>
      </c>
      <c r="I18" s="26">
        <v>1</v>
      </c>
      <c r="J18" s="26">
        <v>2</v>
      </c>
      <c r="K18" s="66">
        <v>44956</v>
      </c>
      <c r="L18" s="26">
        <v>3</v>
      </c>
      <c r="M18" s="26" t="s">
        <v>356</v>
      </c>
      <c r="N18" s="26">
        <v>3</v>
      </c>
      <c r="O18" s="26" t="s">
        <v>356</v>
      </c>
      <c r="P18" s="26">
        <v>1</v>
      </c>
      <c r="Q18" s="26" t="s">
        <v>357</v>
      </c>
      <c r="R18" s="26">
        <v>2</v>
      </c>
      <c r="S18" s="26" t="s">
        <v>357</v>
      </c>
      <c r="T18" s="40">
        <v>6</v>
      </c>
      <c r="U18" s="40">
        <v>9</v>
      </c>
      <c r="V18" s="40">
        <v>15</v>
      </c>
      <c r="W18" s="40">
        <v>2</v>
      </c>
      <c r="X18" s="40">
        <v>5</v>
      </c>
      <c r="Y18" s="40">
        <v>7</v>
      </c>
      <c r="Z18" s="40">
        <v>2</v>
      </c>
      <c r="AA18" s="40">
        <v>0</v>
      </c>
      <c r="AB18" s="40">
        <v>2</v>
      </c>
      <c r="AC18" s="40">
        <v>2</v>
      </c>
      <c r="AD18" s="40">
        <v>4</v>
      </c>
      <c r="AE18" s="40">
        <v>6</v>
      </c>
      <c r="AF18" s="67">
        <v>3</v>
      </c>
      <c r="AG18" s="67">
        <v>3</v>
      </c>
      <c r="AH18" s="67">
        <v>3</v>
      </c>
      <c r="AI18" s="67">
        <v>3</v>
      </c>
      <c r="AJ18" s="67">
        <v>3</v>
      </c>
      <c r="AK18" s="118"/>
      <c r="AL18" s="67"/>
      <c r="AM18" s="67"/>
      <c r="AO18" s="67"/>
      <c r="AP18" s="67"/>
      <c r="AQ18" s="67"/>
      <c r="AR18" s="67"/>
      <c r="AS18" s="67"/>
    </row>
    <row r="19" spans="1:45" ht="15.5" x14ac:dyDescent="0.35">
      <c r="A19" s="37" t="s">
        <v>104</v>
      </c>
      <c r="B19" s="34" t="s">
        <v>67</v>
      </c>
      <c r="C19" s="72">
        <v>45979</v>
      </c>
      <c r="D19" s="63">
        <v>46090</v>
      </c>
      <c r="E19" s="34" t="s">
        <v>300</v>
      </c>
      <c r="F19" s="103" t="s">
        <v>301</v>
      </c>
      <c r="G19" s="34">
        <v>2</v>
      </c>
      <c r="H19" s="34">
        <v>3</v>
      </c>
      <c r="I19" s="34">
        <v>2</v>
      </c>
      <c r="J19" s="34">
        <v>4</v>
      </c>
      <c r="K19" s="96">
        <v>44865</v>
      </c>
      <c r="L19" s="34">
        <v>1</v>
      </c>
      <c r="M19" s="34" t="s">
        <v>358</v>
      </c>
      <c r="N19" s="34">
        <v>2</v>
      </c>
      <c r="O19" s="34" t="s">
        <v>358</v>
      </c>
      <c r="P19" s="34">
        <v>1</v>
      </c>
      <c r="Q19" s="34" t="s">
        <v>358</v>
      </c>
      <c r="R19" s="34">
        <v>3</v>
      </c>
      <c r="S19" s="34" t="s">
        <v>358</v>
      </c>
      <c r="T19" s="34">
        <v>4</v>
      </c>
      <c r="U19" s="34">
        <v>7</v>
      </c>
      <c r="V19" s="34">
        <v>11</v>
      </c>
      <c r="W19" s="34">
        <v>2</v>
      </c>
      <c r="X19" s="34">
        <v>4</v>
      </c>
      <c r="Y19" s="34">
        <v>6</v>
      </c>
      <c r="Z19" s="34">
        <v>0</v>
      </c>
      <c r="AA19" s="34">
        <v>1</v>
      </c>
      <c r="AB19" s="34">
        <v>1</v>
      </c>
      <c r="AC19" s="34">
        <v>2</v>
      </c>
      <c r="AD19" s="34">
        <v>2</v>
      </c>
      <c r="AE19" s="34">
        <v>4</v>
      </c>
      <c r="AF19" s="34">
        <v>3</v>
      </c>
      <c r="AG19" s="34">
        <v>3</v>
      </c>
      <c r="AH19" s="34">
        <v>3</v>
      </c>
      <c r="AI19" s="34">
        <v>3</v>
      </c>
      <c r="AJ19" s="34">
        <v>3</v>
      </c>
      <c r="AK19" s="115"/>
    </row>
    <row r="20" spans="1:45" ht="15.5" x14ac:dyDescent="0.35">
      <c r="A20" s="27" t="s">
        <v>105</v>
      </c>
      <c r="B20" s="26" t="s">
        <v>48</v>
      </c>
      <c r="C20" s="66">
        <v>45719</v>
      </c>
      <c r="D20" s="62">
        <v>45825</v>
      </c>
      <c r="E20" s="26" t="s">
        <v>120</v>
      </c>
      <c r="F20" s="40" t="s">
        <v>301</v>
      </c>
      <c r="G20" s="26">
        <v>1</v>
      </c>
      <c r="H20" s="26">
        <v>1</v>
      </c>
      <c r="I20" s="26">
        <v>2</v>
      </c>
      <c r="J20" s="26">
        <v>2</v>
      </c>
      <c r="K20" s="62">
        <v>45061</v>
      </c>
      <c r="L20" s="26">
        <v>2</v>
      </c>
      <c r="M20" s="26" t="s">
        <v>356</v>
      </c>
      <c r="N20" s="26">
        <v>2</v>
      </c>
      <c r="O20" s="26" t="s">
        <v>356</v>
      </c>
      <c r="P20" s="26">
        <v>1</v>
      </c>
      <c r="Q20" s="26" t="s">
        <v>358</v>
      </c>
      <c r="R20" s="26">
        <v>2</v>
      </c>
      <c r="S20" s="26" t="s">
        <v>357</v>
      </c>
      <c r="T20" s="26">
        <v>6</v>
      </c>
      <c r="U20" s="26">
        <v>8</v>
      </c>
      <c r="V20" s="26">
        <v>14</v>
      </c>
      <c r="W20" s="26">
        <v>0</v>
      </c>
      <c r="X20" s="26">
        <v>2</v>
      </c>
      <c r="Y20" s="26">
        <v>2</v>
      </c>
      <c r="Z20" s="26">
        <v>2</v>
      </c>
      <c r="AA20" s="26">
        <v>1</v>
      </c>
      <c r="AB20" s="26">
        <v>3</v>
      </c>
      <c r="AC20" s="26">
        <v>4</v>
      </c>
      <c r="AD20" s="26">
        <v>5</v>
      </c>
      <c r="AE20" s="26">
        <v>9</v>
      </c>
      <c r="AF20" s="26">
        <v>3</v>
      </c>
      <c r="AG20" s="26">
        <v>3</v>
      </c>
      <c r="AH20" s="26">
        <v>3</v>
      </c>
      <c r="AI20" s="26">
        <v>3</v>
      </c>
      <c r="AJ20" s="26">
        <v>3</v>
      </c>
      <c r="AK20" s="97"/>
    </row>
    <row r="21" spans="1:45" ht="15.5" x14ac:dyDescent="0.35">
      <c r="A21" s="114" t="s">
        <v>74</v>
      </c>
      <c r="B21" s="34" t="s">
        <v>48</v>
      </c>
      <c r="C21" s="63">
        <v>45992</v>
      </c>
      <c r="D21" s="63">
        <v>46100</v>
      </c>
      <c r="E21" s="34" t="s">
        <v>300</v>
      </c>
      <c r="F21" s="103" t="s">
        <v>301</v>
      </c>
      <c r="G21" s="34">
        <v>1</v>
      </c>
      <c r="H21" s="34">
        <v>1</v>
      </c>
      <c r="I21" s="34">
        <v>1</v>
      </c>
      <c r="J21" s="34">
        <v>1</v>
      </c>
      <c r="K21" s="63">
        <v>45180</v>
      </c>
      <c r="L21" s="34">
        <v>2</v>
      </c>
      <c r="M21" s="34" t="s">
        <v>356</v>
      </c>
      <c r="N21" s="34">
        <v>2</v>
      </c>
      <c r="O21" s="34" t="s">
        <v>356</v>
      </c>
      <c r="P21" s="34">
        <v>2</v>
      </c>
      <c r="Q21" s="34" t="s">
        <v>356</v>
      </c>
      <c r="R21" s="34">
        <v>2</v>
      </c>
      <c r="S21" s="34" t="s">
        <v>356</v>
      </c>
      <c r="T21" s="34">
        <v>5</v>
      </c>
      <c r="U21" s="34">
        <v>9</v>
      </c>
      <c r="V21" s="34">
        <v>14</v>
      </c>
      <c r="W21" s="34">
        <v>0</v>
      </c>
      <c r="X21" s="34">
        <v>0</v>
      </c>
      <c r="Y21" s="34">
        <v>0</v>
      </c>
      <c r="Z21" s="34">
        <v>0</v>
      </c>
      <c r="AA21" s="34">
        <v>3</v>
      </c>
      <c r="AB21" s="34">
        <v>3</v>
      </c>
      <c r="AC21" s="34">
        <v>5</v>
      </c>
      <c r="AD21" s="34">
        <v>5</v>
      </c>
      <c r="AE21" s="34">
        <v>10</v>
      </c>
      <c r="AF21" s="34">
        <v>4</v>
      </c>
      <c r="AG21" s="34">
        <v>4</v>
      </c>
      <c r="AH21" s="34">
        <v>4</v>
      </c>
      <c r="AI21" s="34">
        <v>3</v>
      </c>
      <c r="AJ21" s="34">
        <v>4</v>
      </c>
      <c r="AK21" s="115"/>
    </row>
    <row r="22" spans="1:45" ht="15.5" x14ac:dyDescent="0.35">
      <c r="A22" s="84" t="s">
        <v>82</v>
      </c>
      <c r="B22" s="26" t="s">
        <v>49</v>
      </c>
      <c r="C22" s="66">
        <v>45663</v>
      </c>
      <c r="D22" s="62">
        <v>45762</v>
      </c>
      <c r="E22" s="26" t="s">
        <v>120</v>
      </c>
      <c r="F22" s="40" t="s">
        <v>301</v>
      </c>
      <c r="G22" s="26">
        <v>1</v>
      </c>
      <c r="H22" s="26">
        <v>1</v>
      </c>
      <c r="I22" s="26">
        <v>2</v>
      </c>
      <c r="J22" s="26">
        <v>2</v>
      </c>
      <c r="K22" s="62">
        <v>44733</v>
      </c>
      <c r="L22" s="26">
        <v>2</v>
      </c>
      <c r="M22" s="26" t="s">
        <v>356</v>
      </c>
      <c r="N22" s="26">
        <v>3</v>
      </c>
      <c r="O22" s="26" t="s">
        <v>356</v>
      </c>
      <c r="P22" s="26">
        <v>2</v>
      </c>
      <c r="Q22" s="26" t="s">
        <v>357</v>
      </c>
      <c r="R22" s="26">
        <v>2</v>
      </c>
      <c r="S22" s="26" t="s">
        <v>357</v>
      </c>
      <c r="T22" s="26">
        <v>3</v>
      </c>
      <c r="U22" s="26">
        <v>11</v>
      </c>
      <c r="V22" s="26">
        <v>14</v>
      </c>
      <c r="W22" s="26">
        <v>0</v>
      </c>
      <c r="X22" s="26">
        <v>3</v>
      </c>
      <c r="Y22" s="26">
        <v>3</v>
      </c>
      <c r="Z22" s="26">
        <v>0</v>
      </c>
      <c r="AA22" s="26">
        <v>0</v>
      </c>
      <c r="AB22" s="26">
        <v>0</v>
      </c>
      <c r="AC22" s="26">
        <v>3</v>
      </c>
      <c r="AD22" s="26">
        <v>8</v>
      </c>
      <c r="AE22" s="26">
        <v>11</v>
      </c>
      <c r="AF22" s="26">
        <v>3</v>
      </c>
      <c r="AG22" s="26">
        <v>3</v>
      </c>
      <c r="AH22" s="26">
        <v>3</v>
      </c>
      <c r="AI22" s="26">
        <v>3</v>
      </c>
      <c r="AJ22" s="26">
        <v>3</v>
      </c>
      <c r="AK22" s="97"/>
    </row>
    <row r="23" spans="1:45" ht="18" customHeight="1" x14ac:dyDescent="0.35">
      <c r="A23" s="84" t="s">
        <v>84</v>
      </c>
      <c r="B23" s="26" t="s">
        <v>49</v>
      </c>
      <c r="C23" s="66">
        <v>45670</v>
      </c>
      <c r="D23" s="62">
        <v>45770</v>
      </c>
      <c r="E23" s="26" t="s">
        <v>120</v>
      </c>
      <c r="F23" s="40" t="s">
        <v>301</v>
      </c>
      <c r="G23" s="26">
        <v>1</v>
      </c>
      <c r="H23" s="26">
        <v>2</v>
      </c>
      <c r="I23" s="26">
        <v>2</v>
      </c>
      <c r="J23" s="26">
        <v>2</v>
      </c>
      <c r="K23" s="62">
        <v>44733</v>
      </c>
      <c r="L23" s="26">
        <v>3</v>
      </c>
      <c r="M23" s="26" t="s">
        <v>356</v>
      </c>
      <c r="N23" s="26">
        <v>3</v>
      </c>
      <c r="O23" s="26" t="s">
        <v>356</v>
      </c>
      <c r="P23" s="26">
        <v>4</v>
      </c>
      <c r="Q23" s="26" t="s">
        <v>356</v>
      </c>
      <c r="R23" s="26">
        <v>3</v>
      </c>
      <c r="S23" s="26" t="s">
        <v>356</v>
      </c>
      <c r="T23" s="26">
        <v>3</v>
      </c>
      <c r="U23" s="26">
        <v>7</v>
      </c>
      <c r="V23" s="26">
        <v>10</v>
      </c>
      <c r="W23" s="26">
        <v>0</v>
      </c>
      <c r="X23" s="26">
        <v>1</v>
      </c>
      <c r="Y23" s="26">
        <v>1</v>
      </c>
      <c r="Z23" s="26">
        <v>1</v>
      </c>
      <c r="AA23" s="26">
        <v>0</v>
      </c>
      <c r="AB23" s="26">
        <v>1</v>
      </c>
      <c r="AC23" s="26">
        <v>2</v>
      </c>
      <c r="AD23" s="26">
        <v>6</v>
      </c>
      <c r="AE23" s="26">
        <v>8</v>
      </c>
      <c r="AF23" s="97"/>
      <c r="AG23" s="97"/>
      <c r="AH23" s="97"/>
      <c r="AI23" s="97"/>
      <c r="AJ23" s="97"/>
      <c r="AK23" s="26">
        <v>3</v>
      </c>
    </row>
    <row r="24" spans="1:45" ht="15.5" x14ac:dyDescent="0.35">
      <c r="A24" s="27" t="s">
        <v>106</v>
      </c>
      <c r="B24" s="26" t="s">
        <v>49</v>
      </c>
      <c r="C24" s="66">
        <v>45684</v>
      </c>
      <c r="D24" s="62">
        <v>45783</v>
      </c>
      <c r="E24" s="26" t="s">
        <v>120</v>
      </c>
      <c r="F24" s="40" t="s">
        <v>301</v>
      </c>
      <c r="G24" s="26">
        <v>2</v>
      </c>
      <c r="H24" s="26">
        <v>3</v>
      </c>
      <c r="I24" s="26">
        <v>2</v>
      </c>
      <c r="J24" s="26">
        <v>3</v>
      </c>
      <c r="K24" s="62">
        <v>44697</v>
      </c>
      <c r="L24" s="26">
        <v>3</v>
      </c>
      <c r="M24" s="26" t="s">
        <v>356</v>
      </c>
      <c r="N24" s="26">
        <v>3</v>
      </c>
      <c r="O24" s="26" t="s">
        <v>357</v>
      </c>
      <c r="P24" s="26">
        <v>2</v>
      </c>
      <c r="Q24" s="26" t="s">
        <v>357</v>
      </c>
      <c r="R24" s="26">
        <v>2</v>
      </c>
      <c r="S24" s="26" t="s">
        <v>358</v>
      </c>
      <c r="T24" s="26">
        <v>4</v>
      </c>
      <c r="U24" s="26">
        <v>7</v>
      </c>
      <c r="V24" s="26">
        <v>11</v>
      </c>
      <c r="W24" s="26">
        <v>2</v>
      </c>
      <c r="X24" s="26">
        <v>2</v>
      </c>
      <c r="Y24" s="26">
        <v>4</v>
      </c>
      <c r="Z24" s="26">
        <v>2</v>
      </c>
      <c r="AA24" s="26">
        <v>2</v>
      </c>
      <c r="AB24" s="26">
        <v>4</v>
      </c>
      <c r="AC24" s="26">
        <v>0</v>
      </c>
      <c r="AD24" s="26">
        <v>3</v>
      </c>
      <c r="AE24" s="26">
        <v>3</v>
      </c>
      <c r="AF24" s="97"/>
      <c r="AG24" s="97"/>
      <c r="AH24" s="97"/>
      <c r="AI24" s="97"/>
      <c r="AJ24" s="97"/>
      <c r="AK24" s="26">
        <v>3</v>
      </c>
    </row>
    <row r="25" spans="1:45" ht="15.5" x14ac:dyDescent="0.35">
      <c r="A25" s="27" t="s">
        <v>81</v>
      </c>
      <c r="B25" s="26" t="s">
        <v>49</v>
      </c>
      <c r="C25" s="66">
        <v>45698</v>
      </c>
      <c r="D25" s="62">
        <v>45796</v>
      </c>
      <c r="E25" s="26" t="s">
        <v>120</v>
      </c>
      <c r="F25" s="40" t="s">
        <v>301</v>
      </c>
      <c r="G25" s="26">
        <v>2</v>
      </c>
      <c r="H25" s="26">
        <v>2</v>
      </c>
      <c r="I25" s="26">
        <v>2</v>
      </c>
      <c r="J25" s="26">
        <v>2</v>
      </c>
      <c r="K25" s="62">
        <v>44641</v>
      </c>
      <c r="L25" s="26">
        <v>4</v>
      </c>
      <c r="M25" s="26" t="s">
        <v>356</v>
      </c>
      <c r="N25" s="26">
        <v>3</v>
      </c>
      <c r="O25" s="26" t="s">
        <v>356</v>
      </c>
      <c r="P25" s="26">
        <v>1</v>
      </c>
      <c r="Q25" s="26" t="s">
        <v>358</v>
      </c>
      <c r="R25" s="26">
        <v>1</v>
      </c>
      <c r="S25" s="26" t="s">
        <v>358</v>
      </c>
      <c r="T25" s="26">
        <v>12</v>
      </c>
      <c r="U25" s="26">
        <v>11</v>
      </c>
      <c r="V25" s="26">
        <v>23</v>
      </c>
      <c r="W25" s="26">
        <v>5</v>
      </c>
      <c r="X25" s="26">
        <v>5</v>
      </c>
      <c r="Y25" s="26">
        <v>10</v>
      </c>
      <c r="Z25" s="26">
        <v>3</v>
      </c>
      <c r="AA25" s="26">
        <v>1</v>
      </c>
      <c r="AB25" s="26">
        <v>4</v>
      </c>
      <c r="AC25" s="26">
        <v>3</v>
      </c>
      <c r="AD25" s="26">
        <v>5</v>
      </c>
      <c r="AE25" s="26">
        <v>8</v>
      </c>
      <c r="AF25" s="26">
        <v>3</v>
      </c>
      <c r="AG25" s="26">
        <v>3</v>
      </c>
      <c r="AH25" s="26">
        <v>3</v>
      </c>
      <c r="AI25" s="26">
        <v>3</v>
      </c>
      <c r="AJ25" s="26">
        <v>3</v>
      </c>
      <c r="AK25" s="97"/>
    </row>
    <row r="26" spans="1:45" ht="15.5" x14ac:dyDescent="0.35">
      <c r="A26" s="27" t="s">
        <v>107</v>
      </c>
      <c r="B26" s="26" t="s">
        <v>49</v>
      </c>
      <c r="C26" s="66">
        <v>45691</v>
      </c>
      <c r="D26" s="62">
        <v>45811</v>
      </c>
      <c r="E26" s="26" t="s">
        <v>120</v>
      </c>
      <c r="F26" s="40" t="s">
        <v>301</v>
      </c>
      <c r="G26" s="26">
        <v>4</v>
      </c>
      <c r="H26" s="26">
        <v>4</v>
      </c>
      <c r="I26" s="26">
        <v>3</v>
      </c>
      <c r="J26" s="26">
        <v>4</v>
      </c>
      <c r="K26" s="62">
        <v>43787</v>
      </c>
      <c r="L26" s="26">
        <v>4</v>
      </c>
      <c r="M26" s="26" t="s">
        <v>357</v>
      </c>
      <c r="N26" s="26">
        <v>4</v>
      </c>
      <c r="O26" s="26" t="s">
        <v>357</v>
      </c>
      <c r="P26" s="26">
        <v>3</v>
      </c>
      <c r="Q26" s="26" t="s">
        <v>357</v>
      </c>
      <c r="R26" s="26">
        <v>4</v>
      </c>
      <c r="S26" s="26" t="s">
        <v>357</v>
      </c>
      <c r="T26" s="26">
        <v>1</v>
      </c>
      <c r="U26" s="26">
        <v>11</v>
      </c>
      <c r="V26" s="26">
        <v>12</v>
      </c>
      <c r="W26" s="26">
        <v>1</v>
      </c>
      <c r="X26" s="26">
        <v>10</v>
      </c>
      <c r="Y26" s="26">
        <v>11</v>
      </c>
      <c r="Z26" s="26">
        <v>0</v>
      </c>
      <c r="AA26" s="26">
        <v>0</v>
      </c>
      <c r="AB26" s="26">
        <v>0</v>
      </c>
      <c r="AC26" s="26">
        <v>0</v>
      </c>
      <c r="AD26" s="26">
        <v>1</v>
      </c>
      <c r="AE26" s="26">
        <v>1</v>
      </c>
      <c r="AF26" s="26">
        <v>2</v>
      </c>
      <c r="AG26" s="26">
        <v>2</v>
      </c>
      <c r="AH26" s="26">
        <v>1</v>
      </c>
      <c r="AI26" s="26">
        <v>2</v>
      </c>
      <c r="AJ26" s="26">
        <v>2</v>
      </c>
      <c r="AK26" s="97"/>
    </row>
    <row r="27" spans="1:45" ht="15.5" x14ac:dyDescent="0.35">
      <c r="A27" s="27" t="s">
        <v>108</v>
      </c>
      <c r="B27" s="26" t="s">
        <v>49</v>
      </c>
      <c r="C27" s="66">
        <v>45726</v>
      </c>
      <c r="D27" s="62">
        <v>45817</v>
      </c>
      <c r="E27" s="26" t="s">
        <v>120</v>
      </c>
      <c r="F27" s="40" t="s">
        <v>301</v>
      </c>
      <c r="G27" s="26">
        <v>2</v>
      </c>
      <c r="H27" s="26">
        <v>3</v>
      </c>
      <c r="I27" s="26">
        <v>3</v>
      </c>
      <c r="J27" s="26">
        <v>3</v>
      </c>
      <c r="K27" s="97" t="s">
        <v>9</v>
      </c>
      <c r="L27" s="97" t="s">
        <v>9</v>
      </c>
      <c r="M27" s="97" t="s">
        <v>9</v>
      </c>
      <c r="N27" s="97" t="s">
        <v>9</v>
      </c>
      <c r="O27" s="97" t="s">
        <v>9</v>
      </c>
      <c r="P27" s="97" t="s">
        <v>9</v>
      </c>
      <c r="Q27" s="97" t="s">
        <v>9</v>
      </c>
      <c r="R27" s="97" t="s">
        <v>9</v>
      </c>
      <c r="S27" s="97" t="s">
        <v>9</v>
      </c>
      <c r="T27" s="97" t="s">
        <v>9</v>
      </c>
      <c r="U27" s="97" t="s">
        <v>9</v>
      </c>
      <c r="V27" s="97" t="s">
        <v>9</v>
      </c>
      <c r="W27" s="97" t="s">
        <v>9</v>
      </c>
      <c r="X27" s="97" t="s">
        <v>9</v>
      </c>
      <c r="Y27" s="97" t="s">
        <v>9</v>
      </c>
      <c r="Z27" s="97" t="s">
        <v>9</v>
      </c>
      <c r="AA27" s="97" t="s">
        <v>9</v>
      </c>
      <c r="AB27" s="97" t="s">
        <v>9</v>
      </c>
      <c r="AC27" s="97" t="s">
        <v>9</v>
      </c>
      <c r="AD27" s="97" t="s">
        <v>9</v>
      </c>
      <c r="AE27" s="97" t="s">
        <v>9</v>
      </c>
      <c r="AF27" s="26">
        <v>2</v>
      </c>
      <c r="AG27" s="26">
        <v>2</v>
      </c>
      <c r="AH27" s="26">
        <v>2</v>
      </c>
      <c r="AI27" s="26">
        <v>2</v>
      </c>
      <c r="AJ27" s="26">
        <v>2</v>
      </c>
      <c r="AK27" s="97"/>
    </row>
    <row r="28" spans="1:45" ht="15.5" x14ac:dyDescent="0.35">
      <c r="A28" s="27" t="s">
        <v>85</v>
      </c>
      <c r="B28" s="26" t="s">
        <v>49</v>
      </c>
      <c r="C28" s="66">
        <v>45783</v>
      </c>
      <c r="D28" s="62">
        <v>45873</v>
      </c>
      <c r="E28" s="26" t="s">
        <v>119</v>
      </c>
      <c r="F28" s="40" t="s">
        <v>301</v>
      </c>
      <c r="G28" s="26">
        <v>2</v>
      </c>
      <c r="H28" s="26">
        <v>2</v>
      </c>
      <c r="I28" s="26">
        <v>1</v>
      </c>
      <c r="J28" s="26">
        <v>2</v>
      </c>
      <c r="K28" s="62">
        <v>44704</v>
      </c>
      <c r="L28" s="26">
        <v>3</v>
      </c>
      <c r="M28" s="26" t="s">
        <v>356</v>
      </c>
      <c r="N28" s="26">
        <v>3</v>
      </c>
      <c r="O28" s="26" t="s">
        <v>356</v>
      </c>
      <c r="P28" s="26">
        <v>1</v>
      </c>
      <c r="Q28" s="26" t="s">
        <v>357</v>
      </c>
      <c r="R28" s="26">
        <v>2</v>
      </c>
      <c r="S28" s="26" t="s">
        <v>357</v>
      </c>
      <c r="T28" s="26">
        <v>5</v>
      </c>
      <c r="U28" s="26">
        <v>9</v>
      </c>
      <c r="V28" s="26">
        <v>14</v>
      </c>
      <c r="W28" s="26">
        <v>1</v>
      </c>
      <c r="X28" s="26">
        <v>3</v>
      </c>
      <c r="Y28" s="26">
        <v>4</v>
      </c>
      <c r="Z28" s="26">
        <v>1</v>
      </c>
      <c r="AA28" s="26">
        <v>0</v>
      </c>
      <c r="AB28" s="26">
        <v>1</v>
      </c>
      <c r="AC28" s="26">
        <v>2</v>
      </c>
      <c r="AD28" s="26">
        <v>5</v>
      </c>
      <c r="AE28" s="26">
        <v>7</v>
      </c>
      <c r="AF28" s="26">
        <v>4</v>
      </c>
      <c r="AG28" s="26">
        <v>3</v>
      </c>
      <c r="AH28" s="26">
        <v>4</v>
      </c>
      <c r="AI28" s="26">
        <v>3</v>
      </c>
      <c r="AJ28" s="26">
        <v>4</v>
      </c>
      <c r="AK28" s="97"/>
    </row>
    <row r="29" spans="1:45" ht="15.5" x14ac:dyDescent="0.35">
      <c r="A29" s="27" t="s">
        <v>109</v>
      </c>
      <c r="B29" s="26" t="s">
        <v>49</v>
      </c>
      <c r="C29" s="61">
        <v>45789</v>
      </c>
      <c r="D29" s="62">
        <v>45881</v>
      </c>
      <c r="E29" s="26" t="s">
        <v>119</v>
      </c>
      <c r="F29" s="40" t="s">
        <v>301</v>
      </c>
      <c r="G29" s="26">
        <v>4</v>
      </c>
      <c r="H29" s="26">
        <v>4</v>
      </c>
      <c r="I29" s="26">
        <v>4</v>
      </c>
      <c r="J29" s="26">
        <v>4</v>
      </c>
      <c r="K29" s="62">
        <v>44361</v>
      </c>
      <c r="L29" s="26">
        <v>4</v>
      </c>
      <c r="M29" s="26" t="s">
        <v>357</v>
      </c>
      <c r="N29" s="26">
        <v>4</v>
      </c>
      <c r="O29" s="26" t="s">
        <v>357</v>
      </c>
      <c r="P29" s="26">
        <v>3</v>
      </c>
      <c r="Q29" s="26" t="s">
        <v>358</v>
      </c>
      <c r="R29" s="26">
        <v>3</v>
      </c>
      <c r="S29" s="26" t="s">
        <v>358</v>
      </c>
      <c r="T29" s="26">
        <v>2</v>
      </c>
      <c r="U29" s="26">
        <v>18</v>
      </c>
      <c r="V29" s="26">
        <v>20</v>
      </c>
      <c r="W29" s="26">
        <v>2</v>
      </c>
      <c r="X29" s="26">
        <v>14</v>
      </c>
      <c r="Y29" s="26">
        <v>16</v>
      </c>
      <c r="Z29" s="26">
        <v>0</v>
      </c>
      <c r="AA29" s="26">
        <v>2</v>
      </c>
      <c r="AB29" s="26">
        <v>2</v>
      </c>
      <c r="AC29" s="26">
        <v>0</v>
      </c>
      <c r="AD29" s="26">
        <v>2</v>
      </c>
      <c r="AE29" s="26">
        <v>2</v>
      </c>
      <c r="AF29" s="97"/>
      <c r="AG29" s="97"/>
      <c r="AH29" s="97"/>
      <c r="AI29" s="97"/>
      <c r="AJ29" s="97"/>
      <c r="AK29" s="26">
        <v>1</v>
      </c>
    </row>
    <row r="30" spans="1:45" ht="15.5" x14ac:dyDescent="0.35">
      <c r="A30" s="27" t="s">
        <v>111</v>
      </c>
      <c r="B30" s="26" t="s">
        <v>49</v>
      </c>
      <c r="C30" s="66">
        <v>45901</v>
      </c>
      <c r="D30" s="62">
        <v>45992</v>
      </c>
      <c r="E30" s="26" t="s">
        <v>121</v>
      </c>
      <c r="F30" s="40" t="s">
        <v>301</v>
      </c>
      <c r="G30" s="26">
        <v>2</v>
      </c>
      <c r="H30" s="26">
        <v>3</v>
      </c>
      <c r="I30" s="26">
        <v>1</v>
      </c>
      <c r="J30" s="26">
        <v>2</v>
      </c>
      <c r="K30" s="62">
        <v>44929</v>
      </c>
      <c r="L30" s="26">
        <v>2</v>
      </c>
      <c r="M30" s="26" t="s">
        <v>357</v>
      </c>
      <c r="N30" s="26">
        <v>3</v>
      </c>
      <c r="O30" s="26" t="s">
        <v>357</v>
      </c>
      <c r="P30" s="26">
        <v>1</v>
      </c>
      <c r="Q30" s="26" t="s">
        <v>357</v>
      </c>
      <c r="R30" s="26">
        <v>2</v>
      </c>
      <c r="S30" s="26" t="s">
        <v>357</v>
      </c>
      <c r="T30" s="26">
        <v>4</v>
      </c>
      <c r="U30" s="26">
        <v>8</v>
      </c>
      <c r="V30" s="26">
        <v>12</v>
      </c>
      <c r="W30" s="26">
        <v>1</v>
      </c>
      <c r="X30" s="26">
        <v>2</v>
      </c>
      <c r="Y30" s="26">
        <v>3</v>
      </c>
      <c r="Z30" s="26">
        <v>2</v>
      </c>
      <c r="AA30" s="26">
        <v>0</v>
      </c>
      <c r="AB30" s="26">
        <v>2</v>
      </c>
      <c r="AC30" s="26">
        <v>1</v>
      </c>
      <c r="AD30" s="26">
        <v>6</v>
      </c>
      <c r="AE30" s="26">
        <v>7</v>
      </c>
      <c r="AF30" s="26">
        <v>4</v>
      </c>
      <c r="AG30" s="26">
        <v>3</v>
      </c>
      <c r="AH30" s="26">
        <v>3</v>
      </c>
      <c r="AI30" s="26">
        <v>3</v>
      </c>
      <c r="AJ30" s="26">
        <v>4</v>
      </c>
      <c r="AK30" s="97"/>
    </row>
    <row r="31" spans="1:45" ht="15.5" x14ac:dyDescent="0.35">
      <c r="A31" s="27" t="s">
        <v>112</v>
      </c>
      <c r="B31" s="26" t="s">
        <v>49</v>
      </c>
      <c r="C31" s="66">
        <v>45896</v>
      </c>
      <c r="D31" s="62">
        <v>45993</v>
      </c>
      <c r="E31" s="26" t="s">
        <v>121</v>
      </c>
      <c r="F31" s="40" t="s">
        <v>301</v>
      </c>
      <c r="G31" s="26">
        <v>3</v>
      </c>
      <c r="H31" s="26">
        <v>3</v>
      </c>
      <c r="I31" s="26">
        <v>3</v>
      </c>
      <c r="J31" s="26">
        <v>3</v>
      </c>
      <c r="K31" s="62">
        <v>44795</v>
      </c>
      <c r="L31" s="26">
        <v>3</v>
      </c>
      <c r="M31" s="26" t="s">
        <v>357</v>
      </c>
      <c r="N31" s="26">
        <v>3</v>
      </c>
      <c r="O31" s="26" t="s">
        <v>357</v>
      </c>
      <c r="P31" s="26">
        <v>2</v>
      </c>
      <c r="Q31" s="26" t="s">
        <v>358</v>
      </c>
      <c r="R31" s="26">
        <v>1</v>
      </c>
      <c r="S31" s="26" t="s">
        <v>358</v>
      </c>
      <c r="T31" s="26">
        <v>6</v>
      </c>
      <c r="U31" s="26">
        <v>6</v>
      </c>
      <c r="V31" s="26">
        <v>12</v>
      </c>
      <c r="W31" s="26">
        <v>5</v>
      </c>
      <c r="X31" s="26">
        <v>5</v>
      </c>
      <c r="Y31" s="26">
        <v>10</v>
      </c>
      <c r="Z31" s="26">
        <v>0</v>
      </c>
      <c r="AA31" s="26">
        <v>0</v>
      </c>
      <c r="AB31" s="26">
        <v>0</v>
      </c>
      <c r="AC31" s="26">
        <v>1</v>
      </c>
      <c r="AD31" s="26">
        <v>1</v>
      </c>
      <c r="AE31" s="26">
        <v>2</v>
      </c>
      <c r="AF31" s="26">
        <v>2</v>
      </c>
      <c r="AG31" s="26">
        <v>2</v>
      </c>
      <c r="AH31" s="26">
        <v>2</v>
      </c>
      <c r="AI31" s="26">
        <v>2</v>
      </c>
      <c r="AJ31" s="26">
        <v>2</v>
      </c>
      <c r="AK31" s="97"/>
    </row>
    <row r="32" spans="1:45" ht="15.5" x14ac:dyDescent="0.35">
      <c r="A32" s="27" t="s">
        <v>113</v>
      </c>
      <c r="B32" s="26" t="s">
        <v>49</v>
      </c>
      <c r="C32" s="66">
        <v>45923</v>
      </c>
      <c r="D32" s="62">
        <v>46034</v>
      </c>
      <c r="E32" s="26" t="s">
        <v>300</v>
      </c>
      <c r="F32" s="40" t="s">
        <v>301</v>
      </c>
      <c r="G32" s="26">
        <v>2</v>
      </c>
      <c r="H32" s="26">
        <v>2</v>
      </c>
      <c r="I32" s="26">
        <v>2</v>
      </c>
      <c r="J32" s="26">
        <v>2</v>
      </c>
      <c r="K32" s="62">
        <v>44690</v>
      </c>
      <c r="L32" s="26">
        <v>3</v>
      </c>
      <c r="M32" s="26" t="s">
        <v>356</v>
      </c>
      <c r="N32" s="26">
        <v>2</v>
      </c>
      <c r="O32" s="26" t="s">
        <v>357</v>
      </c>
      <c r="P32" s="26">
        <v>2</v>
      </c>
      <c r="Q32" s="26" t="s">
        <v>357</v>
      </c>
      <c r="R32" s="26">
        <v>2</v>
      </c>
      <c r="S32" s="26" t="s">
        <v>357</v>
      </c>
      <c r="T32" s="26">
        <v>5</v>
      </c>
      <c r="U32" s="26">
        <v>6</v>
      </c>
      <c r="V32" s="26">
        <v>11</v>
      </c>
      <c r="W32" s="26">
        <v>2</v>
      </c>
      <c r="X32" s="26">
        <v>1</v>
      </c>
      <c r="Y32" s="26">
        <v>3</v>
      </c>
      <c r="Z32" s="26">
        <v>0</v>
      </c>
      <c r="AA32" s="26">
        <v>3</v>
      </c>
      <c r="AB32" s="26">
        <v>3</v>
      </c>
      <c r="AC32" s="26">
        <v>3</v>
      </c>
      <c r="AD32" s="26">
        <v>2</v>
      </c>
      <c r="AE32" s="26">
        <v>5</v>
      </c>
      <c r="AF32" s="26">
        <v>3</v>
      </c>
      <c r="AG32" s="26">
        <v>3</v>
      </c>
      <c r="AH32" s="26">
        <v>3</v>
      </c>
      <c r="AI32" s="26">
        <v>3</v>
      </c>
      <c r="AJ32" s="26">
        <v>3</v>
      </c>
      <c r="AK32" s="97"/>
    </row>
    <row r="33" spans="1:37" ht="15.5" x14ac:dyDescent="0.35">
      <c r="A33" s="27" t="s">
        <v>114</v>
      </c>
      <c r="B33" s="26" t="s">
        <v>49</v>
      </c>
      <c r="C33" s="66">
        <v>45971</v>
      </c>
      <c r="D33" s="62">
        <v>46076</v>
      </c>
      <c r="E33" s="26" t="s">
        <v>300</v>
      </c>
      <c r="F33" s="40" t="s">
        <v>301</v>
      </c>
      <c r="G33" s="26">
        <v>2</v>
      </c>
      <c r="H33" s="26">
        <v>3</v>
      </c>
      <c r="I33" s="26">
        <v>2</v>
      </c>
      <c r="J33" s="26">
        <v>3</v>
      </c>
      <c r="K33" s="62">
        <v>44567</v>
      </c>
      <c r="L33" s="26">
        <v>3</v>
      </c>
      <c r="M33" s="26" t="s">
        <v>356</v>
      </c>
      <c r="N33" s="26">
        <v>3</v>
      </c>
      <c r="O33" s="26" t="s">
        <v>357</v>
      </c>
      <c r="P33" s="26">
        <v>2</v>
      </c>
      <c r="Q33" s="26" t="s">
        <v>357</v>
      </c>
      <c r="R33" s="26">
        <v>3</v>
      </c>
      <c r="S33" s="26" t="s">
        <v>357</v>
      </c>
      <c r="T33" s="26">
        <v>11</v>
      </c>
      <c r="U33" s="26">
        <v>11</v>
      </c>
      <c r="V33" s="26">
        <v>22</v>
      </c>
      <c r="W33" s="26">
        <v>4</v>
      </c>
      <c r="X33" s="26">
        <v>6</v>
      </c>
      <c r="Y33" s="26">
        <v>10</v>
      </c>
      <c r="Z33" s="26">
        <v>6</v>
      </c>
      <c r="AA33" s="26">
        <v>3</v>
      </c>
      <c r="AB33" s="26">
        <v>9</v>
      </c>
      <c r="AC33" s="26">
        <v>1</v>
      </c>
      <c r="AD33" s="26">
        <v>2</v>
      </c>
      <c r="AE33" s="26">
        <v>3</v>
      </c>
      <c r="AF33" s="26">
        <v>3</v>
      </c>
      <c r="AG33" s="26">
        <v>3</v>
      </c>
      <c r="AH33" s="26">
        <v>3</v>
      </c>
      <c r="AI33" s="26">
        <v>3</v>
      </c>
      <c r="AJ33" s="26">
        <v>3</v>
      </c>
      <c r="AK33" s="97"/>
    </row>
    <row r="34" spans="1:37" ht="15.5" x14ac:dyDescent="0.35">
      <c r="A34" s="27" t="s">
        <v>115</v>
      </c>
      <c r="B34" s="26" t="s">
        <v>49</v>
      </c>
      <c r="C34" s="62">
        <v>45979</v>
      </c>
      <c r="D34" s="62">
        <v>46090</v>
      </c>
      <c r="E34" s="26" t="s">
        <v>300</v>
      </c>
      <c r="F34" s="40" t="s">
        <v>301</v>
      </c>
      <c r="G34" s="26">
        <v>2</v>
      </c>
      <c r="H34" s="26">
        <v>4</v>
      </c>
      <c r="I34" s="26">
        <v>2</v>
      </c>
      <c r="J34" s="26">
        <v>2</v>
      </c>
      <c r="K34" s="62">
        <v>44796</v>
      </c>
      <c r="L34" s="26">
        <v>4</v>
      </c>
      <c r="M34" s="26" t="s">
        <v>356</v>
      </c>
      <c r="N34" s="26">
        <v>4</v>
      </c>
      <c r="O34" s="26" t="s">
        <v>357</v>
      </c>
      <c r="P34" s="26">
        <v>3</v>
      </c>
      <c r="Q34" s="26" t="s">
        <v>356</v>
      </c>
      <c r="R34" s="26">
        <v>1</v>
      </c>
      <c r="S34" s="26" t="s">
        <v>358</v>
      </c>
      <c r="T34" s="26">
        <v>5</v>
      </c>
      <c r="U34" s="26">
        <v>10</v>
      </c>
      <c r="V34" s="26">
        <v>15</v>
      </c>
      <c r="W34" s="26">
        <v>2</v>
      </c>
      <c r="X34" s="26">
        <v>6</v>
      </c>
      <c r="Y34" s="26">
        <v>8</v>
      </c>
      <c r="Z34" s="26">
        <v>1</v>
      </c>
      <c r="AA34" s="26">
        <v>2</v>
      </c>
      <c r="AB34" s="26">
        <v>3</v>
      </c>
      <c r="AC34" s="26">
        <v>2</v>
      </c>
      <c r="AD34" s="26">
        <v>1</v>
      </c>
      <c r="AE34" s="26">
        <v>3</v>
      </c>
      <c r="AF34" s="26">
        <v>3</v>
      </c>
      <c r="AG34" s="26">
        <v>2</v>
      </c>
      <c r="AH34" s="26">
        <v>3</v>
      </c>
      <c r="AI34" s="26">
        <v>2</v>
      </c>
      <c r="AJ34" s="26">
        <v>3</v>
      </c>
      <c r="AK34" s="97"/>
    </row>
    <row r="35" spans="1:37" ht="15.5" x14ac:dyDescent="0.35">
      <c r="A35" s="114" t="s">
        <v>116</v>
      </c>
      <c r="B35" s="34" t="s">
        <v>49</v>
      </c>
      <c r="C35" s="63">
        <v>45992</v>
      </c>
      <c r="D35" s="63">
        <v>46104</v>
      </c>
      <c r="E35" s="34" t="s">
        <v>300</v>
      </c>
      <c r="F35" s="103" t="s">
        <v>301</v>
      </c>
      <c r="G35" s="34">
        <v>3</v>
      </c>
      <c r="H35" s="34">
        <v>3</v>
      </c>
      <c r="I35" s="34">
        <v>2</v>
      </c>
      <c r="J35" s="34">
        <v>2</v>
      </c>
      <c r="K35" s="63">
        <v>44837</v>
      </c>
      <c r="L35" s="34">
        <v>2</v>
      </c>
      <c r="M35" s="34" t="s">
        <v>358</v>
      </c>
      <c r="N35" s="34">
        <v>3</v>
      </c>
      <c r="O35" s="34" t="s">
        <v>357</v>
      </c>
      <c r="P35" s="34">
        <v>1</v>
      </c>
      <c r="Q35" s="34" t="s">
        <v>358</v>
      </c>
      <c r="R35" s="34">
        <v>2</v>
      </c>
      <c r="S35" s="34" t="s">
        <v>357</v>
      </c>
      <c r="T35" s="34">
        <v>5</v>
      </c>
      <c r="U35" s="34">
        <v>9</v>
      </c>
      <c r="V35" s="34">
        <v>14</v>
      </c>
      <c r="W35" s="34">
        <v>3</v>
      </c>
      <c r="X35" s="34">
        <v>6</v>
      </c>
      <c r="Y35" s="34">
        <v>9</v>
      </c>
      <c r="Z35" s="34">
        <v>1</v>
      </c>
      <c r="AA35" s="34">
        <v>1</v>
      </c>
      <c r="AB35" s="34">
        <v>2</v>
      </c>
      <c r="AC35" s="34">
        <v>1</v>
      </c>
      <c r="AD35" s="34">
        <v>2</v>
      </c>
      <c r="AE35" s="34">
        <v>3</v>
      </c>
      <c r="AF35" s="34">
        <v>3</v>
      </c>
      <c r="AG35" s="34">
        <v>3</v>
      </c>
      <c r="AH35" s="34">
        <v>2</v>
      </c>
      <c r="AI35" s="34">
        <v>3</v>
      </c>
      <c r="AJ35" s="34">
        <v>3</v>
      </c>
      <c r="AK35" s="115"/>
    </row>
    <row r="36" spans="1:37" ht="15.5" x14ac:dyDescent="0.35">
      <c r="A36" s="27" t="s">
        <v>92</v>
      </c>
      <c r="B36" s="26" t="s">
        <v>28</v>
      </c>
      <c r="C36" s="66">
        <v>45747</v>
      </c>
      <c r="D36" s="62">
        <v>45853</v>
      </c>
      <c r="E36" s="26" t="s">
        <v>119</v>
      </c>
      <c r="F36" s="40" t="s">
        <v>301</v>
      </c>
      <c r="G36" s="26">
        <v>4</v>
      </c>
      <c r="H36" s="26">
        <v>4</v>
      </c>
      <c r="I36" s="26">
        <v>4</v>
      </c>
      <c r="J36" s="26">
        <v>4</v>
      </c>
      <c r="K36" s="62">
        <v>44333</v>
      </c>
      <c r="L36" s="26">
        <v>4</v>
      </c>
      <c r="M36" s="26" t="s">
        <v>357</v>
      </c>
      <c r="N36" s="26">
        <v>3</v>
      </c>
      <c r="O36" s="26" t="s">
        <v>358</v>
      </c>
      <c r="P36" s="26">
        <v>3</v>
      </c>
      <c r="Q36" s="26" t="s">
        <v>358</v>
      </c>
      <c r="R36" s="26">
        <v>3</v>
      </c>
      <c r="S36" s="26" t="s">
        <v>358</v>
      </c>
      <c r="T36" s="26">
        <v>3</v>
      </c>
      <c r="U36" s="26">
        <v>17</v>
      </c>
      <c r="V36" s="26">
        <v>20</v>
      </c>
      <c r="W36" s="26">
        <v>2</v>
      </c>
      <c r="X36" s="26">
        <v>17</v>
      </c>
      <c r="Y36" s="26">
        <v>19</v>
      </c>
      <c r="Z36" s="26">
        <v>1</v>
      </c>
      <c r="AA36" s="26">
        <v>0</v>
      </c>
      <c r="AB36" s="26">
        <v>1</v>
      </c>
      <c r="AC36" s="26">
        <v>0</v>
      </c>
      <c r="AD36" s="26">
        <v>0</v>
      </c>
      <c r="AE36" s="26">
        <v>0</v>
      </c>
      <c r="AF36" s="26">
        <v>2</v>
      </c>
      <c r="AG36" s="26">
        <v>2</v>
      </c>
      <c r="AH36" s="26">
        <v>1</v>
      </c>
      <c r="AI36" s="26">
        <v>2</v>
      </c>
      <c r="AJ36" s="26">
        <v>2</v>
      </c>
      <c r="AK36" s="97"/>
    </row>
    <row r="37" spans="1:37" ht="15.5" x14ac:dyDescent="0.35">
      <c r="A37" s="114" t="s">
        <v>110</v>
      </c>
      <c r="B37" s="34" t="s">
        <v>28</v>
      </c>
      <c r="C37" s="72">
        <v>45789</v>
      </c>
      <c r="D37" s="63">
        <v>45881</v>
      </c>
      <c r="E37" s="34" t="s">
        <v>119</v>
      </c>
      <c r="F37" s="103" t="s">
        <v>301</v>
      </c>
      <c r="G37" s="34">
        <v>4</v>
      </c>
      <c r="H37" s="34">
        <v>4</v>
      </c>
      <c r="I37" s="34">
        <v>3</v>
      </c>
      <c r="J37" s="34">
        <v>4</v>
      </c>
      <c r="K37" s="63">
        <v>44361</v>
      </c>
      <c r="L37" s="34">
        <v>4</v>
      </c>
      <c r="M37" s="34" t="s">
        <v>357</v>
      </c>
      <c r="N37" s="34">
        <v>4</v>
      </c>
      <c r="O37" s="34" t="s">
        <v>357</v>
      </c>
      <c r="P37" s="34">
        <v>3</v>
      </c>
      <c r="Q37" s="34" t="s">
        <v>357</v>
      </c>
      <c r="R37" s="34">
        <v>4</v>
      </c>
      <c r="S37" s="34" t="s">
        <v>357</v>
      </c>
      <c r="T37" s="34">
        <v>2</v>
      </c>
      <c r="U37" s="34">
        <v>18</v>
      </c>
      <c r="V37" s="34">
        <v>20</v>
      </c>
      <c r="W37" s="34">
        <v>2</v>
      </c>
      <c r="X37" s="34">
        <v>14</v>
      </c>
      <c r="Y37" s="34">
        <v>16</v>
      </c>
      <c r="Z37" s="34">
        <v>0</v>
      </c>
      <c r="AA37" s="34">
        <v>2</v>
      </c>
      <c r="AB37" s="34">
        <v>2</v>
      </c>
      <c r="AC37" s="34">
        <v>0</v>
      </c>
      <c r="AD37" s="34">
        <v>2</v>
      </c>
      <c r="AE37" s="34">
        <v>2</v>
      </c>
      <c r="AF37" s="115"/>
      <c r="AG37" s="115"/>
      <c r="AH37" s="115"/>
      <c r="AI37" s="115"/>
      <c r="AJ37" s="115"/>
      <c r="AK37" s="34">
        <v>2</v>
      </c>
    </row>
    <row r="38" spans="1:37" ht="15.5" x14ac:dyDescent="0.35">
      <c r="A38" s="84" t="s">
        <v>83</v>
      </c>
      <c r="B38" s="26" t="s">
        <v>29</v>
      </c>
      <c r="C38" s="66">
        <v>45670</v>
      </c>
      <c r="D38" s="62">
        <v>45776</v>
      </c>
      <c r="E38" s="26" t="s">
        <v>120</v>
      </c>
      <c r="F38" s="40" t="s">
        <v>301</v>
      </c>
      <c r="G38" s="26">
        <v>2</v>
      </c>
      <c r="H38" s="26">
        <v>3</v>
      </c>
      <c r="I38" s="26">
        <v>1</v>
      </c>
      <c r="J38" s="26">
        <v>3</v>
      </c>
      <c r="K38" s="62">
        <v>44494</v>
      </c>
      <c r="L38" s="26">
        <v>1</v>
      </c>
      <c r="M38" s="26" t="s">
        <v>358</v>
      </c>
      <c r="N38" s="26">
        <v>3</v>
      </c>
      <c r="O38" s="26" t="s">
        <v>357</v>
      </c>
      <c r="P38" s="26">
        <v>2</v>
      </c>
      <c r="Q38" s="26" t="s">
        <v>356</v>
      </c>
      <c r="R38" s="26">
        <v>3</v>
      </c>
      <c r="S38" s="26" t="s">
        <v>357</v>
      </c>
      <c r="T38" s="26">
        <v>15</v>
      </c>
      <c r="U38" s="26">
        <v>7</v>
      </c>
      <c r="V38" s="26">
        <v>22</v>
      </c>
      <c r="W38" s="26">
        <v>4</v>
      </c>
      <c r="X38" s="26">
        <v>3</v>
      </c>
      <c r="Y38" s="26">
        <v>7</v>
      </c>
      <c r="Z38" s="26">
        <v>5</v>
      </c>
      <c r="AA38" s="26">
        <v>2</v>
      </c>
      <c r="AB38" s="26">
        <v>7</v>
      </c>
      <c r="AC38" s="26">
        <v>6</v>
      </c>
      <c r="AD38" s="26">
        <v>2</v>
      </c>
      <c r="AE38" s="26">
        <v>8</v>
      </c>
      <c r="AF38" s="26">
        <v>4</v>
      </c>
      <c r="AG38" s="26">
        <v>4</v>
      </c>
      <c r="AH38" s="26">
        <v>3</v>
      </c>
      <c r="AI38" s="26">
        <v>4</v>
      </c>
      <c r="AJ38" s="26">
        <v>4</v>
      </c>
      <c r="AK38" s="97"/>
    </row>
    <row r="39" spans="1:37" ht="15.5" x14ac:dyDescent="0.35">
      <c r="A39" s="84" t="s">
        <v>88</v>
      </c>
      <c r="B39" s="26" t="s">
        <v>29</v>
      </c>
      <c r="C39" s="66">
        <v>45733</v>
      </c>
      <c r="D39" s="62">
        <v>45839</v>
      </c>
      <c r="E39" s="26" t="s">
        <v>119</v>
      </c>
      <c r="F39" s="40" t="s">
        <v>301</v>
      </c>
      <c r="G39" s="26">
        <v>4</v>
      </c>
      <c r="H39" s="26">
        <v>4</v>
      </c>
      <c r="I39" s="26">
        <v>3</v>
      </c>
      <c r="J39" s="26">
        <v>4</v>
      </c>
      <c r="K39" s="62">
        <v>44326</v>
      </c>
      <c r="L39" s="26">
        <v>4</v>
      </c>
      <c r="M39" s="26" t="s">
        <v>357</v>
      </c>
      <c r="N39" s="26">
        <v>4</v>
      </c>
      <c r="O39" s="26" t="s">
        <v>357</v>
      </c>
      <c r="P39" s="26">
        <v>2</v>
      </c>
      <c r="Q39" s="26" t="s">
        <v>358</v>
      </c>
      <c r="R39" s="26">
        <v>3</v>
      </c>
      <c r="S39" s="26" t="s">
        <v>358</v>
      </c>
      <c r="T39" s="26">
        <v>3</v>
      </c>
      <c r="U39" s="26">
        <v>27</v>
      </c>
      <c r="V39" s="26">
        <v>30</v>
      </c>
      <c r="W39" s="26">
        <v>2</v>
      </c>
      <c r="X39" s="26">
        <v>17</v>
      </c>
      <c r="Y39" s="26">
        <v>19</v>
      </c>
      <c r="Z39" s="26">
        <v>0</v>
      </c>
      <c r="AA39" s="26">
        <v>3</v>
      </c>
      <c r="AB39" s="26">
        <v>3</v>
      </c>
      <c r="AC39" s="26">
        <v>0</v>
      </c>
      <c r="AD39" s="26">
        <v>7</v>
      </c>
      <c r="AE39" s="26">
        <v>7</v>
      </c>
      <c r="AF39" s="26">
        <v>2</v>
      </c>
      <c r="AG39" s="26">
        <v>2</v>
      </c>
      <c r="AH39" s="26">
        <v>2</v>
      </c>
      <c r="AI39" s="26">
        <v>2</v>
      </c>
      <c r="AJ39" s="26">
        <v>2</v>
      </c>
      <c r="AK39" s="97"/>
    </row>
    <row r="40" spans="1:37" ht="15.5" x14ac:dyDescent="0.35">
      <c r="A40" s="84" t="s">
        <v>89</v>
      </c>
      <c r="B40" s="26" t="s">
        <v>29</v>
      </c>
      <c r="C40" s="66">
        <v>45825</v>
      </c>
      <c r="D40" s="62">
        <v>45922</v>
      </c>
      <c r="E40" s="26" t="s">
        <v>119</v>
      </c>
      <c r="F40" s="40" t="s">
        <v>301</v>
      </c>
      <c r="G40" s="26">
        <v>2</v>
      </c>
      <c r="H40" s="26">
        <v>3</v>
      </c>
      <c r="I40" s="26">
        <v>2</v>
      </c>
      <c r="J40" s="26">
        <v>3</v>
      </c>
      <c r="K40" s="62">
        <v>44851</v>
      </c>
      <c r="L40" s="26">
        <v>1</v>
      </c>
      <c r="M40" s="26" t="s">
        <v>358</v>
      </c>
      <c r="N40" s="26">
        <v>3</v>
      </c>
      <c r="O40" s="26" t="s">
        <v>357</v>
      </c>
      <c r="P40" s="26">
        <v>2</v>
      </c>
      <c r="Q40" s="26" t="s">
        <v>357</v>
      </c>
      <c r="R40" s="26">
        <v>3</v>
      </c>
      <c r="S40" s="26" t="s">
        <v>357</v>
      </c>
      <c r="T40" s="26">
        <v>6</v>
      </c>
      <c r="U40" s="26">
        <v>8</v>
      </c>
      <c r="V40" s="26">
        <v>14</v>
      </c>
      <c r="W40" s="26">
        <v>1</v>
      </c>
      <c r="X40" s="26">
        <v>1</v>
      </c>
      <c r="Y40" s="26">
        <v>2</v>
      </c>
      <c r="Z40" s="26">
        <v>4</v>
      </c>
      <c r="AA40" s="26">
        <v>4</v>
      </c>
      <c r="AB40" s="26">
        <v>8</v>
      </c>
      <c r="AC40" s="26">
        <v>1</v>
      </c>
      <c r="AD40" s="26">
        <v>3</v>
      </c>
      <c r="AE40" s="26">
        <v>4</v>
      </c>
      <c r="AF40" s="26">
        <v>3</v>
      </c>
      <c r="AG40" s="26">
        <v>3</v>
      </c>
      <c r="AH40" s="26">
        <v>2</v>
      </c>
      <c r="AI40" s="26">
        <v>2</v>
      </c>
      <c r="AJ40" s="26">
        <v>3</v>
      </c>
      <c r="AK40" s="97"/>
    </row>
    <row r="41" spans="1:37" ht="15.5" x14ac:dyDescent="0.35">
      <c r="A41" s="84" t="s">
        <v>90</v>
      </c>
      <c r="B41" s="26" t="s">
        <v>29</v>
      </c>
      <c r="C41" s="66">
        <v>45873</v>
      </c>
      <c r="D41" s="62">
        <v>45964</v>
      </c>
      <c r="E41" s="26" t="s">
        <v>121</v>
      </c>
      <c r="F41" s="40" t="s">
        <v>301</v>
      </c>
      <c r="G41" s="26">
        <v>3</v>
      </c>
      <c r="H41" s="26">
        <v>3</v>
      </c>
      <c r="I41" s="26">
        <v>2</v>
      </c>
      <c r="J41" s="26">
        <v>3</v>
      </c>
      <c r="K41" s="62">
        <v>44585</v>
      </c>
      <c r="L41" s="26">
        <v>3</v>
      </c>
      <c r="M41" s="26" t="s">
        <v>357</v>
      </c>
      <c r="N41" s="26">
        <v>3</v>
      </c>
      <c r="O41" s="26" t="s">
        <v>357</v>
      </c>
      <c r="P41" s="26">
        <v>3</v>
      </c>
      <c r="Q41" s="26" t="s">
        <v>356</v>
      </c>
      <c r="R41" s="26">
        <v>3</v>
      </c>
      <c r="S41" s="26" t="s">
        <v>357</v>
      </c>
      <c r="T41" s="26">
        <v>6</v>
      </c>
      <c r="U41" s="26">
        <v>10</v>
      </c>
      <c r="V41" s="26">
        <v>16</v>
      </c>
      <c r="W41" s="26">
        <v>1</v>
      </c>
      <c r="X41" s="26">
        <v>7</v>
      </c>
      <c r="Y41" s="26">
        <v>8</v>
      </c>
      <c r="Z41" s="26">
        <v>2</v>
      </c>
      <c r="AA41" s="26">
        <v>1</v>
      </c>
      <c r="AB41" s="26">
        <v>3</v>
      </c>
      <c r="AC41" s="26">
        <v>3</v>
      </c>
      <c r="AD41" s="26">
        <v>2</v>
      </c>
      <c r="AE41" s="26">
        <v>5</v>
      </c>
      <c r="AF41" s="26">
        <v>3</v>
      </c>
      <c r="AG41" s="26">
        <v>2</v>
      </c>
      <c r="AH41" s="26">
        <v>2</v>
      </c>
      <c r="AI41" s="26">
        <v>2</v>
      </c>
      <c r="AJ41" s="26">
        <v>3</v>
      </c>
      <c r="AK41" s="97"/>
    </row>
    <row r="42" spans="1:37" ht="15.5" x14ac:dyDescent="0.35">
      <c r="A42" s="114" t="s">
        <v>91</v>
      </c>
      <c r="B42" s="34" t="s">
        <v>29</v>
      </c>
      <c r="C42" s="96">
        <v>45971</v>
      </c>
      <c r="D42" s="63">
        <v>46077</v>
      </c>
      <c r="E42" s="34" t="s">
        <v>300</v>
      </c>
      <c r="F42" s="103" t="s">
        <v>301</v>
      </c>
      <c r="G42" s="34">
        <v>4</v>
      </c>
      <c r="H42" s="34">
        <v>4</v>
      </c>
      <c r="I42" s="34">
        <v>3</v>
      </c>
      <c r="J42" s="34">
        <v>4</v>
      </c>
      <c r="K42" s="63">
        <v>44349</v>
      </c>
      <c r="L42" s="34">
        <v>4</v>
      </c>
      <c r="M42" s="34" t="s">
        <v>357</v>
      </c>
      <c r="N42" s="34">
        <v>4</v>
      </c>
      <c r="O42" s="34" t="s">
        <v>357</v>
      </c>
      <c r="P42" s="34">
        <v>2</v>
      </c>
      <c r="Q42" s="34" t="s">
        <v>358</v>
      </c>
      <c r="R42" s="34">
        <v>3</v>
      </c>
      <c r="S42" s="34" t="s">
        <v>358</v>
      </c>
      <c r="T42" s="34">
        <v>6</v>
      </c>
      <c r="U42" s="34">
        <v>23</v>
      </c>
      <c r="V42" s="34">
        <v>29</v>
      </c>
      <c r="W42" s="34">
        <v>3</v>
      </c>
      <c r="X42" s="34">
        <v>17</v>
      </c>
      <c r="Y42" s="34">
        <v>20</v>
      </c>
      <c r="Z42" s="34">
        <v>0</v>
      </c>
      <c r="AA42" s="34">
        <v>2</v>
      </c>
      <c r="AB42" s="34">
        <v>2</v>
      </c>
      <c r="AC42" s="34">
        <v>3</v>
      </c>
      <c r="AD42" s="34">
        <v>4</v>
      </c>
      <c r="AE42" s="34">
        <v>7</v>
      </c>
      <c r="AF42" s="34">
        <v>2</v>
      </c>
      <c r="AG42" s="34">
        <v>2</v>
      </c>
      <c r="AH42" s="34">
        <v>2</v>
      </c>
      <c r="AI42" s="34">
        <v>2</v>
      </c>
      <c r="AJ42" s="34">
        <v>2</v>
      </c>
      <c r="AK42" s="115"/>
    </row>
    <row r="43" spans="1:37" x14ac:dyDescent="0.35">
      <c r="B43" s="1"/>
    </row>
  </sheetData>
  <autoFilter ref="A2:AK42" xr:uid="{2B75EACD-396B-4992-8D0A-FCD57ACFE48F}"/>
  <mergeCells count="3">
    <mergeCell ref="A1:S1"/>
    <mergeCell ref="AF1:AJ1"/>
    <mergeCell ref="T1:AE1"/>
  </mergeCells>
  <phoneticPr fontId="14" type="noConversion"/>
  <conditionalFormatting sqref="K5:K7">
    <cfRule type="containsText" dxfId="18" priority="3" operator="containsText" text="N/A">
      <formula>NOT(ISERROR(SEARCH("N/A",K5)))</formula>
    </cfRule>
    <cfRule type="containsErrors" dxfId="17" priority="4">
      <formula>ISERROR(K5)</formula>
    </cfRule>
  </conditionalFormatting>
  <conditionalFormatting sqref="K17:K19">
    <cfRule type="containsText" dxfId="16" priority="1" operator="containsText" text="N/A">
      <formula>NOT(ISERROR(SEARCH("N/A",K17)))</formula>
    </cfRule>
    <cfRule type="containsErrors" dxfId="15" priority="2">
      <formula>ISERROR(K17)</formula>
    </cfRule>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FE5D5-A56F-434D-9599-CEFE9805A4DA}">
  <dimension ref="A1:AR42"/>
  <sheetViews>
    <sheetView zoomScaleNormal="100" workbookViewId="0">
      <pane xSplit="1" topLeftCell="B1" activePane="topRight" state="frozen"/>
      <selection pane="topRight" activeCell="Y18" sqref="Y18"/>
    </sheetView>
  </sheetViews>
  <sheetFormatPr defaultRowHeight="14.5" x14ac:dyDescent="0.35"/>
  <cols>
    <col min="1" max="1" width="30.453125" style="38" bestFit="1" customWidth="1"/>
    <col min="2" max="4" width="18.6328125" style="39" customWidth="1"/>
    <col min="5" max="5" width="15.54296875" style="39" customWidth="1"/>
    <col min="6" max="30" width="18.6328125" style="39" customWidth="1"/>
    <col min="31" max="36" width="24.6328125" style="39" customWidth="1"/>
    <col min="37" max="37" width="8.7265625" customWidth="1"/>
  </cols>
  <sheetData>
    <row r="1" spans="1:36" ht="15.5" x14ac:dyDescent="0.35">
      <c r="A1" s="199" t="s">
        <v>303</v>
      </c>
      <c r="B1" s="200"/>
      <c r="C1" s="200"/>
      <c r="D1" s="200"/>
      <c r="E1" s="200"/>
      <c r="F1" s="200"/>
      <c r="G1" s="200"/>
      <c r="H1" s="200"/>
      <c r="I1" s="200"/>
      <c r="J1" s="200"/>
      <c r="K1" s="200"/>
      <c r="L1" s="200"/>
      <c r="M1" s="200"/>
      <c r="N1" s="200"/>
      <c r="O1" s="200"/>
      <c r="P1" s="200"/>
      <c r="Q1" s="200"/>
      <c r="R1" s="200"/>
      <c r="S1" s="199" t="s">
        <v>52</v>
      </c>
      <c r="T1" s="200"/>
      <c r="U1" s="200"/>
      <c r="V1" s="200"/>
      <c r="W1" s="200"/>
      <c r="X1" s="200"/>
      <c r="Y1" s="200"/>
      <c r="Z1" s="200"/>
      <c r="AA1" s="200"/>
      <c r="AB1" s="200"/>
      <c r="AC1" s="200"/>
      <c r="AD1" s="204"/>
      <c r="AE1" s="201" t="s">
        <v>25</v>
      </c>
      <c r="AF1" s="202"/>
      <c r="AG1" s="202"/>
      <c r="AH1" s="202"/>
      <c r="AI1" s="203"/>
      <c r="AJ1" s="112" t="s">
        <v>26</v>
      </c>
    </row>
    <row r="2" spans="1:36" ht="93" x14ac:dyDescent="0.35">
      <c r="A2" s="28" t="s">
        <v>2</v>
      </c>
      <c r="B2" s="29" t="s">
        <v>54</v>
      </c>
      <c r="C2" s="30" t="s">
        <v>53</v>
      </c>
      <c r="D2" s="30" t="s">
        <v>55</v>
      </c>
      <c r="E2" s="30" t="s">
        <v>56</v>
      </c>
      <c r="F2" s="30" t="s">
        <v>4</v>
      </c>
      <c r="G2" s="30" t="s">
        <v>439</v>
      </c>
      <c r="H2" s="30" t="s">
        <v>15</v>
      </c>
      <c r="I2" s="30" t="s">
        <v>440</v>
      </c>
      <c r="J2" s="30" t="s">
        <v>16</v>
      </c>
      <c r="K2" s="30" t="s">
        <v>18</v>
      </c>
      <c r="L2" s="30" t="s">
        <v>17</v>
      </c>
      <c r="M2" s="30" t="s">
        <v>441</v>
      </c>
      <c r="N2" s="30" t="s">
        <v>442</v>
      </c>
      <c r="O2" s="30" t="s">
        <v>22</v>
      </c>
      <c r="P2" s="30" t="s">
        <v>21</v>
      </c>
      <c r="Q2" s="30" t="s">
        <v>443</v>
      </c>
      <c r="R2" s="30" t="s">
        <v>444</v>
      </c>
      <c r="S2" s="30" t="s">
        <v>428</v>
      </c>
      <c r="T2" s="30" t="s">
        <v>429</v>
      </c>
      <c r="U2" s="30" t="s">
        <v>51</v>
      </c>
      <c r="V2" s="30" t="s">
        <v>430</v>
      </c>
      <c r="W2" s="30" t="s">
        <v>431</v>
      </c>
      <c r="X2" s="30" t="s">
        <v>432</v>
      </c>
      <c r="Y2" s="30" t="s">
        <v>433</v>
      </c>
      <c r="Z2" s="30" t="s">
        <v>434</v>
      </c>
      <c r="AA2" s="30" t="s">
        <v>435</v>
      </c>
      <c r="AB2" s="30" t="s">
        <v>436</v>
      </c>
      <c r="AC2" s="30" t="s">
        <v>437</v>
      </c>
      <c r="AD2" s="30" t="s">
        <v>438</v>
      </c>
      <c r="AE2" s="31" t="s">
        <v>5</v>
      </c>
      <c r="AF2" s="31" t="s">
        <v>6</v>
      </c>
      <c r="AG2" s="32" t="s">
        <v>31</v>
      </c>
      <c r="AH2" s="31" t="s">
        <v>7</v>
      </c>
      <c r="AI2" s="32" t="s">
        <v>30</v>
      </c>
      <c r="AJ2" s="33" t="s">
        <v>363</v>
      </c>
    </row>
    <row r="3" spans="1:36" ht="15.5" x14ac:dyDescent="0.35">
      <c r="A3" s="36" t="s">
        <v>359</v>
      </c>
      <c r="B3" s="66">
        <v>45762</v>
      </c>
      <c r="C3" s="61">
        <v>45866</v>
      </c>
      <c r="D3" s="26" t="s">
        <v>119</v>
      </c>
      <c r="E3" s="40" t="s">
        <v>362</v>
      </c>
      <c r="F3" s="26">
        <v>1</v>
      </c>
      <c r="G3" s="26">
        <v>3</v>
      </c>
      <c r="H3" s="26">
        <v>1</v>
      </c>
      <c r="I3" s="26">
        <v>3</v>
      </c>
      <c r="J3" s="62">
        <v>45138</v>
      </c>
      <c r="K3" s="26">
        <v>1</v>
      </c>
      <c r="L3" s="62" t="s">
        <v>358</v>
      </c>
      <c r="M3" s="26">
        <v>3</v>
      </c>
      <c r="N3" s="62" t="s">
        <v>356</v>
      </c>
      <c r="O3" s="26">
        <v>1</v>
      </c>
      <c r="P3" s="62" t="s">
        <v>357</v>
      </c>
      <c r="Q3" s="26">
        <v>3</v>
      </c>
      <c r="R3" s="62" t="s">
        <v>357</v>
      </c>
      <c r="S3" s="26">
        <v>7</v>
      </c>
      <c r="T3" s="26">
        <v>8</v>
      </c>
      <c r="U3" s="26">
        <v>15</v>
      </c>
      <c r="V3" s="26">
        <v>2</v>
      </c>
      <c r="W3" s="26">
        <v>2</v>
      </c>
      <c r="X3" s="26">
        <v>4</v>
      </c>
      <c r="Y3" s="26">
        <v>0</v>
      </c>
      <c r="Z3" s="26">
        <v>0</v>
      </c>
      <c r="AA3" s="26">
        <v>0</v>
      </c>
      <c r="AB3" s="26">
        <v>5</v>
      </c>
      <c r="AC3" s="26">
        <v>6</v>
      </c>
      <c r="AD3" s="26">
        <v>11</v>
      </c>
      <c r="AE3" s="26">
        <v>4</v>
      </c>
      <c r="AF3" s="26">
        <v>4</v>
      </c>
      <c r="AG3" s="26">
        <v>4</v>
      </c>
      <c r="AH3" s="26">
        <v>4</v>
      </c>
      <c r="AI3" s="26">
        <v>4</v>
      </c>
      <c r="AJ3" s="97"/>
    </row>
    <row r="4" spans="1:36" ht="15.5" x14ac:dyDescent="0.35">
      <c r="A4" s="36" t="s">
        <v>360</v>
      </c>
      <c r="B4" s="61">
        <v>45797</v>
      </c>
      <c r="C4" s="62">
        <v>45895</v>
      </c>
      <c r="D4" s="26" t="s">
        <v>119</v>
      </c>
      <c r="E4" s="40" t="s">
        <v>362</v>
      </c>
      <c r="F4" s="26">
        <v>2</v>
      </c>
      <c r="G4" s="26">
        <v>2</v>
      </c>
      <c r="H4" s="26">
        <v>1</v>
      </c>
      <c r="I4" s="26">
        <v>3</v>
      </c>
      <c r="J4" s="62">
        <v>45355</v>
      </c>
      <c r="K4" s="26">
        <v>1</v>
      </c>
      <c r="L4" s="62" t="s">
        <v>357</v>
      </c>
      <c r="M4" s="26">
        <v>3</v>
      </c>
      <c r="N4" s="62" t="s">
        <v>357</v>
      </c>
      <c r="O4" s="26">
        <v>1</v>
      </c>
      <c r="P4" s="62" t="s">
        <v>357</v>
      </c>
      <c r="Q4" s="26">
        <v>3</v>
      </c>
      <c r="R4" s="62" t="s">
        <v>357</v>
      </c>
      <c r="S4" s="26">
        <v>7</v>
      </c>
      <c r="T4" s="26">
        <v>3</v>
      </c>
      <c r="U4" s="26">
        <v>10</v>
      </c>
      <c r="V4" s="26">
        <v>2</v>
      </c>
      <c r="W4" s="26">
        <v>2</v>
      </c>
      <c r="X4" s="26">
        <v>4</v>
      </c>
      <c r="Y4" s="26">
        <v>0</v>
      </c>
      <c r="Z4" s="26">
        <v>0</v>
      </c>
      <c r="AA4" s="26">
        <v>0</v>
      </c>
      <c r="AB4" s="26">
        <v>5</v>
      </c>
      <c r="AC4" s="26">
        <v>1</v>
      </c>
      <c r="AD4" s="26">
        <v>6</v>
      </c>
      <c r="AE4" s="26">
        <v>4</v>
      </c>
      <c r="AF4" s="26">
        <v>3</v>
      </c>
      <c r="AG4" s="26">
        <v>4</v>
      </c>
      <c r="AH4" s="26">
        <v>3</v>
      </c>
      <c r="AI4" s="26">
        <v>4</v>
      </c>
      <c r="AJ4" s="97"/>
    </row>
    <row r="5" spans="1:36" ht="15.5" x14ac:dyDescent="0.35">
      <c r="A5" s="82" t="s">
        <v>361</v>
      </c>
      <c r="B5" s="96">
        <v>45957</v>
      </c>
      <c r="C5" s="63">
        <v>46062</v>
      </c>
      <c r="D5" s="34" t="s">
        <v>300</v>
      </c>
      <c r="E5" s="103" t="s">
        <v>362</v>
      </c>
      <c r="F5" s="34">
        <v>2</v>
      </c>
      <c r="G5" s="34">
        <v>3</v>
      </c>
      <c r="H5" s="34">
        <v>2</v>
      </c>
      <c r="I5" s="34">
        <v>4</v>
      </c>
      <c r="J5" s="96">
        <v>45250</v>
      </c>
      <c r="K5" s="34">
        <v>2</v>
      </c>
      <c r="L5" s="63" t="s">
        <v>357</v>
      </c>
      <c r="M5" s="34">
        <v>3</v>
      </c>
      <c r="N5" s="63" t="s">
        <v>357</v>
      </c>
      <c r="O5" s="34">
        <v>2</v>
      </c>
      <c r="P5" s="63" t="s">
        <v>357</v>
      </c>
      <c r="Q5" s="34">
        <v>3</v>
      </c>
      <c r="R5" s="34" t="s">
        <v>358</v>
      </c>
      <c r="S5" s="34">
        <v>7</v>
      </c>
      <c r="T5" s="34">
        <v>4</v>
      </c>
      <c r="U5" s="34">
        <v>11</v>
      </c>
      <c r="V5" s="34">
        <v>4</v>
      </c>
      <c r="W5" s="34">
        <v>2</v>
      </c>
      <c r="X5" s="34">
        <v>6</v>
      </c>
      <c r="Y5" s="34">
        <v>0</v>
      </c>
      <c r="Z5" s="34">
        <v>0</v>
      </c>
      <c r="AA5" s="34">
        <v>0</v>
      </c>
      <c r="AB5" s="34">
        <v>2</v>
      </c>
      <c r="AC5" s="34">
        <v>2</v>
      </c>
      <c r="AD5" s="34">
        <v>4</v>
      </c>
      <c r="AE5" s="34">
        <v>4</v>
      </c>
      <c r="AF5" s="34">
        <v>4</v>
      </c>
      <c r="AG5" s="34">
        <v>4</v>
      </c>
      <c r="AH5" s="34">
        <v>3</v>
      </c>
      <c r="AI5" s="34">
        <v>4</v>
      </c>
      <c r="AJ5" s="124"/>
    </row>
    <row r="6" spans="1:36" ht="15.5" x14ac:dyDescent="0.35">
      <c r="A6" s="113"/>
      <c r="B6" s="66"/>
      <c r="C6" s="62"/>
      <c r="D6" s="26"/>
      <c r="E6" s="40"/>
      <c r="F6" s="26"/>
      <c r="G6" s="26"/>
      <c r="H6" s="26"/>
      <c r="I6" s="26"/>
      <c r="J6" s="66"/>
      <c r="K6" s="26"/>
      <c r="L6" s="26"/>
      <c r="M6" s="26"/>
      <c r="N6" s="26"/>
      <c r="O6" s="26"/>
      <c r="P6" s="26"/>
      <c r="Q6" s="26"/>
      <c r="R6" s="26"/>
      <c r="S6" s="26"/>
      <c r="T6" s="26"/>
      <c r="U6" s="26"/>
      <c r="V6" s="26"/>
      <c r="W6" s="26"/>
      <c r="X6" s="26"/>
      <c r="Y6" s="26"/>
      <c r="Z6" s="26"/>
      <c r="AA6" s="26"/>
      <c r="AB6" s="26"/>
      <c r="AC6" s="26"/>
      <c r="AD6" s="26"/>
      <c r="AE6" s="26"/>
      <c r="AF6" s="26"/>
      <c r="AG6" s="26"/>
      <c r="AH6" s="26"/>
      <c r="AI6" s="26"/>
    </row>
    <row r="7" spans="1:36" ht="15.5" x14ac:dyDescent="0.35">
      <c r="A7" s="36"/>
      <c r="B7" s="66"/>
      <c r="C7" s="62"/>
      <c r="D7" s="26"/>
      <c r="E7" s="40"/>
      <c r="F7" s="26"/>
      <c r="G7" s="26"/>
      <c r="H7" s="26"/>
      <c r="I7" s="26"/>
      <c r="J7" s="66"/>
      <c r="K7" s="26"/>
      <c r="L7" s="26"/>
      <c r="M7" s="26"/>
      <c r="N7" s="26"/>
      <c r="O7" s="26"/>
      <c r="P7" s="26"/>
      <c r="Q7" s="26"/>
      <c r="R7" s="26"/>
      <c r="S7" s="26"/>
      <c r="T7" s="26"/>
      <c r="U7" s="26"/>
      <c r="V7" s="26"/>
      <c r="W7" s="26"/>
      <c r="X7" s="26"/>
      <c r="Y7" s="26"/>
      <c r="Z7" s="26"/>
      <c r="AA7" s="26"/>
      <c r="AB7" s="26"/>
      <c r="AC7" s="26"/>
      <c r="AD7" s="26"/>
      <c r="AE7" s="26"/>
      <c r="AF7" s="26"/>
      <c r="AG7" s="26"/>
      <c r="AH7" s="26"/>
      <c r="AI7" s="26"/>
    </row>
    <row r="8" spans="1:36" ht="15.5" x14ac:dyDescent="0.35">
      <c r="A8" s="36"/>
      <c r="B8" s="66"/>
      <c r="C8" s="62"/>
      <c r="D8" s="26"/>
      <c r="E8" s="40"/>
      <c r="F8" s="26"/>
      <c r="G8" s="26"/>
      <c r="H8" s="26"/>
      <c r="I8" s="26"/>
      <c r="J8" s="62"/>
      <c r="K8" s="26"/>
      <c r="L8" s="26"/>
      <c r="M8" s="26"/>
      <c r="N8" s="26"/>
      <c r="O8" s="26"/>
      <c r="P8" s="26"/>
      <c r="Q8" s="26"/>
      <c r="R8" s="26"/>
      <c r="S8" s="26"/>
      <c r="T8" s="26"/>
      <c r="U8" s="26"/>
      <c r="V8" s="26"/>
      <c r="W8" s="26"/>
      <c r="X8" s="26"/>
      <c r="Y8" s="26"/>
      <c r="Z8" s="26"/>
      <c r="AA8" s="26"/>
      <c r="AB8" s="26"/>
      <c r="AC8" s="26"/>
      <c r="AD8" s="26"/>
      <c r="AE8" s="26"/>
      <c r="AF8" s="26"/>
      <c r="AG8" s="26"/>
      <c r="AH8" s="26"/>
      <c r="AI8" s="26"/>
      <c r="AJ8" s="26"/>
    </row>
    <row r="9" spans="1:36" ht="15.5" x14ac:dyDescent="0.35">
      <c r="A9" s="36"/>
      <c r="B9" s="66"/>
      <c r="C9" s="62"/>
      <c r="D9" s="26"/>
      <c r="E9" s="40"/>
      <c r="F9" s="26"/>
      <c r="G9" s="26"/>
      <c r="H9" s="26"/>
      <c r="I9" s="26"/>
      <c r="J9" s="62"/>
      <c r="K9" s="26"/>
      <c r="L9" s="26"/>
      <c r="M9" s="26"/>
      <c r="N9" s="26"/>
      <c r="O9" s="26"/>
      <c r="P9" s="26"/>
      <c r="Q9" s="26"/>
      <c r="R9" s="26"/>
      <c r="S9" s="26"/>
      <c r="T9" s="26"/>
      <c r="U9" s="26"/>
      <c r="V9" s="26"/>
      <c r="W9" s="26"/>
      <c r="X9" s="26"/>
      <c r="Y9" s="26"/>
      <c r="Z9" s="26"/>
      <c r="AA9" s="26"/>
      <c r="AB9" s="26"/>
      <c r="AC9" s="26"/>
      <c r="AD9" s="26"/>
      <c r="AE9" s="26"/>
      <c r="AF9" s="26"/>
      <c r="AG9" s="26"/>
      <c r="AH9" s="26"/>
      <c r="AI9" s="26"/>
      <c r="AJ9" s="26"/>
    </row>
    <row r="10" spans="1:36" ht="15.5" x14ac:dyDescent="0.35">
      <c r="A10" s="36"/>
      <c r="B10" s="66"/>
      <c r="C10" s="62"/>
      <c r="D10" s="26"/>
      <c r="E10" s="40"/>
      <c r="F10" s="26"/>
      <c r="G10" s="26"/>
      <c r="H10" s="26"/>
      <c r="I10" s="26"/>
      <c r="J10" s="62"/>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row>
    <row r="11" spans="1:36" ht="15.5" x14ac:dyDescent="0.35">
      <c r="A11" s="36"/>
      <c r="B11" s="66"/>
      <c r="C11" s="62"/>
      <c r="D11" s="26"/>
      <c r="E11" s="40"/>
      <c r="F11" s="26"/>
      <c r="G11" s="26"/>
      <c r="H11" s="26"/>
      <c r="I11" s="26"/>
      <c r="J11" s="62"/>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6" ht="15.5" x14ac:dyDescent="0.35">
      <c r="A12" s="36"/>
      <c r="B12" s="66"/>
      <c r="C12" s="62"/>
      <c r="D12" s="26"/>
      <c r="E12" s="40"/>
      <c r="F12" s="26"/>
      <c r="G12" s="26"/>
      <c r="H12" s="26"/>
      <c r="I12" s="26"/>
      <c r="J12" s="62"/>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6" ht="15.5" x14ac:dyDescent="0.35">
      <c r="A13" s="36"/>
      <c r="B13" s="66"/>
      <c r="C13" s="62"/>
      <c r="D13" s="26"/>
      <c r="E13" s="40"/>
      <c r="F13" s="26"/>
      <c r="G13" s="26"/>
      <c r="H13" s="26"/>
      <c r="I13" s="26"/>
      <c r="J13" s="62"/>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row>
    <row r="14" spans="1:36" ht="15.5" x14ac:dyDescent="0.35">
      <c r="A14" s="36"/>
      <c r="B14" s="66"/>
      <c r="C14" s="62"/>
      <c r="D14" s="26"/>
      <c r="E14" s="40"/>
      <c r="F14" s="26"/>
      <c r="G14" s="26"/>
      <c r="H14" s="26"/>
      <c r="I14" s="26"/>
      <c r="J14" s="62"/>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row>
    <row r="15" spans="1:36" ht="15.5" x14ac:dyDescent="0.35">
      <c r="A15" s="36"/>
      <c r="B15" s="66"/>
      <c r="C15" s="62"/>
      <c r="D15" s="26"/>
      <c r="E15" s="40"/>
      <c r="F15" s="26"/>
      <c r="G15" s="26"/>
      <c r="H15" s="26"/>
      <c r="I15" s="26"/>
      <c r="J15" s="62"/>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row>
    <row r="16" spans="1:36" ht="15.5" x14ac:dyDescent="0.35">
      <c r="A16" s="36"/>
      <c r="B16" s="66"/>
      <c r="C16" s="62"/>
      <c r="D16" s="26"/>
      <c r="E16" s="40"/>
      <c r="F16" s="26"/>
      <c r="G16" s="26"/>
      <c r="H16" s="26"/>
      <c r="I16" s="26"/>
      <c r="J16" s="62"/>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row>
    <row r="17" spans="1:44" ht="15.5" x14ac:dyDescent="0.35">
      <c r="A17" s="36"/>
      <c r="B17" s="66"/>
      <c r="C17" s="62"/>
      <c r="D17" s="26"/>
      <c r="E17" s="40"/>
      <c r="F17" s="26"/>
      <c r="G17" s="26"/>
      <c r="H17" s="26"/>
      <c r="I17" s="26"/>
      <c r="J17" s="6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1:44" ht="15.5" x14ac:dyDescent="0.35">
      <c r="A18" s="36"/>
      <c r="B18" s="66"/>
      <c r="C18" s="62"/>
      <c r="D18" s="26"/>
      <c r="E18" s="40"/>
      <c r="F18" s="26"/>
      <c r="G18" s="26"/>
      <c r="H18" s="26"/>
      <c r="I18" s="26"/>
      <c r="J18" s="66"/>
      <c r="K18" s="26"/>
      <c r="L18" s="26"/>
      <c r="M18" s="26"/>
      <c r="N18" s="26"/>
      <c r="O18" s="26"/>
      <c r="P18" s="26"/>
      <c r="Q18" s="26"/>
      <c r="R18" s="26"/>
      <c r="S18" s="40"/>
      <c r="T18" s="40"/>
      <c r="U18" s="40"/>
      <c r="V18" s="40"/>
      <c r="W18" s="40"/>
      <c r="X18" s="40"/>
      <c r="Y18" s="40"/>
      <c r="Z18" s="40"/>
      <c r="AA18" s="40"/>
      <c r="AB18" s="40"/>
      <c r="AC18" s="40"/>
      <c r="AD18" s="40"/>
      <c r="AE18" s="67"/>
      <c r="AF18" s="67"/>
      <c r="AG18" s="67"/>
      <c r="AH18" s="67"/>
      <c r="AI18" s="67"/>
      <c r="AJ18" s="67"/>
      <c r="AK18" s="67"/>
      <c r="AL18" s="67"/>
      <c r="AN18" s="67"/>
      <c r="AO18" s="67"/>
      <c r="AP18" s="67"/>
      <c r="AQ18" s="67"/>
      <c r="AR18" s="67"/>
    </row>
    <row r="19" spans="1:44" ht="15.5" x14ac:dyDescent="0.35">
      <c r="A19" s="36"/>
      <c r="B19" s="61"/>
      <c r="C19" s="62"/>
      <c r="D19" s="26"/>
      <c r="E19" s="40"/>
      <c r="F19" s="26"/>
      <c r="G19" s="26"/>
      <c r="H19" s="26"/>
      <c r="I19" s="26"/>
      <c r="J19" s="6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44" ht="15.5" x14ac:dyDescent="0.35">
      <c r="A20" s="27"/>
      <c r="B20" s="66"/>
      <c r="C20" s="62"/>
      <c r="D20" s="26"/>
      <c r="E20" s="40"/>
      <c r="F20" s="26"/>
      <c r="G20" s="26"/>
      <c r="H20" s="26"/>
      <c r="I20" s="26"/>
      <c r="J20" s="62"/>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row>
    <row r="21" spans="1:44" ht="15.5" x14ac:dyDescent="0.35">
      <c r="A21" s="27"/>
      <c r="B21" s="62"/>
      <c r="C21" s="62"/>
      <c r="D21" s="26"/>
      <c r="E21" s="40"/>
      <c r="F21" s="26"/>
      <c r="G21" s="26"/>
      <c r="H21" s="26"/>
      <c r="I21" s="26"/>
      <c r="J21" s="62"/>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row>
    <row r="22" spans="1:44" ht="15.5" x14ac:dyDescent="0.35">
      <c r="A22" s="84"/>
      <c r="B22" s="66"/>
      <c r="C22" s="62"/>
      <c r="D22" s="26"/>
      <c r="E22" s="40"/>
      <c r="F22" s="26"/>
      <c r="G22" s="26"/>
      <c r="H22" s="26"/>
      <c r="I22" s="26"/>
      <c r="J22" s="62"/>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4" ht="18" customHeight="1" x14ac:dyDescent="0.35">
      <c r="A23" s="84"/>
      <c r="B23" s="66"/>
      <c r="C23" s="62"/>
      <c r="D23" s="26"/>
      <c r="E23" s="40"/>
      <c r="F23" s="26"/>
      <c r="G23" s="26"/>
      <c r="H23" s="26"/>
      <c r="I23" s="26"/>
      <c r="J23" s="62"/>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row>
    <row r="24" spans="1:44" ht="15.5" x14ac:dyDescent="0.35">
      <c r="A24" s="27"/>
      <c r="B24" s="66"/>
      <c r="C24" s="62"/>
      <c r="D24" s="26"/>
      <c r="E24" s="40"/>
      <c r="F24" s="26"/>
      <c r="G24" s="26"/>
      <c r="H24" s="26"/>
      <c r="I24" s="26"/>
      <c r="J24" s="62"/>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row>
    <row r="25" spans="1:44" ht="15.5" x14ac:dyDescent="0.35">
      <c r="A25" s="27"/>
      <c r="B25" s="66"/>
      <c r="C25" s="62"/>
      <c r="D25" s="26"/>
      <c r="E25" s="40"/>
      <c r="F25" s="26"/>
      <c r="G25" s="26"/>
      <c r="H25" s="26"/>
      <c r="I25" s="26"/>
      <c r="J25" s="62"/>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row>
    <row r="26" spans="1:44" ht="15.5" x14ac:dyDescent="0.35">
      <c r="A26" s="27"/>
      <c r="B26" s="66"/>
      <c r="C26" s="62"/>
      <c r="D26" s="26"/>
      <c r="E26" s="40"/>
      <c r="F26" s="26"/>
      <c r="G26" s="26"/>
      <c r="H26" s="26"/>
      <c r="I26" s="26"/>
      <c r="J26" s="62"/>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4" ht="15.5" x14ac:dyDescent="0.35">
      <c r="A27" s="27"/>
      <c r="B27" s="66"/>
      <c r="C27" s="62"/>
      <c r="D27" s="26"/>
      <c r="E27" s="40"/>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44" ht="15.5" x14ac:dyDescent="0.35">
      <c r="A28" s="27"/>
      <c r="B28" s="66"/>
      <c r="C28" s="62"/>
      <c r="D28" s="26"/>
      <c r="E28" s="40"/>
      <c r="F28" s="26"/>
      <c r="G28" s="26"/>
      <c r="H28" s="26"/>
      <c r="I28" s="26"/>
      <c r="J28" s="62"/>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1:44" ht="15.5" x14ac:dyDescent="0.35">
      <c r="A29" s="27"/>
      <c r="B29" s="61"/>
      <c r="C29" s="62"/>
      <c r="D29" s="26"/>
      <c r="E29" s="40"/>
      <c r="F29" s="26"/>
      <c r="G29" s="26"/>
      <c r="H29" s="26"/>
      <c r="I29" s="26"/>
      <c r="J29" s="62"/>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row>
    <row r="30" spans="1:44" ht="15.5" x14ac:dyDescent="0.35">
      <c r="A30" s="27"/>
      <c r="B30" s="66"/>
      <c r="C30" s="62"/>
      <c r="D30" s="26"/>
      <c r="E30" s="40"/>
      <c r="F30" s="26"/>
      <c r="G30" s="26"/>
      <c r="H30" s="26"/>
      <c r="I30" s="26"/>
      <c r="J30" s="62"/>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row>
    <row r="31" spans="1:44" ht="15.5" x14ac:dyDescent="0.35">
      <c r="A31" s="27"/>
      <c r="B31" s="66"/>
      <c r="C31" s="62"/>
      <c r="D31" s="26"/>
      <c r="E31" s="40"/>
      <c r="F31" s="26"/>
      <c r="G31" s="26"/>
      <c r="H31" s="26"/>
      <c r="I31" s="26"/>
      <c r="J31" s="62"/>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row>
    <row r="32" spans="1:44" ht="15.5" x14ac:dyDescent="0.35">
      <c r="A32" s="27"/>
      <c r="B32" s="66"/>
      <c r="C32" s="62"/>
      <c r="D32" s="26"/>
      <c r="E32" s="40"/>
      <c r="F32" s="26"/>
      <c r="G32" s="26"/>
      <c r="H32" s="26"/>
      <c r="I32" s="26"/>
      <c r="J32" s="62"/>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row>
    <row r="33" spans="1:36" ht="15.5" x14ac:dyDescent="0.35">
      <c r="A33" s="27"/>
      <c r="B33" s="66"/>
      <c r="C33" s="62"/>
      <c r="D33" s="26"/>
      <c r="E33" s="40"/>
      <c r="F33" s="26"/>
      <c r="G33" s="26"/>
      <c r="H33" s="26"/>
      <c r="I33" s="26"/>
      <c r="J33" s="62"/>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row>
    <row r="34" spans="1:36" ht="15.5" x14ac:dyDescent="0.35">
      <c r="A34" s="27"/>
      <c r="B34" s="62"/>
      <c r="C34" s="62"/>
      <c r="D34" s="26"/>
      <c r="E34" s="40"/>
      <c r="F34" s="26"/>
      <c r="G34" s="26"/>
      <c r="H34" s="26"/>
      <c r="I34" s="26"/>
      <c r="J34" s="62"/>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row>
    <row r="35" spans="1:36" ht="15.5" x14ac:dyDescent="0.35">
      <c r="A35" s="27"/>
      <c r="B35" s="62"/>
      <c r="C35" s="62"/>
      <c r="D35" s="26"/>
      <c r="E35" s="40"/>
      <c r="F35" s="26"/>
      <c r="G35" s="26"/>
      <c r="H35" s="26"/>
      <c r="I35" s="26"/>
      <c r="J35" s="62"/>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row>
    <row r="36" spans="1:36" ht="15.5" x14ac:dyDescent="0.35">
      <c r="A36" s="27"/>
      <c r="B36" s="66"/>
      <c r="C36" s="62"/>
      <c r="D36" s="26"/>
      <c r="E36" s="40"/>
      <c r="F36" s="26"/>
      <c r="G36" s="26"/>
      <c r="H36" s="26"/>
      <c r="I36" s="26"/>
      <c r="J36" s="62"/>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row>
    <row r="37" spans="1:36" ht="15.5" x14ac:dyDescent="0.35">
      <c r="A37" s="27"/>
      <c r="B37" s="61"/>
      <c r="C37" s="62"/>
      <c r="D37" s="26"/>
      <c r="E37" s="40"/>
      <c r="F37" s="26"/>
      <c r="G37" s="26"/>
      <c r="H37" s="26"/>
      <c r="I37" s="26"/>
      <c r="J37" s="62"/>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row>
    <row r="38" spans="1:36" ht="15.5" x14ac:dyDescent="0.35">
      <c r="A38" s="84"/>
      <c r="B38" s="66"/>
      <c r="C38" s="62"/>
      <c r="D38" s="26"/>
      <c r="E38" s="40"/>
      <c r="F38" s="26"/>
      <c r="G38" s="26"/>
      <c r="H38" s="26"/>
      <c r="I38" s="26"/>
      <c r="J38" s="62"/>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row>
    <row r="39" spans="1:36" ht="15.5" x14ac:dyDescent="0.35">
      <c r="A39" s="84"/>
      <c r="B39" s="66"/>
      <c r="C39" s="62"/>
      <c r="D39" s="26"/>
      <c r="E39" s="40"/>
      <c r="F39" s="26"/>
      <c r="G39" s="26"/>
      <c r="H39" s="26"/>
      <c r="I39" s="26"/>
      <c r="J39" s="62"/>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row>
    <row r="40" spans="1:36" ht="15.5" x14ac:dyDescent="0.35">
      <c r="A40" s="84"/>
      <c r="B40" s="66"/>
      <c r="C40" s="62"/>
      <c r="D40" s="26"/>
      <c r="E40" s="40"/>
      <c r="F40" s="26"/>
      <c r="G40" s="26"/>
      <c r="H40" s="26"/>
      <c r="I40" s="26"/>
      <c r="J40" s="62"/>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row>
    <row r="41" spans="1:36" ht="15.5" x14ac:dyDescent="0.35">
      <c r="A41" s="84"/>
      <c r="B41" s="66"/>
      <c r="C41" s="62"/>
      <c r="D41" s="26"/>
      <c r="E41" s="40"/>
      <c r="F41" s="26"/>
      <c r="G41" s="26"/>
      <c r="H41" s="26"/>
      <c r="I41" s="26"/>
      <c r="J41" s="62"/>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row>
    <row r="42" spans="1:36" ht="15.5" x14ac:dyDescent="0.35">
      <c r="A42" s="27"/>
      <c r="B42" s="66"/>
      <c r="C42" s="62"/>
      <c r="D42" s="26"/>
      <c r="E42" s="40"/>
      <c r="F42" s="26"/>
      <c r="G42" s="26"/>
      <c r="H42" s="26"/>
      <c r="I42" s="26"/>
      <c r="J42" s="62"/>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row>
  </sheetData>
  <autoFilter ref="A2:AJ42" xr:uid="{2B75EACD-396B-4992-8D0A-FCD57ACFE48F}"/>
  <mergeCells count="3">
    <mergeCell ref="A1:R1"/>
    <mergeCell ref="S1:AD1"/>
    <mergeCell ref="AE1:AI1"/>
  </mergeCells>
  <conditionalFormatting sqref="J5:J7">
    <cfRule type="containsText" dxfId="14" priority="3" operator="containsText" text="N/A">
      <formula>NOT(ISERROR(SEARCH("N/A",J5)))</formula>
    </cfRule>
    <cfRule type="containsErrors" dxfId="13" priority="4">
      <formula>ISERROR(J5)</formula>
    </cfRule>
  </conditionalFormatting>
  <conditionalFormatting sqref="J17:J19">
    <cfRule type="containsText" dxfId="12" priority="1" operator="containsText" text="N/A">
      <formula>NOT(ISERROR(SEARCH("N/A",J17)))</formula>
    </cfRule>
    <cfRule type="containsErrors" dxfId="11" priority="2">
      <formula>ISERROR(J17)</formula>
    </cfRule>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5354-E968-4EE6-8F3E-19D54E4BD60A}">
  <dimension ref="A1:AL42"/>
  <sheetViews>
    <sheetView zoomScaleNormal="100" workbookViewId="0">
      <pane xSplit="1" topLeftCell="B1" activePane="topRight" state="frozen"/>
      <selection pane="topRight" activeCell="AK2" sqref="AK2"/>
    </sheetView>
  </sheetViews>
  <sheetFormatPr defaultRowHeight="14.5" x14ac:dyDescent="0.35"/>
  <cols>
    <col min="1" max="1" width="30.453125" style="38" bestFit="1" customWidth="1"/>
    <col min="2" max="4" width="18.6328125" style="39" customWidth="1"/>
    <col min="5" max="5" width="15.54296875" style="39" customWidth="1"/>
    <col min="6" max="30" width="18.6328125" style="39" customWidth="1"/>
    <col min="31" max="31" width="8.7265625" customWidth="1"/>
  </cols>
  <sheetData>
    <row r="1" spans="1:30" ht="15.5" x14ac:dyDescent="0.35">
      <c r="A1" s="199" t="s">
        <v>303</v>
      </c>
      <c r="B1" s="200"/>
      <c r="C1" s="200"/>
      <c r="D1" s="200"/>
      <c r="E1" s="200"/>
      <c r="F1" s="200"/>
      <c r="G1" s="200"/>
      <c r="H1" s="200"/>
      <c r="I1" s="200"/>
      <c r="J1" s="200"/>
      <c r="K1" s="200"/>
      <c r="L1" s="200"/>
      <c r="M1" s="200"/>
      <c r="N1" s="200"/>
      <c r="O1" s="200"/>
      <c r="P1" s="200"/>
      <c r="Q1" s="200"/>
      <c r="R1" s="200"/>
      <c r="S1" s="199" t="s">
        <v>52</v>
      </c>
      <c r="T1" s="200"/>
      <c r="U1" s="200"/>
      <c r="V1" s="200"/>
      <c r="W1" s="200"/>
      <c r="X1" s="200"/>
      <c r="Y1" s="200"/>
      <c r="Z1" s="200"/>
      <c r="AA1" s="200"/>
      <c r="AB1" s="200"/>
      <c r="AC1" s="200"/>
      <c r="AD1" s="204"/>
    </row>
    <row r="2" spans="1:30" ht="93" x14ac:dyDescent="0.35">
      <c r="A2" s="28" t="s">
        <v>2</v>
      </c>
      <c r="B2" s="29" t="s">
        <v>54</v>
      </c>
      <c r="C2" s="30" t="s">
        <v>53</v>
      </c>
      <c r="D2" s="30" t="s">
        <v>55</v>
      </c>
      <c r="E2" s="30" t="s">
        <v>56</v>
      </c>
      <c r="F2" s="30" t="s">
        <v>4</v>
      </c>
      <c r="G2" s="30" t="s">
        <v>1</v>
      </c>
      <c r="H2" s="30" t="s">
        <v>424</v>
      </c>
      <c r="I2" s="30" t="s">
        <v>425</v>
      </c>
      <c r="J2" s="30" t="s">
        <v>16</v>
      </c>
      <c r="K2" s="30" t="s">
        <v>18</v>
      </c>
      <c r="L2" s="30" t="s">
        <v>17</v>
      </c>
      <c r="M2" s="30" t="s">
        <v>20</v>
      </c>
      <c r="N2" s="30" t="s">
        <v>19</v>
      </c>
      <c r="O2" s="30" t="s">
        <v>22</v>
      </c>
      <c r="P2" s="30" t="s">
        <v>21</v>
      </c>
      <c r="Q2" s="30" t="s">
        <v>426</v>
      </c>
      <c r="R2" s="30" t="s">
        <v>427</v>
      </c>
      <c r="S2" s="30" t="s">
        <v>428</v>
      </c>
      <c r="T2" s="30" t="s">
        <v>429</v>
      </c>
      <c r="U2" s="30" t="s">
        <v>51</v>
      </c>
      <c r="V2" s="30" t="s">
        <v>430</v>
      </c>
      <c r="W2" s="30" t="s">
        <v>431</v>
      </c>
      <c r="X2" s="30" t="s">
        <v>432</v>
      </c>
      <c r="Y2" s="30" t="s">
        <v>433</v>
      </c>
      <c r="Z2" s="30" t="s">
        <v>434</v>
      </c>
      <c r="AA2" s="30" t="s">
        <v>435</v>
      </c>
      <c r="AB2" s="30" t="s">
        <v>436</v>
      </c>
      <c r="AC2" s="30" t="s">
        <v>437</v>
      </c>
      <c r="AD2" s="232" t="s">
        <v>438</v>
      </c>
    </row>
    <row r="3" spans="1:30" ht="15.5" x14ac:dyDescent="0.35">
      <c r="A3" s="36" t="s">
        <v>421</v>
      </c>
      <c r="B3" s="66">
        <v>45677</v>
      </c>
      <c r="C3" s="61">
        <v>45789</v>
      </c>
      <c r="D3" s="26" t="s">
        <v>120</v>
      </c>
      <c r="E3" s="40" t="s">
        <v>362</v>
      </c>
      <c r="F3" s="26">
        <v>3</v>
      </c>
      <c r="G3" s="26">
        <v>3</v>
      </c>
      <c r="H3" s="26">
        <v>3</v>
      </c>
      <c r="I3" s="26">
        <v>3</v>
      </c>
      <c r="J3" s="62">
        <v>44620</v>
      </c>
      <c r="K3" s="26">
        <v>2</v>
      </c>
      <c r="L3" s="62" t="s">
        <v>358</v>
      </c>
      <c r="M3" s="26">
        <v>3</v>
      </c>
      <c r="N3" s="62" t="s">
        <v>357</v>
      </c>
      <c r="O3" s="26">
        <v>3</v>
      </c>
      <c r="P3" s="62" t="s">
        <v>357</v>
      </c>
      <c r="Q3" s="26">
        <v>4</v>
      </c>
      <c r="R3" s="62" t="s">
        <v>356</v>
      </c>
      <c r="S3" s="233">
        <v>0</v>
      </c>
      <c r="T3" s="233">
        <v>16</v>
      </c>
      <c r="U3" s="233">
        <v>22</v>
      </c>
      <c r="V3" s="233">
        <v>2</v>
      </c>
      <c r="W3" s="233">
        <v>1</v>
      </c>
      <c r="X3" s="233">
        <v>3</v>
      </c>
      <c r="Y3" s="233">
        <v>0</v>
      </c>
      <c r="Z3" s="233">
        <v>7</v>
      </c>
      <c r="AA3" s="233">
        <v>7</v>
      </c>
      <c r="AB3" s="233">
        <v>4</v>
      </c>
      <c r="AC3" s="233">
        <v>7</v>
      </c>
      <c r="AD3" s="234">
        <v>11</v>
      </c>
    </row>
    <row r="4" spans="1:30" ht="15.5" x14ac:dyDescent="0.35">
      <c r="A4" s="36" t="s">
        <v>422</v>
      </c>
      <c r="B4" s="61">
        <v>45887</v>
      </c>
      <c r="C4" s="62">
        <v>45992</v>
      </c>
      <c r="D4" s="26" t="s">
        <v>121</v>
      </c>
      <c r="E4" s="40" t="s">
        <v>362</v>
      </c>
      <c r="F4" s="26">
        <v>4</v>
      </c>
      <c r="G4" s="26">
        <v>4</v>
      </c>
      <c r="H4" s="26">
        <v>3</v>
      </c>
      <c r="I4" s="26">
        <v>4</v>
      </c>
      <c r="J4" s="62">
        <v>44511</v>
      </c>
      <c r="K4" s="26">
        <v>2</v>
      </c>
      <c r="L4" s="62" t="s">
        <v>358</v>
      </c>
      <c r="M4" s="26">
        <v>3</v>
      </c>
      <c r="N4" s="62" t="s">
        <v>358</v>
      </c>
      <c r="O4" s="26">
        <v>3</v>
      </c>
      <c r="P4" s="62" t="s">
        <v>358</v>
      </c>
      <c r="Q4" s="26">
        <v>3</v>
      </c>
      <c r="R4" s="62" t="s">
        <v>358</v>
      </c>
      <c r="S4" s="233">
        <v>3</v>
      </c>
      <c r="T4" s="233">
        <v>14</v>
      </c>
      <c r="U4" s="233">
        <v>17</v>
      </c>
      <c r="V4" s="233">
        <v>1</v>
      </c>
      <c r="W4" s="233">
        <v>10</v>
      </c>
      <c r="X4" s="233">
        <v>11</v>
      </c>
      <c r="Y4" s="233">
        <v>0</v>
      </c>
      <c r="Z4" s="233">
        <v>0</v>
      </c>
      <c r="AA4" s="233">
        <v>0</v>
      </c>
      <c r="AB4" s="233">
        <v>2</v>
      </c>
      <c r="AC4" s="233">
        <v>4</v>
      </c>
      <c r="AD4" s="234">
        <v>6</v>
      </c>
    </row>
    <row r="5" spans="1:30" ht="15.5" x14ac:dyDescent="0.35">
      <c r="A5" s="82" t="s">
        <v>423</v>
      </c>
      <c r="B5" s="96">
        <v>45915</v>
      </c>
      <c r="C5" s="63">
        <v>46028</v>
      </c>
      <c r="D5" s="34" t="s">
        <v>300</v>
      </c>
      <c r="E5" s="103" t="s">
        <v>362</v>
      </c>
      <c r="F5" s="34">
        <v>4</v>
      </c>
      <c r="G5" s="34">
        <v>4</v>
      </c>
      <c r="H5" s="34">
        <v>4</v>
      </c>
      <c r="I5" s="34">
        <v>4</v>
      </c>
      <c r="J5" s="96">
        <v>44781</v>
      </c>
      <c r="K5" s="34">
        <v>4</v>
      </c>
      <c r="L5" s="63" t="s">
        <v>357</v>
      </c>
      <c r="M5" s="34">
        <v>4</v>
      </c>
      <c r="N5" s="63" t="s">
        <v>357</v>
      </c>
      <c r="O5" s="34">
        <v>3</v>
      </c>
      <c r="P5" s="63" t="s">
        <v>357</v>
      </c>
      <c r="Q5" s="34">
        <v>4</v>
      </c>
      <c r="R5" s="34" t="s">
        <v>357</v>
      </c>
      <c r="S5" s="34">
        <v>1</v>
      </c>
      <c r="T5" s="34">
        <v>14</v>
      </c>
      <c r="U5" s="34">
        <v>15</v>
      </c>
      <c r="V5" s="34">
        <v>0</v>
      </c>
      <c r="W5" s="34">
        <v>8</v>
      </c>
      <c r="X5" s="34">
        <v>8</v>
      </c>
      <c r="Y5" s="34">
        <v>1</v>
      </c>
      <c r="Z5" s="34">
        <v>3</v>
      </c>
      <c r="AA5" s="34">
        <v>4</v>
      </c>
      <c r="AB5" s="34">
        <v>0</v>
      </c>
      <c r="AC5" s="34">
        <v>3</v>
      </c>
      <c r="AD5" s="235">
        <v>3</v>
      </c>
    </row>
    <row r="6" spans="1:30" ht="15.5" x14ac:dyDescent="0.35">
      <c r="A6" s="113"/>
      <c r="B6" s="66"/>
      <c r="C6" s="62"/>
      <c r="D6" s="26"/>
      <c r="E6" s="40"/>
      <c r="F6" s="26"/>
      <c r="G6" s="26"/>
      <c r="H6" s="26"/>
      <c r="I6" s="26"/>
      <c r="J6" s="66"/>
      <c r="K6" s="26"/>
      <c r="L6" s="26"/>
      <c r="M6" s="26"/>
      <c r="N6" s="26"/>
      <c r="O6" s="26"/>
      <c r="P6" s="26"/>
      <c r="Q6" s="26"/>
      <c r="R6" s="26"/>
      <c r="S6" s="26"/>
      <c r="T6" s="26"/>
      <c r="U6" s="26"/>
      <c r="V6" s="26"/>
      <c r="W6" s="26"/>
      <c r="X6" s="26"/>
      <c r="Y6" s="26"/>
      <c r="Z6" s="26"/>
      <c r="AA6" s="26"/>
      <c r="AB6" s="26"/>
      <c r="AC6" s="26"/>
      <c r="AD6" s="26"/>
    </row>
    <row r="7" spans="1:30" ht="15.5" x14ac:dyDescent="0.35">
      <c r="A7" s="36"/>
      <c r="B7" s="66"/>
      <c r="C7" s="62"/>
      <c r="D7" s="26"/>
      <c r="E7" s="40"/>
      <c r="F7" s="26"/>
      <c r="G7" s="26"/>
      <c r="H7" s="26"/>
      <c r="I7" s="26"/>
      <c r="J7" s="66"/>
      <c r="K7" s="26"/>
      <c r="L7" s="26"/>
      <c r="M7" s="26"/>
      <c r="N7" s="26"/>
      <c r="O7" s="26"/>
      <c r="P7" s="26"/>
      <c r="Q7" s="26"/>
      <c r="R7" s="26"/>
      <c r="S7" s="26"/>
      <c r="T7" s="26"/>
      <c r="U7" s="26"/>
      <c r="V7" s="26"/>
      <c r="W7" s="26"/>
      <c r="X7" s="26"/>
      <c r="Y7" s="26"/>
      <c r="Z7" s="26"/>
      <c r="AA7" s="26"/>
      <c r="AB7" s="26"/>
      <c r="AC7" s="26"/>
      <c r="AD7" s="26"/>
    </row>
    <row r="8" spans="1:30" ht="15.5" x14ac:dyDescent="0.35">
      <c r="A8" s="36"/>
      <c r="B8" s="66"/>
      <c r="C8" s="62"/>
      <c r="D8" s="26"/>
      <c r="E8" s="40"/>
      <c r="F8" s="26"/>
      <c r="G8" s="26"/>
      <c r="H8" s="26"/>
      <c r="I8" s="26"/>
      <c r="J8" s="62"/>
      <c r="K8" s="26"/>
      <c r="L8" s="26"/>
      <c r="M8" s="26"/>
      <c r="N8" s="26"/>
      <c r="O8" s="26"/>
      <c r="P8" s="26"/>
      <c r="Q8" s="26"/>
      <c r="R8" s="26"/>
      <c r="S8" s="26"/>
      <c r="T8" s="26"/>
      <c r="U8" s="26"/>
      <c r="V8" s="26"/>
      <c r="W8" s="26"/>
      <c r="X8" s="26"/>
      <c r="Y8" s="26"/>
      <c r="Z8" s="26"/>
      <c r="AA8" s="26"/>
      <c r="AB8" s="26"/>
      <c r="AC8" s="26"/>
      <c r="AD8" s="26"/>
    </row>
    <row r="9" spans="1:30" ht="15.5" x14ac:dyDescent="0.35">
      <c r="A9" s="36"/>
      <c r="B9" s="66"/>
      <c r="C9" s="62"/>
      <c r="D9" s="26"/>
      <c r="E9" s="40"/>
      <c r="F9" s="26"/>
      <c r="G9" s="26"/>
      <c r="H9" s="26"/>
      <c r="I9" s="26"/>
      <c r="J9" s="62"/>
      <c r="K9" s="26"/>
      <c r="L9" s="26"/>
      <c r="M9" s="26"/>
      <c r="N9" s="26"/>
      <c r="O9" s="26"/>
      <c r="P9" s="26"/>
      <c r="Q9" s="26"/>
      <c r="R9" s="26"/>
      <c r="S9" s="26"/>
      <c r="T9" s="26"/>
      <c r="U9" s="26"/>
      <c r="V9" s="26"/>
      <c r="W9" s="26"/>
      <c r="X9" s="26"/>
      <c r="Y9" s="26"/>
      <c r="Z9" s="26"/>
      <c r="AA9" s="26"/>
      <c r="AB9" s="26"/>
      <c r="AC9" s="26"/>
      <c r="AD9" s="26"/>
    </row>
    <row r="10" spans="1:30" ht="15.5" x14ac:dyDescent="0.35">
      <c r="A10" s="36"/>
      <c r="B10" s="66"/>
      <c r="C10" s="62"/>
      <c r="D10" s="26"/>
      <c r="E10" s="40"/>
      <c r="F10" s="26"/>
      <c r="G10" s="26"/>
      <c r="H10" s="26"/>
      <c r="I10" s="26"/>
      <c r="J10" s="62"/>
      <c r="K10" s="26"/>
      <c r="L10" s="26"/>
      <c r="M10" s="26"/>
      <c r="N10" s="26"/>
      <c r="O10" s="26"/>
      <c r="P10" s="26"/>
      <c r="Q10" s="26"/>
      <c r="R10" s="26"/>
      <c r="S10" s="26"/>
      <c r="T10" s="26"/>
      <c r="U10" s="26"/>
      <c r="V10" s="26"/>
      <c r="W10" s="26"/>
      <c r="X10" s="26"/>
      <c r="Y10" s="26"/>
      <c r="Z10" s="26"/>
      <c r="AA10" s="26"/>
      <c r="AB10" s="26"/>
      <c r="AC10" s="26"/>
      <c r="AD10" s="26"/>
    </row>
    <row r="11" spans="1:30" ht="15.5" x14ac:dyDescent="0.35">
      <c r="A11" s="36"/>
      <c r="B11" s="66"/>
      <c r="C11" s="62"/>
      <c r="D11" s="26"/>
      <c r="E11" s="40"/>
      <c r="F11" s="26"/>
      <c r="G11" s="26"/>
      <c r="H11" s="26"/>
      <c r="I11" s="26"/>
      <c r="J11" s="62"/>
      <c r="K11" s="26"/>
      <c r="L11" s="26"/>
      <c r="M11" s="26"/>
      <c r="N11" s="26"/>
      <c r="O11" s="26"/>
      <c r="P11" s="26"/>
      <c r="Q11" s="26"/>
      <c r="R11" s="26"/>
      <c r="S11" s="26"/>
      <c r="T11" s="26"/>
      <c r="U11" s="26"/>
      <c r="V11" s="26"/>
      <c r="W11" s="26"/>
      <c r="X11" s="26"/>
      <c r="Y11" s="26"/>
      <c r="Z11" s="26"/>
      <c r="AA11" s="26"/>
      <c r="AB11" s="26"/>
      <c r="AC11" s="26"/>
      <c r="AD11" s="26"/>
    </row>
    <row r="12" spans="1:30" ht="15.5" x14ac:dyDescent="0.35">
      <c r="A12" s="36"/>
      <c r="B12" s="66"/>
      <c r="C12" s="62"/>
      <c r="D12" s="26"/>
      <c r="E12" s="40"/>
      <c r="F12" s="26"/>
      <c r="G12" s="26"/>
      <c r="H12" s="26"/>
      <c r="I12" s="26"/>
      <c r="J12" s="62"/>
      <c r="K12" s="26"/>
      <c r="L12" s="26"/>
      <c r="M12" s="26"/>
      <c r="N12" s="26"/>
      <c r="O12" s="26"/>
      <c r="P12" s="26"/>
      <c r="Q12" s="26"/>
      <c r="R12" s="26"/>
      <c r="S12" s="26"/>
      <c r="T12" s="26"/>
      <c r="U12" s="26"/>
      <c r="V12" s="26"/>
      <c r="W12" s="26"/>
      <c r="X12" s="26"/>
      <c r="Y12" s="26"/>
      <c r="Z12" s="26"/>
      <c r="AA12" s="26"/>
      <c r="AB12" s="26"/>
      <c r="AC12" s="26"/>
      <c r="AD12" s="26"/>
    </row>
    <row r="13" spans="1:30" ht="15.5" x14ac:dyDescent="0.35">
      <c r="A13" s="36"/>
      <c r="B13" s="66"/>
      <c r="C13" s="62"/>
      <c r="D13" s="26"/>
      <c r="E13" s="40"/>
      <c r="F13" s="26"/>
      <c r="G13" s="26"/>
      <c r="H13" s="26"/>
      <c r="I13" s="26"/>
      <c r="J13" s="62"/>
      <c r="K13" s="26"/>
      <c r="L13" s="26"/>
      <c r="M13" s="26"/>
      <c r="N13" s="26"/>
      <c r="O13" s="26"/>
      <c r="P13" s="26"/>
      <c r="Q13" s="26"/>
      <c r="R13" s="26"/>
      <c r="S13" s="26"/>
      <c r="T13" s="26"/>
      <c r="U13" s="26"/>
      <c r="V13" s="26"/>
      <c r="W13" s="26"/>
      <c r="X13" s="26"/>
      <c r="Y13" s="26"/>
      <c r="Z13" s="26"/>
      <c r="AA13" s="26"/>
      <c r="AB13" s="26"/>
      <c r="AC13" s="26"/>
      <c r="AD13" s="26"/>
    </row>
    <row r="14" spans="1:30" ht="15.5" x14ac:dyDescent="0.35">
      <c r="A14" s="36"/>
      <c r="B14" s="66"/>
      <c r="C14" s="62"/>
      <c r="D14" s="26"/>
      <c r="E14" s="40"/>
      <c r="F14" s="26"/>
      <c r="G14" s="26"/>
      <c r="H14" s="26"/>
      <c r="I14" s="26"/>
      <c r="J14" s="62"/>
      <c r="K14" s="26"/>
      <c r="L14" s="26"/>
      <c r="M14" s="26"/>
      <c r="N14" s="26"/>
      <c r="O14" s="26"/>
      <c r="P14" s="26"/>
      <c r="Q14" s="26"/>
      <c r="R14" s="26"/>
      <c r="S14" s="26"/>
      <c r="T14" s="26"/>
      <c r="U14" s="26"/>
      <c r="V14" s="26"/>
      <c r="W14" s="26"/>
      <c r="X14" s="26"/>
      <c r="Y14" s="26"/>
      <c r="Z14" s="26"/>
      <c r="AA14" s="26"/>
      <c r="AB14" s="26"/>
      <c r="AC14" s="26"/>
      <c r="AD14" s="26"/>
    </row>
    <row r="15" spans="1:30" ht="15.5" x14ac:dyDescent="0.35">
      <c r="A15" s="36"/>
      <c r="B15" s="66"/>
      <c r="C15" s="62"/>
      <c r="D15" s="26"/>
      <c r="E15" s="40"/>
      <c r="F15" s="26"/>
      <c r="G15" s="26"/>
      <c r="H15" s="26"/>
      <c r="I15" s="26"/>
      <c r="J15" s="62"/>
      <c r="K15" s="26"/>
      <c r="L15" s="26"/>
      <c r="M15" s="26"/>
      <c r="N15" s="26"/>
      <c r="O15" s="26"/>
      <c r="P15" s="26"/>
      <c r="Q15" s="26"/>
      <c r="R15" s="26"/>
      <c r="S15" s="26"/>
      <c r="T15" s="26"/>
      <c r="U15" s="26"/>
      <c r="V15" s="26"/>
      <c r="W15" s="26"/>
      <c r="X15" s="26"/>
      <c r="Y15" s="26"/>
      <c r="Z15" s="26"/>
      <c r="AA15" s="26"/>
      <c r="AB15" s="26"/>
      <c r="AC15" s="26"/>
      <c r="AD15" s="26"/>
    </row>
    <row r="16" spans="1:30" ht="15.5" x14ac:dyDescent="0.35">
      <c r="A16" s="36"/>
      <c r="B16" s="66"/>
      <c r="C16" s="62"/>
      <c r="D16" s="26"/>
      <c r="E16" s="40"/>
      <c r="F16" s="26"/>
      <c r="G16" s="26"/>
      <c r="H16" s="26"/>
      <c r="I16" s="26"/>
      <c r="J16" s="62"/>
      <c r="K16" s="26"/>
      <c r="L16" s="26"/>
      <c r="M16" s="26"/>
      <c r="N16" s="26"/>
      <c r="O16" s="26"/>
      <c r="P16" s="26"/>
      <c r="Q16" s="26"/>
      <c r="R16" s="26"/>
      <c r="S16" s="26"/>
      <c r="T16" s="26"/>
      <c r="U16" s="26"/>
      <c r="V16" s="26"/>
      <c r="W16" s="26"/>
      <c r="X16" s="26"/>
      <c r="Y16" s="26"/>
      <c r="Z16" s="26"/>
      <c r="AA16" s="26"/>
      <c r="AB16" s="26"/>
      <c r="AC16" s="26"/>
      <c r="AD16" s="26"/>
    </row>
    <row r="17" spans="1:38" ht="15.5" x14ac:dyDescent="0.35">
      <c r="A17" s="36"/>
      <c r="B17" s="66"/>
      <c r="C17" s="62"/>
      <c r="D17" s="26"/>
      <c r="E17" s="40"/>
      <c r="F17" s="26"/>
      <c r="G17" s="26"/>
      <c r="H17" s="26"/>
      <c r="I17" s="26"/>
      <c r="J17" s="66"/>
      <c r="K17" s="26"/>
      <c r="L17" s="26"/>
      <c r="M17" s="26"/>
      <c r="N17" s="26"/>
      <c r="O17" s="26"/>
      <c r="P17" s="26"/>
      <c r="Q17" s="26"/>
      <c r="R17" s="26"/>
      <c r="S17" s="26"/>
      <c r="T17" s="26"/>
      <c r="U17" s="26"/>
      <c r="V17" s="26"/>
      <c r="W17" s="26"/>
      <c r="X17" s="26"/>
      <c r="Y17" s="26"/>
      <c r="Z17" s="26"/>
      <c r="AA17" s="26"/>
      <c r="AB17" s="26"/>
      <c r="AC17" s="26"/>
      <c r="AD17" s="26"/>
    </row>
    <row r="18" spans="1:38" ht="15.5" x14ac:dyDescent="0.35">
      <c r="A18" s="36"/>
      <c r="B18" s="66"/>
      <c r="C18" s="62"/>
      <c r="D18" s="26"/>
      <c r="E18" s="40"/>
      <c r="F18" s="26"/>
      <c r="G18" s="26"/>
      <c r="H18" s="26"/>
      <c r="I18" s="26"/>
      <c r="J18" s="66"/>
      <c r="K18" s="26"/>
      <c r="L18" s="26"/>
      <c r="M18" s="26"/>
      <c r="N18" s="26"/>
      <c r="O18" s="26"/>
      <c r="P18" s="26"/>
      <c r="Q18" s="26"/>
      <c r="R18" s="26"/>
      <c r="S18" s="40"/>
      <c r="T18" s="40"/>
      <c r="U18" s="40"/>
      <c r="V18" s="40"/>
      <c r="W18" s="40"/>
      <c r="X18" s="40"/>
      <c r="Y18" s="40"/>
      <c r="Z18" s="40"/>
      <c r="AA18" s="40"/>
      <c r="AB18" s="40"/>
      <c r="AC18" s="40"/>
      <c r="AD18" s="40"/>
      <c r="AE18" s="67"/>
      <c r="AF18" s="67"/>
      <c r="AH18" s="67"/>
      <c r="AI18" s="67"/>
      <c r="AJ18" s="67"/>
      <c r="AK18" s="67"/>
      <c r="AL18" s="67"/>
    </row>
    <row r="19" spans="1:38" ht="15.5" x14ac:dyDescent="0.35">
      <c r="A19" s="36"/>
      <c r="B19" s="61"/>
      <c r="C19" s="62"/>
      <c r="D19" s="26"/>
      <c r="E19" s="40"/>
      <c r="F19" s="26"/>
      <c r="G19" s="26"/>
      <c r="H19" s="26"/>
      <c r="I19" s="26"/>
      <c r="J19" s="66"/>
      <c r="K19" s="26"/>
      <c r="L19" s="26"/>
      <c r="M19" s="26"/>
      <c r="N19" s="26"/>
      <c r="O19" s="26"/>
      <c r="P19" s="26"/>
      <c r="Q19" s="26"/>
      <c r="R19" s="26"/>
      <c r="S19" s="26"/>
      <c r="T19" s="26"/>
      <c r="U19" s="26"/>
      <c r="V19" s="26"/>
      <c r="W19" s="26"/>
      <c r="X19" s="26"/>
      <c r="Y19" s="26"/>
      <c r="Z19" s="26"/>
      <c r="AA19" s="26"/>
      <c r="AB19" s="26"/>
      <c r="AC19" s="26"/>
      <c r="AD19" s="26"/>
    </row>
    <row r="20" spans="1:38" ht="15.5" x14ac:dyDescent="0.35">
      <c r="A20" s="27"/>
      <c r="B20" s="66"/>
      <c r="C20" s="62"/>
      <c r="D20" s="26"/>
      <c r="E20" s="40"/>
      <c r="F20" s="26"/>
      <c r="G20" s="26"/>
      <c r="H20" s="26"/>
      <c r="I20" s="26"/>
      <c r="J20" s="62"/>
      <c r="K20" s="26"/>
      <c r="L20" s="26"/>
      <c r="M20" s="26"/>
      <c r="N20" s="26"/>
      <c r="O20" s="26"/>
      <c r="P20" s="26"/>
      <c r="Q20" s="26"/>
      <c r="R20" s="26"/>
      <c r="S20" s="26"/>
      <c r="T20" s="26"/>
      <c r="U20" s="26"/>
      <c r="V20" s="26"/>
      <c r="W20" s="26"/>
      <c r="X20" s="26"/>
      <c r="Y20" s="26"/>
      <c r="Z20" s="26"/>
      <c r="AA20" s="26"/>
      <c r="AB20" s="26"/>
      <c r="AC20" s="26"/>
      <c r="AD20" s="26"/>
    </row>
    <row r="21" spans="1:38" ht="15.5" x14ac:dyDescent="0.35">
      <c r="A21" s="27"/>
      <c r="B21" s="62"/>
      <c r="C21" s="62"/>
      <c r="D21" s="26"/>
      <c r="E21" s="40"/>
      <c r="F21" s="26"/>
      <c r="G21" s="26"/>
      <c r="H21" s="26"/>
      <c r="I21" s="26"/>
      <c r="J21" s="62"/>
      <c r="K21" s="26"/>
      <c r="L21" s="26"/>
      <c r="M21" s="26"/>
      <c r="N21" s="26"/>
      <c r="O21" s="26"/>
      <c r="P21" s="26"/>
      <c r="Q21" s="26"/>
      <c r="R21" s="26"/>
      <c r="S21" s="26"/>
      <c r="T21" s="26"/>
      <c r="U21" s="26"/>
      <c r="V21" s="26"/>
      <c r="W21" s="26"/>
      <c r="X21" s="26"/>
      <c r="Y21" s="26"/>
      <c r="Z21" s="26"/>
      <c r="AA21" s="26"/>
      <c r="AB21" s="26"/>
      <c r="AC21" s="26"/>
      <c r="AD21" s="26"/>
    </row>
    <row r="22" spans="1:38" ht="15.5" x14ac:dyDescent="0.35">
      <c r="A22" s="84"/>
      <c r="B22" s="66"/>
      <c r="C22" s="62"/>
      <c r="D22" s="26"/>
      <c r="E22" s="40"/>
      <c r="F22" s="26"/>
      <c r="G22" s="26"/>
      <c r="H22" s="26"/>
      <c r="I22" s="26"/>
      <c r="J22" s="62"/>
      <c r="K22" s="26"/>
      <c r="L22" s="26"/>
      <c r="M22" s="26"/>
      <c r="N22" s="26"/>
      <c r="O22" s="26"/>
      <c r="P22" s="26"/>
      <c r="Q22" s="26"/>
      <c r="R22" s="26"/>
      <c r="S22" s="26"/>
      <c r="T22" s="26"/>
      <c r="U22" s="26"/>
      <c r="V22" s="26"/>
      <c r="W22" s="26"/>
      <c r="X22" s="26"/>
      <c r="Y22" s="26"/>
      <c r="Z22" s="26"/>
      <c r="AA22" s="26"/>
      <c r="AB22" s="26"/>
      <c r="AC22" s="26"/>
      <c r="AD22" s="26"/>
    </row>
    <row r="23" spans="1:38" ht="18" customHeight="1" x14ac:dyDescent="0.35">
      <c r="A23" s="84"/>
      <c r="B23" s="66"/>
      <c r="C23" s="62"/>
      <c r="D23" s="26"/>
      <c r="E23" s="40"/>
      <c r="F23" s="26"/>
      <c r="G23" s="26"/>
      <c r="H23" s="26"/>
      <c r="I23" s="26"/>
      <c r="J23" s="62"/>
      <c r="K23" s="26"/>
      <c r="L23" s="26"/>
      <c r="M23" s="26"/>
      <c r="N23" s="26"/>
      <c r="O23" s="26"/>
      <c r="P23" s="26"/>
      <c r="Q23" s="26"/>
      <c r="R23" s="26"/>
      <c r="S23" s="26"/>
      <c r="T23" s="26"/>
      <c r="U23" s="26"/>
      <c r="V23" s="26"/>
      <c r="W23" s="26"/>
      <c r="X23" s="26"/>
      <c r="Y23" s="26"/>
      <c r="Z23" s="26"/>
      <c r="AA23" s="26"/>
      <c r="AB23" s="26"/>
      <c r="AC23" s="26"/>
      <c r="AD23" s="26"/>
    </row>
    <row r="24" spans="1:38" ht="15.5" x14ac:dyDescent="0.35">
      <c r="A24" s="27"/>
      <c r="B24" s="66"/>
      <c r="C24" s="62"/>
      <c r="D24" s="26"/>
      <c r="E24" s="40"/>
      <c r="F24" s="26"/>
      <c r="G24" s="26"/>
      <c r="H24" s="26"/>
      <c r="I24" s="26"/>
      <c r="J24" s="62"/>
      <c r="K24" s="26"/>
      <c r="L24" s="26"/>
      <c r="M24" s="26"/>
      <c r="N24" s="26"/>
      <c r="O24" s="26"/>
      <c r="P24" s="26"/>
      <c r="Q24" s="26"/>
      <c r="R24" s="26"/>
      <c r="S24" s="26"/>
      <c r="T24" s="26"/>
      <c r="U24" s="26"/>
      <c r="V24" s="26"/>
      <c r="W24" s="26"/>
      <c r="X24" s="26"/>
      <c r="Y24" s="26"/>
      <c r="Z24" s="26"/>
      <c r="AA24" s="26"/>
      <c r="AB24" s="26"/>
      <c r="AC24" s="26"/>
      <c r="AD24" s="26"/>
    </row>
    <row r="25" spans="1:38" ht="15.5" x14ac:dyDescent="0.35">
      <c r="A25" s="27"/>
      <c r="B25" s="66"/>
      <c r="C25" s="62"/>
      <c r="D25" s="26"/>
      <c r="E25" s="40"/>
      <c r="F25" s="26"/>
      <c r="G25" s="26"/>
      <c r="H25" s="26"/>
      <c r="I25" s="26"/>
      <c r="J25" s="62"/>
      <c r="K25" s="26"/>
      <c r="L25" s="26"/>
      <c r="M25" s="26"/>
      <c r="N25" s="26"/>
      <c r="O25" s="26"/>
      <c r="P25" s="26"/>
      <c r="Q25" s="26"/>
      <c r="R25" s="26"/>
      <c r="S25" s="26"/>
      <c r="T25" s="26"/>
      <c r="U25" s="26"/>
      <c r="V25" s="26"/>
      <c r="W25" s="26"/>
      <c r="X25" s="26"/>
      <c r="Y25" s="26"/>
      <c r="Z25" s="26"/>
      <c r="AA25" s="26"/>
      <c r="AB25" s="26"/>
      <c r="AC25" s="26"/>
      <c r="AD25" s="26"/>
    </row>
    <row r="26" spans="1:38" ht="15.5" x14ac:dyDescent="0.35">
      <c r="A26" s="27"/>
      <c r="B26" s="66"/>
      <c r="C26" s="62"/>
      <c r="D26" s="26"/>
      <c r="E26" s="40"/>
      <c r="F26" s="26"/>
      <c r="G26" s="26"/>
      <c r="H26" s="26"/>
      <c r="I26" s="26"/>
      <c r="J26" s="62"/>
      <c r="K26" s="26"/>
      <c r="L26" s="26"/>
      <c r="M26" s="26"/>
      <c r="N26" s="26"/>
      <c r="O26" s="26"/>
      <c r="P26" s="26"/>
      <c r="Q26" s="26"/>
      <c r="R26" s="26"/>
      <c r="S26" s="26"/>
      <c r="T26" s="26"/>
      <c r="U26" s="26"/>
      <c r="V26" s="26"/>
      <c r="W26" s="26"/>
      <c r="X26" s="26"/>
      <c r="Y26" s="26"/>
      <c r="Z26" s="26"/>
      <c r="AA26" s="26"/>
      <c r="AB26" s="26"/>
      <c r="AC26" s="26"/>
      <c r="AD26" s="26"/>
    </row>
    <row r="27" spans="1:38" ht="15.5" x14ac:dyDescent="0.35">
      <c r="A27" s="27"/>
      <c r="B27" s="66"/>
      <c r="C27" s="62"/>
      <c r="D27" s="26"/>
      <c r="E27" s="40"/>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8" ht="15.5" x14ac:dyDescent="0.35">
      <c r="A28" s="27"/>
      <c r="B28" s="66"/>
      <c r="C28" s="62"/>
      <c r="D28" s="26"/>
      <c r="E28" s="40"/>
      <c r="F28" s="26"/>
      <c r="G28" s="26"/>
      <c r="H28" s="26"/>
      <c r="I28" s="26"/>
      <c r="J28" s="62"/>
      <c r="K28" s="26"/>
      <c r="L28" s="26"/>
      <c r="M28" s="26"/>
      <c r="N28" s="26"/>
      <c r="O28" s="26"/>
      <c r="P28" s="26"/>
      <c r="Q28" s="26"/>
      <c r="R28" s="26"/>
      <c r="S28" s="26"/>
      <c r="T28" s="26"/>
      <c r="U28" s="26"/>
      <c r="V28" s="26"/>
      <c r="W28" s="26"/>
      <c r="X28" s="26"/>
      <c r="Y28" s="26"/>
      <c r="Z28" s="26"/>
      <c r="AA28" s="26"/>
      <c r="AB28" s="26"/>
      <c r="AC28" s="26"/>
      <c r="AD28" s="26"/>
    </row>
    <row r="29" spans="1:38" ht="15.5" x14ac:dyDescent="0.35">
      <c r="A29" s="27"/>
      <c r="B29" s="61"/>
      <c r="C29" s="62"/>
      <c r="D29" s="26"/>
      <c r="E29" s="40"/>
      <c r="F29" s="26"/>
      <c r="G29" s="26"/>
      <c r="H29" s="26"/>
      <c r="I29" s="26"/>
      <c r="J29" s="62"/>
      <c r="K29" s="26"/>
      <c r="L29" s="26"/>
      <c r="M29" s="26"/>
      <c r="N29" s="26"/>
      <c r="O29" s="26"/>
      <c r="P29" s="26"/>
      <c r="Q29" s="26"/>
      <c r="R29" s="26"/>
      <c r="S29" s="26"/>
      <c r="T29" s="26"/>
      <c r="U29" s="26"/>
      <c r="V29" s="26"/>
      <c r="W29" s="26"/>
      <c r="X29" s="26"/>
      <c r="Y29" s="26"/>
      <c r="Z29" s="26"/>
      <c r="AA29" s="26"/>
      <c r="AB29" s="26"/>
      <c r="AC29" s="26"/>
      <c r="AD29" s="26"/>
    </row>
    <row r="30" spans="1:38" ht="15.5" x14ac:dyDescent="0.35">
      <c r="A30" s="27"/>
      <c r="B30" s="66"/>
      <c r="C30" s="62"/>
      <c r="D30" s="26"/>
      <c r="E30" s="40"/>
      <c r="F30" s="26"/>
      <c r="G30" s="26"/>
      <c r="H30" s="26"/>
      <c r="I30" s="26"/>
      <c r="J30" s="62"/>
      <c r="K30" s="26"/>
      <c r="L30" s="26"/>
      <c r="M30" s="26"/>
      <c r="N30" s="26"/>
      <c r="O30" s="26"/>
      <c r="P30" s="26"/>
      <c r="Q30" s="26"/>
      <c r="R30" s="26"/>
      <c r="S30" s="26"/>
      <c r="T30" s="26"/>
      <c r="U30" s="26"/>
      <c r="V30" s="26"/>
      <c r="W30" s="26"/>
      <c r="X30" s="26"/>
      <c r="Y30" s="26"/>
      <c r="Z30" s="26"/>
      <c r="AA30" s="26"/>
      <c r="AB30" s="26"/>
      <c r="AC30" s="26"/>
      <c r="AD30" s="26"/>
    </row>
    <row r="31" spans="1:38" ht="15.5" x14ac:dyDescent="0.35">
      <c r="A31" s="27"/>
      <c r="B31" s="66"/>
      <c r="C31" s="62"/>
      <c r="D31" s="26"/>
      <c r="E31" s="40"/>
      <c r="F31" s="26"/>
      <c r="G31" s="26"/>
      <c r="H31" s="26"/>
      <c r="I31" s="26"/>
      <c r="J31" s="62"/>
      <c r="K31" s="26"/>
      <c r="L31" s="26"/>
      <c r="M31" s="26"/>
      <c r="N31" s="26"/>
      <c r="O31" s="26"/>
      <c r="P31" s="26"/>
      <c r="Q31" s="26"/>
      <c r="R31" s="26"/>
      <c r="S31" s="26"/>
      <c r="T31" s="26"/>
      <c r="U31" s="26"/>
      <c r="V31" s="26"/>
      <c r="W31" s="26"/>
      <c r="X31" s="26"/>
      <c r="Y31" s="26"/>
      <c r="Z31" s="26"/>
      <c r="AA31" s="26"/>
      <c r="AB31" s="26"/>
      <c r="AC31" s="26"/>
      <c r="AD31" s="26"/>
    </row>
    <row r="32" spans="1:38" ht="15.5" x14ac:dyDescent="0.35">
      <c r="A32" s="27"/>
      <c r="B32" s="66"/>
      <c r="C32" s="62"/>
      <c r="D32" s="26"/>
      <c r="E32" s="40"/>
      <c r="F32" s="26"/>
      <c r="G32" s="26"/>
      <c r="H32" s="26"/>
      <c r="I32" s="26"/>
      <c r="J32" s="62"/>
      <c r="K32" s="26"/>
      <c r="L32" s="26"/>
      <c r="M32" s="26"/>
      <c r="N32" s="26"/>
      <c r="O32" s="26"/>
      <c r="P32" s="26"/>
      <c r="Q32" s="26"/>
      <c r="R32" s="26"/>
      <c r="S32" s="26"/>
      <c r="T32" s="26"/>
      <c r="U32" s="26"/>
      <c r="V32" s="26"/>
      <c r="W32" s="26"/>
      <c r="X32" s="26"/>
      <c r="Y32" s="26"/>
      <c r="Z32" s="26"/>
      <c r="AA32" s="26"/>
      <c r="AB32" s="26"/>
      <c r="AC32" s="26"/>
      <c r="AD32" s="26"/>
    </row>
    <row r="33" spans="1:30" ht="15.5" x14ac:dyDescent="0.35">
      <c r="A33" s="27"/>
      <c r="B33" s="66"/>
      <c r="C33" s="62"/>
      <c r="D33" s="26"/>
      <c r="E33" s="40"/>
      <c r="F33" s="26"/>
      <c r="G33" s="26"/>
      <c r="H33" s="26"/>
      <c r="I33" s="26"/>
      <c r="J33" s="62"/>
      <c r="K33" s="26"/>
      <c r="L33" s="26"/>
      <c r="M33" s="26"/>
      <c r="N33" s="26"/>
      <c r="O33" s="26"/>
      <c r="P33" s="26"/>
      <c r="Q33" s="26"/>
      <c r="R33" s="26"/>
      <c r="S33" s="26"/>
      <c r="T33" s="26"/>
      <c r="U33" s="26"/>
      <c r="V33" s="26"/>
      <c r="W33" s="26"/>
      <c r="X33" s="26"/>
      <c r="Y33" s="26"/>
      <c r="Z33" s="26"/>
      <c r="AA33" s="26"/>
      <c r="AB33" s="26"/>
      <c r="AC33" s="26"/>
      <c r="AD33" s="26"/>
    </row>
    <row r="34" spans="1:30" ht="15.5" x14ac:dyDescent="0.35">
      <c r="A34" s="27"/>
      <c r="B34" s="62"/>
      <c r="C34" s="62"/>
      <c r="D34" s="26"/>
      <c r="E34" s="40"/>
      <c r="F34" s="26"/>
      <c r="G34" s="26"/>
      <c r="H34" s="26"/>
      <c r="I34" s="26"/>
      <c r="J34" s="62"/>
      <c r="K34" s="26"/>
      <c r="L34" s="26"/>
      <c r="M34" s="26"/>
      <c r="N34" s="26"/>
      <c r="O34" s="26"/>
      <c r="P34" s="26"/>
      <c r="Q34" s="26"/>
      <c r="R34" s="26"/>
      <c r="S34" s="26"/>
      <c r="T34" s="26"/>
      <c r="U34" s="26"/>
      <c r="V34" s="26"/>
      <c r="W34" s="26"/>
      <c r="X34" s="26"/>
      <c r="Y34" s="26"/>
      <c r="Z34" s="26"/>
      <c r="AA34" s="26"/>
      <c r="AB34" s="26"/>
      <c r="AC34" s="26"/>
      <c r="AD34" s="26"/>
    </row>
    <row r="35" spans="1:30" ht="15.5" x14ac:dyDescent="0.35">
      <c r="A35" s="27"/>
      <c r="B35" s="62"/>
      <c r="C35" s="62"/>
      <c r="D35" s="26"/>
      <c r="E35" s="40"/>
      <c r="F35" s="26"/>
      <c r="G35" s="26"/>
      <c r="H35" s="26"/>
      <c r="I35" s="26"/>
      <c r="J35" s="62"/>
      <c r="K35" s="26"/>
      <c r="L35" s="26"/>
      <c r="M35" s="26"/>
      <c r="N35" s="26"/>
      <c r="O35" s="26"/>
      <c r="P35" s="26"/>
      <c r="Q35" s="26"/>
      <c r="R35" s="26"/>
      <c r="S35" s="26"/>
      <c r="T35" s="26"/>
      <c r="U35" s="26"/>
      <c r="V35" s="26"/>
      <c r="W35" s="26"/>
      <c r="X35" s="26"/>
      <c r="Y35" s="26"/>
      <c r="Z35" s="26"/>
      <c r="AA35" s="26"/>
      <c r="AB35" s="26"/>
      <c r="AC35" s="26"/>
      <c r="AD35" s="26"/>
    </row>
    <row r="36" spans="1:30" ht="15.5" x14ac:dyDescent="0.35">
      <c r="A36" s="27"/>
      <c r="B36" s="66"/>
      <c r="C36" s="62"/>
      <c r="D36" s="26"/>
      <c r="E36" s="40"/>
      <c r="F36" s="26"/>
      <c r="G36" s="26"/>
      <c r="H36" s="26"/>
      <c r="I36" s="26"/>
      <c r="J36" s="62"/>
      <c r="K36" s="26"/>
      <c r="L36" s="26"/>
      <c r="M36" s="26"/>
      <c r="N36" s="26"/>
      <c r="O36" s="26"/>
      <c r="P36" s="26"/>
      <c r="Q36" s="26"/>
      <c r="R36" s="26"/>
      <c r="S36" s="26"/>
      <c r="T36" s="26"/>
      <c r="U36" s="26"/>
      <c r="V36" s="26"/>
      <c r="W36" s="26"/>
      <c r="X36" s="26"/>
      <c r="Y36" s="26"/>
      <c r="Z36" s="26"/>
      <c r="AA36" s="26"/>
      <c r="AB36" s="26"/>
      <c r="AC36" s="26"/>
      <c r="AD36" s="26"/>
    </row>
    <row r="37" spans="1:30" ht="15.5" x14ac:dyDescent="0.35">
      <c r="A37" s="27"/>
      <c r="B37" s="61"/>
      <c r="C37" s="62"/>
      <c r="D37" s="26"/>
      <c r="E37" s="40"/>
      <c r="F37" s="26"/>
      <c r="G37" s="26"/>
      <c r="H37" s="26"/>
      <c r="I37" s="26"/>
      <c r="J37" s="62"/>
      <c r="K37" s="26"/>
      <c r="L37" s="26"/>
      <c r="M37" s="26"/>
      <c r="N37" s="26"/>
      <c r="O37" s="26"/>
      <c r="P37" s="26"/>
      <c r="Q37" s="26"/>
      <c r="R37" s="26"/>
      <c r="S37" s="26"/>
      <c r="T37" s="26"/>
      <c r="U37" s="26"/>
      <c r="V37" s="26"/>
      <c r="W37" s="26"/>
      <c r="X37" s="26"/>
      <c r="Y37" s="26"/>
      <c r="Z37" s="26"/>
      <c r="AA37" s="26"/>
      <c r="AB37" s="26"/>
      <c r="AC37" s="26"/>
      <c r="AD37" s="26"/>
    </row>
    <row r="38" spans="1:30" ht="15.5" x14ac:dyDescent="0.35">
      <c r="A38" s="84"/>
      <c r="B38" s="66"/>
      <c r="C38" s="62"/>
      <c r="D38" s="26"/>
      <c r="E38" s="40"/>
      <c r="F38" s="26"/>
      <c r="G38" s="26"/>
      <c r="H38" s="26"/>
      <c r="I38" s="26"/>
      <c r="J38" s="62"/>
      <c r="K38" s="26"/>
      <c r="L38" s="26"/>
      <c r="M38" s="26"/>
      <c r="N38" s="26"/>
      <c r="O38" s="26"/>
      <c r="P38" s="26"/>
      <c r="Q38" s="26"/>
      <c r="R38" s="26"/>
      <c r="S38" s="26"/>
      <c r="T38" s="26"/>
      <c r="U38" s="26"/>
      <c r="V38" s="26"/>
      <c r="W38" s="26"/>
      <c r="X38" s="26"/>
      <c r="Y38" s="26"/>
      <c r="Z38" s="26"/>
      <c r="AA38" s="26"/>
      <c r="AB38" s="26"/>
      <c r="AC38" s="26"/>
      <c r="AD38" s="26"/>
    </row>
    <row r="39" spans="1:30" ht="15.5" x14ac:dyDescent="0.35">
      <c r="A39" s="84"/>
      <c r="B39" s="66"/>
      <c r="C39" s="62"/>
      <c r="D39" s="26"/>
      <c r="E39" s="40"/>
      <c r="F39" s="26"/>
      <c r="G39" s="26"/>
      <c r="H39" s="26"/>
      <c r="I39" s="26"/>
      <c r="J39" s="62"/>
      <c r="K39" s="26"/>
      <c r="L39" s="26"/>
      <c r="M39" s="26"/>
      <c r="N39" s="26"/>
      <c r="O39" s="26"/>
      <c r="P39" s="26"/>
      <c r="Q39" s="26"/>
      <c r="R39" s="26"/>
      <c r="S39" s="26"/>
      <c r="T39" s="26"/>
      <c r="U39" s="26"/>
      <c r="V39" s="26"/>
      <c r="W39" s="26"/>
      <c r="X39" s="26"/>
      <c r="Y39" s="26"/>
      <c r="Z39" s="26"/>
      <c r="AA39" s="26"/>
      <c r="AB39" s="26"/>
      <c r="AC39" s="26"/>
      <c r="AD39" s="26"/>
    </row>
    <row r="40" spans="1:30" ht="15.5" x14ac:dyDescent="0.35">
      <c r="A40" s="84"/>
      <c r="B40" s="66"/>
      <c r="C40" s="62"/>
      <c r="D40" s="26"/>
      <c r="E40" s="40"/>
      <c r="F40" s="26"/>
      <c r="G40" s="26"/>
      <c r="H40" s="26"/>
      <c r="I40" s="26"/>
      <c r="J40" s="62"/>
      <c r="K40" s="26"/>
      <c r="L40" s="26"/>
      <c r="M40" s="26"/>
      <c r="N40" s="26"/>
      <c r="O40" s="26"/>
      <c r="P40" s="26"/>
      <c r="Q40" s="26"/>
      <c r="R40" s="26"/>
      <c r="S40" s="26"/>
      <c r="T40" s="26"/>
      <c r="U40" s="26"/>
      <c r="V40" s="26"/>
      <c r="W40" s="26"/>
      <c r="X40" s="26"/>
      <c r="Y40" s="26"/>
      <c r="Z40" s="26"/>
      <c r="AA40" s="26"/>
      <c r="AB40" s="26"/>
      <c r="AC40" s="26"/>
      <c r="AD40" s="26"/>
    </row>
    <row r="41" spans="1:30" ht="15.5" x14ac:dyDescent="0.35">
      <c r="A41" s="84"/>
      <c r="B41" s="66"/>
      <c r="C41" s="62"/>
      <c r="D41" s="26"/>
      <c r="E41" s="40"/>
      <c r="F41" s="26"/>
      <c r="G41" s="26"/>
      <c r="H41" s="26"/>
      <c r="I41" s="26"/>
      <c r="J41" s="62"/>
      <c r="K41" s="26"/>
      <c r="L41" s="26"/>
      <c r="M41" s="26"/>
      <c r="N41" s="26"/>
      <c r="O41" s="26"/>
      <c r="P41" s="26"/>
      <c r="Q41" s="26"/>
      <c r="R41" s="26"/>
      <c r="S41" s="26"/>
      <c r="T41" s="26"/>
      <c r="U41" s="26"/>
      <c r="V41" s="26"/>
      <c r="W41" s="26"/>
      <c r="X41" s="26"/>
      <c r="Y41" s="26"/>
      <c r="Z41" s="26"/>
      <c r="AA41" s="26"/>
      <c r="AB41" s="26"/>
      <c r="AC41" s="26"/>
      <c r="AD41" s="26"/>
    </row>
    <row r="42" spans="1:30" ht="15.5" x14ac:dyDescent="0.35">
      <c r="A42" s="27"/>
      <c r="B42" s="66"/>
      <c r="C42" s="62"/>
      <c r="D42" s="26"/>
      <c r="E42" s="40"/>
      <c r="F42" s="26"/>
      <c r="G42" s="26"/>
      <c r="H42" s="26"/>
      <c r="I42" s="26"/>
      <c r="J42" s="62"/>
      <c r="K42" s="26"/>
      <c r="L42" s="26"/>
      <c r="M42" s="26"/>
      <c r="N42" s="26"/>
      <c r="O42" s="26"/>
      <c r="P42" s="26"/>
      <c r="Q42" s="26"/>
      <c r="R42" s="26"/>
      <c r="S42" s="26"/>
      <c r="T42" s="26"/>
      <c r="U42" s="26"/>
      <c r="V42" s="26"/>
      <c r="W42" s="26"/>
      <c r="X42" s="26"/>
      <c r="Y42" s="26"/>
      <c r="Z42" s="26"/>
      <c r="AA42" s="26"/>
      <c r="AB42" s="26"/>
      <c r="AC42" s="26"/>
      <c r="AD42" s="26"/>
    </row>
  </sheetData>
  <autoFilter ref="A2:AD42" xr:uid="{2B75EACD-396B-4992-8D0A-FCD57ACFE48F}"/>
  <mergeCells count="2">
    <mergeCell ref="A1:R1"/>
    <mergeCell ref="S1:AD1"/>
  </mergeCells>
  <conditionalFormatting sqref="J5:J7">
    <cfRule type="containsText" dxfId="10" priority="3" operator="containsText" text="N/A">
      <formula>NOT(ISERROR(SEARCH("N/A",J5)))</formula>
    </cfRule>
    <cfRule type="containsErrors" dxfId="9" priority="4">
      <formula>ISERROR(J5)</formula>
    </cfRule>
  </conditionalFormatting>
  <conditionalFormatting sqref="J17:J19">
    <cfRule type="containsText" dxfId="8" priority="1" operator="containsText" text="N/A">
      <formula>NOT(ISERROR(SEARCH("N/A",J17)))</formula>
    </cfRule>
    <cfRule type="containsErrors" dxfId="7" priority="2">
      <formula>ISERROR(J17)</formula>
    </cfRule>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AFDCA-B238-4798-B35B-AEB8BD8BB828}">
  <dimension ref="A1:AM40"/>
  <sheetViews>
    <sheetView zoomScaleNormal="100" workbookViewId="0">
      <pane xSplit="1" topLeftCell="B1" activePane="topRight" state="frozen"/>
      <selection pane="topRight" activeCell="H13" sqref="H13"/>
    </sheetView>
  </sheetViews>
  <sheetFormatPr defaultRowHeight="14.5" x14ac:dyDescent="0.35"/>
  <cols>
    <col min="1" max="1" width="60" style="38" bestFit="1" customWidth="1"/>
    <col min="2" max="2" width="30.453125" style="38" customWidth="1"/>
    <col min="3" max="5" width="18.6328125" style="39" customWidth="1"/>
    <col min="6" max="6" width="15.54296875" style="39" customWidth="1"/>
    <col min="7" max="31" width="18.6328125" style="39" customWidth="1"/>
    <col min="32" max="32" width="8.7265625" customWidth="1"/>
  </cols>
  <sheetData>
    <row r="1" spans="1:39" ht="15.5" x14ac:dyDescent="0.35">
      <c r="A1" s="199" t="s">
        <v>303</v>
      </c>
      <c r="B1" s="200"/>
      <c r="C1" s="200"/>
      <c r="D1" s="200"/>
      <c r="E1" s="200"/>
      <c r="F1" s="200"/>
      <c r="G1" s="200"/>
      <c r="H1" s="200"/>
      <c r="I1" s="200"/>
      <c r="J1" s="200"/>
      <c r="K1" s="200"/>
      <c r="L1" s="200"/>
      <c r="M1" s="200"/>
      <c r="N1" s="200"/>
      <c r="O1" s="200"/>
      <c r="P1" s="200"/>
      <c r="Q1" s="200"/>
      <c r="R1" s="200"/>
      <c r="S1" s="200"/>
      <c r="T1" s="199" t="s">
        <v>52</v>
      </c>
      <c r="U1" s="200"/>
      <c r="V1" s="200"/>
      <c r="W1" s="200"/>
      <c r="X1" s="200"/>
      <c r="Y1" s="200"/>
      <c r="Z1" s="200"/>
      <c r="AA1" s="200"/>
      <c r="AB1" s="200"/>
      <c r="AC1" s="200"/>
      <c r="AD1" s="200"/>
      <c r="AE1" s="204"/>
    </row>
    <row r="2" spans="1:39" ht="93" x14ac:dyDescent="0.35">
      <c r="A2" s="28" t="s">
        <v>2</v>
      </c>
      <c r="B2" s="29" t="s">
        <v>27</v>
      </c>
      <c r="C2" s="29" t="s">
        <v>54</v>
      </c>
      <c r="D2" s="30" t="s">
        <v>53</v>
      </c>
      <c r="E2" s="30" t="s">
        <v>55</v>
      </c>
      <c r="F2" s="30" t="s">
        <v>56</v>
      </c>
      <c r="G2" s="30" t="s">
        <v>4</v>
      </c>
      <c r="H2" s="30" t="s">
        <v>1</v>
      </c>
      <c r="I2" s="30" t="s">
        <v>15</v>
      </c>
      <c r="J2" s="30" t="s">
        <v>8</v>
      </c>
      <c r="K2" s="30" t="s">
        <v>16</v>
      </c>
      <c r="L2" s="30" t="s">
        <v>18</v>
      </c>
      <c r="M2" s="30" t="s">
        <v>17</v>
      </c>
      <c r="N2" s="30" t="s">
        <v>20</v>
      </c>
      <c r="O2" s="30" t="s">
        <v>19</v>
      </c>
      <c r="P2" s="30" t="s">
        <v>22</v>
      </c>
      <c r="Q2" s="30" t="s">
        <v>21</v>
      </c>
      <c r="R2" s="30" t="s">
        <v>24</v>
      </c>
      <c r="S2" s="30" t="s">
        <v>23</v>
      </c>
      <c r="T2" s="30" t="s">
        <v>428</v>
      </c>
      <c r="U2" s="30" t="s">
        <v>429</v>
      </c>
      <c r="V2" s="30" t="s">
        <v>51</v>
      </c>
      <c r="W2" s="30" t="s">
        <v>430</v>
      </c>
      <c r="X2" s="30" t="s">
        <v>431</v>
      </c>
      <c r="Y2" s="30" t="s">
        <v>432</v>
      </c>
      <c r="Z2" s="30" t="s">
        <v>433</v>
      </c>
      <c r="AA2" s="30" t="s">
        <v>434</v>
      </c>
      <c r="AB2" s="30" t="s">
        <v>435</v>
      </c>
      <c r="AC2" s="30" t="s">
        <v>436</v>
      </c>
      <c r="AD2" s="30" t="s">
        <v>437</v>
      </c>
      <c r="AE2" s="232" t="s">
        <v>438</v>
      </c>
    </row>
    <row r="3" spans="1:39" ht="15.5" x14ac:dyDescent="0.35">
      <c r="A3" s="82" t="s">
        <v>536</v>
      </c>
      <c r="B3" s="82" t="s">
        <v>525</v>
      </c>
      <c r="C3" s="96">
        <v>45909</v>
      </c>
      <c r="D3" s="63">
        <v>46107</v>
      </c>
      <c r="E3" s="34" t="s">
        <v>119</v>
      </c>
      <c r="F3" s="103" t="s">
        <v>362</v>
      </c>
      <c r="G3" s="34">
        <v>4</v>
      </c>
      <c r="H3" s="34">
        <v>4</v>
      </c>
      <c r="I3" s="34">
        <v>4</v>
      </c>
      <c r="J3" s="34">
        <v>4</v>
      </c>
      <c r="K3" s="96">
        <v>44337</v>
      </c>
      <c r="L3" s="34">
        <v>3</v>
      </c>
      <c r="M3" s="63" t="s">
        <v>358</v>
      </c>
      <c r="N3" s="34">
        <v>4</v>
      </c>
      <c r="O3" s="63" t="s">
        <v>357</v>
      </c>
      <c r="P3" s="34">
        <v>3</v>
      </c>
      <c r="Q3" s="63" t="s">
        <v>358</v>
      </c>
      <c r="R3" s="34">
        <v>4</v>
      </c>
      <c r="S3" s="34" t="s">
        <v>357</v>
      </c>
      <c r="T3" s="34">
        <v>2</v>
      </c>
      <c r="U3" s="34">
        <v>28</v>
      </c>
      <c r="V3" s="34">
        <v>30</v>
      </c>
      <c r="W3" s="34">
        <v>2</v>
      </c>
      <c r="X3" s="34">
        <v>17</v>
      </c>
      <c r="Y3" s="34">
        <v>19</v>
      </c>
      <c r="Z3" s="34">
        <v>0</v>
      </c>
      <c r="AA3" s="34">
        <v>2</v>
      </c>
      <c r="AB3" s="34">
        <v>2</v>
      </c>
      <c r="AC3" s="34">
        <v>0</v>
      </c>
      <c r="AD3" s="34">
        <v>9</v>
      </c>
      <c r="AE3" s="235">
        <v>9</v>
      </c>
    </row>
    <row r="4" spans="1:39" ht="15.5" x14ac:dyDescent="0.35">
      <c r="A4" s="113" t="s">
        <v>527</v>
      </c>
      <c r="B4" s="113" t="s">
        <v>529</v>
      </c>
      <c r="C4" s="66">
        <v>45719</v>
      </c>
      <c r="D4" s="62">
        <v>45783</v>
      </c>
      <c r="E4" s="26" t="s">
        <v>120</v>
      </c>
      <c r="F4" s="40" t="s">
        <v>362</v>
      </c>
      <c r="G4" s="26" t="s">
        <v>9</v>
      </c>
      <c r="H4" s="26" t="s">
        <v>9</v>
      </c>
      <c r="I4" s="26" t="s">
        <v>9</v>
      </c>
      <c r="J4" s="26" t="s">
        <v>9</v>
      </c>
      <c r="K4" s="240"/>
      <c r="L4" s="26" t="s">
        <v>9</v>
      </c>
      <c r="M4" s="26" t="s">
        <v>9</v>
      </c>
      <c r="N4" s="26" t="s">
        <v>9</v>
      </c>
      <c r="O4" s="26" t="s">
        <v>9</v>
      </c>
      <c r="P4" s="26" t="s">
        <v>9</v>
      </c>
      <c r="Q4" s="26" t="s">
        <v>9</v>
      </c>
      <c r="R4" s="26" t="s">
        <v>9</v>
      </c>
      <c r="S4" s="26" t="s">
        <v>9</v>
      </c>
      <c r="T4" s="233">
        <v>5</v>
      </c>
      <c r="U4" s="233">
        <v>17</v>
      </c>
      <c r="V4" s="233">
        <v>22</v>
      </c>
      <c r="W4" s="233">
        <v>2</v>
      </c>
      <c r="X4" s="233">
        <v>5</v>
      </c>
      <c r="Y4" s="233">
        <v>7</v>
      </c>
      <c r="Z4" s="233">
        <v>2</v>
      </c>
      <c r="AA4" s="233">
        <v>5</v>
      </c>
      <c r="AB4" s="233">
        <v>7</v>
      </c>
      <c r="AC4" s="233">
        <v>1</v>
      </c>
      <c r="AD4" s="233">
        <v>7</v>
      </c>
      <c r="AE4" s="234">
        <v>8</v>
      </c>
    </row>
    <row r="5" spans="1:39" ht="15.5" x14ac:dyDescent="0.35">
      <c r="A5" s="36" t="s">
        <v>526</v>
      </c>
      <c r="B5" s="36" t="s">
        <v>529</v>
      </c>
      <c r="C5" s="66">
        <v>45831</v>
      </c>
      <c r="D5" s="61">
        <v>45901</v>
      </c>
      <c r="E5" s="40" t="s">
        <v>119</v>
      </c>
      <c r="F5" s="40" t="s">
        <v>362</v>
      </c>
      <c r="G5" s="26" t="s">
        <v>9</v>
      </c>
      <c r="H5" s="26" t="s">
        <v>9</v>
      </c>
      <c r="I5" s="26" t="s">
        <v>9</v>
      </c>
      <c r="J5" s="26" t="s">
        <v>9</v>
      </c>
      <c r="K5" s="240"/>
      <c r="L5" s="26" t="s">
        <v>9</v>
      </c>
      <c r="M5" s="26" t="s">
        <v>9</v>
      </c>
      <c r="N5" s="26" t="s">
        <v>9</v>
      </c>
      <c r="O5" s="26" t="s">
        <v>9</v>
      </c>
      <c r="P5" s="26" t="s">
        <v>9</v>
      </c>
      <c r="Q5" s="26" t="s">
        <v>9</v>
      </c>
      <c r="R5" s="26" t="s">
        <v>9</v>
      </c>
      <c r="S5" s="26" t="s">
        <v>9</v>
      </c>
      <c r="T5" s="233">
        <v>0</v>
      </c>
      <c r="U5" s="233">
        <v>23</v>
      </c>
      <c r="V5" s="233">
        <v>23</v>
      </c>
      <c r="W5" s="233">
        <v>0</v>
      </c>
      <c r="X5" s="233">
        <v>10</v>
      </c>
      <c r="Y5" s="233">
        <v>10</v>
      </c>
      <c r="Z5" s="233">
        <v>0</v>
      </c>
      <c r="AA5" s="233">
        <v>11</v>
      </c>
      <c r="AB5" s="233">
        <v>11</v>
      </c>
      <c r="AC5" s="233">
        <v>0</v>
      </c>
      <c r="AD5" s="233">
        <v>2</v>
      </c>
      <c r="AE5" s="234">
        <v>2</v>
      </c>
    </row>
    <row r="6" spans="1:39" ht="15.5" x14ac:dyDescent="0.35">
      <c r="A6" s="37" t="s">
        <v>528</v>
      </c>
      <c r="B6" s="37" t="s">
        <v>529</v>
      </c>
      <c r="C6" s="96">
        <v>45978</v>
      </c>
      <c r="D6" s="63">
        <v>46069</v>
      </c>
      <c r="E6" s="34" t="s">
        <v>300</v>
      </c>
      <c r="F6" s="103" t="s">
        <v>362</v>
      </c>
      <c r="G6" s="34" t="s">
        <v>9</v>
      </c>
      <c r="H6" s="34" t="s">
        <v>9</v>
      </c>
      <c r="I6" s="34" t="s">
        <v>9</v>
      </c>
      <c r="J6" s="34" t="s">
        <v>9</v>
      </c>
      <c r="K6" s="241"/>
      <c r="L6" s="34" t="s">
        <v>9</v>
      </c>
      <c r="M6" s="34" t="s">
        <v>9</v>
      </c>
      <c r="N6" s="34" t="s">
        <v>9</v>
      </c>
      <c r="O6" s="34" t="s">
        <v>9</v>
      </c>
      <c r="P6" s="34" t="s">
        <v>9</v>
      </c>
      <c r="Q6" s="34" t="s">
        <v>9</v>
      </c>
      <c r="R6" s="34" t="s">
        <v>9</v>
      </c>
      <c r="S6" s="34" t="s">
        <v>9</v>
      </c>
      <c r="T6" s="34">
        <v>0</v>
      </c>
      <c r="U6" s="34">
        <v>25</v>
      </c>
      <c r="V6" s="34">
        <v>25</v>
      </c>
      <c r="W6" s="34">
        <v>0</v>
      </c>
      <c r="X6" s="34">
        <v>4</v>
      </c>
      <c r="Y6" s="34">
        <v>4</v>
      </c>
      <c r="Z6" s="34">
        <v>0</v>
      </c>
      <c r="AA6" s="34">
        <v>0</v>
      </c>
      <c r="AB6" s="34">
        <v>0</v>
      </c>
      <c r="AC6" s="34">
        <v>0</v>
      </c>
      <c r="AD6" s="34">
        <v>12</v>
      </c>
      <c r="AE6" s="235">
        <v>12</v>
      </c>
    </row>
    <row r="7" spans="1:39" ht="15.5" x14ac:dyDescent="0.35">
      <c r="A7" s="36" t="s">
        <v>530</v>
      </c>
      <c r="B7" s="36" t="s">
        <v>532</v>
      </c>
      <c r="C7" s="66">
        <v>45741</v>
      </c>
      <c r="D7" s="62">
        <v>45831</v>
      </c>
      <c r="E7" s="26" t="s">
        <v>120</v>
      </c>
      <c r="F7" s="40" t="s">
        <v>362</v>
      </c>
      <c r="G7" s="26" t="s">
        <v>9</v>
      </c>
      <c r="H7" s="26" t="s">
        <v>9</v>
      </c>
      <c r="I7" s="26" t="s">
        <v>9</v>
      </c>
      <c r="J7" s="26" t="s">
        <v>9</v>
      </c>
      <c r="K7" s="242"/>
      <c r="L7" s="26" t="s">
        <v>9</v>
      </c>
      <c r="M7" s="26" t="s">
        <v>9</v>
      </c>
      <c r="N7" s="26" t="s">
        <v>9</v>
      </c>
      <c r="O7" s="26" t="s">
        <v>9</v>
      </c>
      <c r="P7" s="26" t="s">
        <v>9</v>
      </c>
      <c r="Q7" s="26" t="s">
        <v>9</v>
      </c>
      <c r="R7" s="26" t="s">
        <v>9</v>
      </c>
      <c r="S7" s="26" t="s">
        <v>9</v>
      </c>
      <c r="T7" s="233">
        <v>0</v>
      </c>
      <c r="U7" s="233">
        <v>1</v>
      </c>
      <c r="V7" s="233">
        <v>1</v>
      </c>
      <c r="W7" s="233">
        <v>0</v>
      </c>
      <c r="X7" s="233">
        <v>1</v>
      </c>
      <c r="Y7" s="233">
        <v>1</v>
      </c>
      <c r="Z7" s="233">
        <v>0</v>
      </c>
      <c r="AA7" s="233">
        <v>0</v>
      </c>
      <c r="AB7" s="233">
        <v>0</v>
      </c>
      <c r="AC7" s="233">
        <v>0</v>
      </c>
      <c r="AD7" s="233">
        <v>0</v>
      </c>
      <c r="AE7" s="234">
        <v>0</v>
      </c>
    </row>
    <row r="8" spans="1:39" ht="15.5" x14ac:dyDescent="0.35">
      <c r="A8" s="37" t="s">
        <v>531</v>
      </c>
      <c r="B8" s="37" t="s">
        <v>532</v>
      </c>
      <c r="C8" s="96">
        <v>45771</v>
      </c>
      <c r="D8" s="63">
        <v>45859</v>
      </c>
      <c r="E8" s="34" t="s">
        <v>119</v>
      </c>
      <c r="F8" s="103" t="s">
        <v>362</v>
      </c>
      <c r="G8" s="34" t="s">
        <v>9</v>
      </c>
      <c r="H8" s="34" t="s">
        <v>9</v>
      </c>
      <c r="I8" s="34" t="s">
        <v>9</v>
      </c>
      <c r="J8" s="34" t="s">
        <v>9</v>
      </c>
      <c r="K8" s="241"/>
      <c r="L8" s="34" t="s">
        <v>9</v>
      </c>
      <c r="M8" s="34" t="s">
        <v>9</v>
      </c>
      <c r="N8" s="34" t="s">
        <v>9</v>
      </c>
      <c r="O8" s="34" t="s">
        <v>9</v>
      </c>
      <c r="P8" s="34" t="s">
        <v>9</v>
      </c>
      <c r="Q8" s="34" t="s">
        <v>9</v>
      </c>
      <c r="R8" s="34" t="s">
        <v>9</v>
      </c>
      <c r="S8" s="34" t="s">
        <v>9</v>
      </c>
      <c r="T8" s="34">
        <v>0</v>
      </c>
      <c r="U8" s="34">
        <v>4</v>
      </c>
      <c r="V8" s="34">
        <v>4</v>
      </c>
      <c r="W8" s="34">
        <v>0</v>
      </c>
      <c r="X8" s="34">
        <v>3</v>
      </c>
      <c r="Y8" s="34">
        <v>3</v>
      </c>
      <c r="Z8" s="34">
        <v>0</v>
      </c>
      <c r="AA8" s="34">
        <v>1</v>
      </c>
      <c r="AB8" s="34">
        <v>1</v>
      </c>
      <c r="AC8" s="34">
        <v>0</v>
      </c>
      <c r="AD8" s="34">
        <v>0</v>
      </c>
      <c r="AE8" s="235">
        <v>0</v>
      </c>
    </row>
    <row r="9" spans="1:39" ht="15.5" x14ac:dyDescent="0.35">
      <c r="A9" s="236" t="s">
        <v>534</v>
      </c>
      <c r="B9" s="236" t="s">
        <v>535</v>
      </c>
      <c r="C9" s="237">
        <v>45845</v>
      </c>
      <c r="D9" s="238">
        <v>45929</v>
      </c>
      <c r="E9" s="233" t="s">
        <v>119</v>
      </c>
      <c r="F9" s="239" t="s">
        <v>362</v>
      </c>
      <c r="G9" s="233" t="s">
        <v>9</v>
      </c>
      <c r="H9" s="233" t="s">
        <v>9</v>
      </c>
      <c r="I9" s="233" t="s">
        <v>9</v>
      </c>
      <c r="J9" s="233" t="s">
        <v>9</v>
      </c>
      <c r="K9" s="243"/>
      <c r="L9" s="233" t="s">
        <v>9</v>
      </c>
      <c r="M9" s="233" t="s">
        <v>9</v>
      </c>
      <c r="N9" s="233" t="s">
        <v>9</v>
      </c>
      <c r="O9" s="233" t="s">
        <v>9</v>
      </c>
      <c r="P9" s="233" t="s">
        <v>9</v>
      </c>
      <c r="Q9" s="233" t="s">
        <v>9</v>
      </c>
      <c r="R9" s="233" t="s">
        <v>9</v>
      </c>
      <c r="S9" s="233" t="s">
        <v>9</v>
      </c>
      <c r="T9" s="233">
        <v>0</v>
      </c>
      <c r="U9" s="233">
        <v>11</v>
      </c>
      <c r="V9" s="233">
        <v>11</v>
      </c>
      <c r="W9" s="233">
        <v>0</v>
      </c>
      <c r="X9" s="233">
        <v>1</v>
      </c>
      <c r="Y9" s="233">
        <v>1</v>
      </c>
      <c r="Z9" s="233">
        <v>0</v>
      </c>
      <c r="AA9" s="233">
        <v>3</v>
      </c>
      <c r="AB9" s="233">
        <v>3</v>
      </c>
      <c r="AC9" s="233">
        <v>0</v>
      </c>
      <c r="AD9" s="233">
        <v>7</v>
      </c>
      <c r="AE9" s="234">
        <v>7</v>
      </c>
    </row>
    <row r="10" spans="1:39" ht="15.5" x14ac:dyDescent="0.35">
      <c r="A10" s="37" t="s">
        <v>533</v>
      </c>
      <c r="B10" s="37" t="s">
        <v>535</v>
      </c>
      <c r="C10" s="96">
        <v>45950</v>
      </c>
      <c r="D10" s="63">
        <v>46041</v>
      </c>
      <c r="E10" s="34" t="s">
        <v>300</v>
      </c>
      <c r="F10" s="103" t="s">
        <v>362</v>
      </c>
      <c r="G10" s="34" t="s">
        <v>9</v>
      </c>
      <c r="H10" s="34" t="s">
        <v>9</v>
      </c>
      <c r="I10" s="34" t="s">
        <v>9</v>
      </c>
      <c r="J10" s="34" t="s">
        <v>9</v>
      </c>
      <c r="K10" s="241"/>
      <c r="L10" s="34" t="s">
        <v>9</v>
      </c>
      <c r="M10" s="34" t="s">
        <v>9</v>
      </c>
      <c r="N10" s="34" t="s">
        <v>9</v>
      </c>
      <c r="O10" s="34" t="s">
        <v>9</v>
      </c>
      <c r="P10" s="34" t="s">
        <v>9</v>
      </c>
      <c r="Q10" s="34" t="s">
        <v>9</v>
      </c>
      <c r="R10" s="34" t="s">
        <v>9</v>
      </c>
      <c r="S10" s="34" t="s">
        <v>9</v>
      </c>
      <c r="T10" s="34">
        <v>0</v>
      </c>
      <c r="U10" s="34">
        <v>61</v>
      </c>
      <c r="V10" s="34">
        <v>61</v>
      </c>
      <c r="W10" s="34">
        <v>0</v>
      </c>
      <c r="X10" s="34">
        <v>28</v>
      </c>
      <c r="Y10" s="34">
        <v>28</v>
      </c>
      <c r="Z10" s="34">
        <v>0</v>
      </c>
      <c r="AA10" s="34">
        <v>12</v>
      </c>
      <c r="AB10" s="34">
        <v>12</v>
      </c>
      <c r="AC10" s="34">
        <v>0</v>
      </c>
      <c r="AD10" s="34">
        <v>21</v>
      </c>
      <c r="AE10" s="235">
        <v>21</v>
      </c>
    </row>
    <row r="11" spans="1:39" ht="15.5" x14ac:dyDescent="0.35">
      <c r="A11" s="36"/>
      <c r="B11" s="36"/>
      <c r="C11" s="66"/>
      <c r="D11" s="62"/>
      <c r="E11" s="26"/>
      <c r="F11" s="40"/>
      <c r="G11" s="26"/>
      <c r="H11" s="26"/>
      <c r="I11" s="26"/>
      <c r="J11" s="26"/>
      <c r="K11" s="62"/>
      <c r="L11" s="26"/>
      <c r="M11" s="26"/>
      <c r="N11" s="26"/>
      <c r="O11" s="26"/>
      <c r="P11" s="26"/>
      <c r="Q11" s="26"/>
      <c r="R11" s="26"/>
      <c r="S11" s="26"/>
      <c r="T11" s="26"/>
      <c r="U11" s="26"/>
      <c r="V11" s="26"/>
      <c r="W11" s="26"/>
      <c r="X11" s="26"/>
      <c r="Y11" s="26"/>
      <c r="Z11" s="26"/>
      <c r="AA11" s="26"/>
      <c r="AB11" s="26"/>
      <c r="AC11" s="26"/>
      <c r="AD11" s="26"/>
      <c r="AE11" s="26"/>
    </row>
    <row r="12" spans="1:39" ht="15.5" x14ac:dyDescent="0.35">
      <c r="A12" s="36"/>
      <c r="B12" s="36"/>
      <c r="C12" s="66"/>
      <c r="D12" s="62"/>
      <c r="E12" s="26"/>
      <c r="F12" s="40"/>
      <c r="G12" s="26"/>
      <c r="H12" s="26"/>
      <c r="I12" s="26"/>
      <c r="J12" s="26"/>
      <c r="K12" s="62"/>
      <c r="L12" s="26"/>
      <c r="M12" s="26"/>
      <c r="N12" s="26"/>
      <c r="O12" s="26"/>
      <c r="P12" s="26"/>
      <c r="Q12" s="26"/>
      <c r="R12" s="26"/>
      <c r="S12" s="26"/>
      <c r="T12" s="26"/>
      <c r="U12" s="26"/>
      <c r="V12" s="26"/>
      <c r="W12" s="26"/>
      <c r="X12" s="26"/>
      <c r="Y12" s="26"/>
      <c r="Z12" s="26"/>
      <c r="AA12" s="26"/>
      <c r="AB12" s="26"/>
      <c r="AC12" s="26"/>
      <c r="AD12" s="26"/>
      <c r="AE12" s="26"/>
    </row>
    <row r="13" spans="1:39" ht="15.5" x14ac:dyDescent="0.35">
      <c r="A13" s="36"/>
      <c r="B13" s="36"/>
      <c r="C13" s="66"/>
      <c r="D13" s="62"/>
      <c r="E13" s="26"/>
      <c r="F13" s="40"/>
      <c r="G13" s="26"/>
      <c r="H13" s="26"/>
      <c r="I13" s="26"/>
      <c r="J13" s="26"/>
      <c r="K13" s="62"/>
      <c r="L13" s="26"/>
      <c r="M13" s="26"/>
      <c r="N13" s="26"/>
      <c r="O13" s="26"/>
      <c r="P13" s="26"/>
      <c r="Q13" s="26"/>
      <c r="R13" s="26"/>
      <c r="S13" s="26"/>
      <c r="T13" s="26"/>
      <c r="U13" s="26"/>
      <c r="V13" s="26"/>
      <c r="W13" s="26"/>
      <c r="X13" s="26"/>
      <c r="Y13" s="26"/>
      <c r="Z13" s="26"/>
      <c r="AA13" s="26"/>
      <c r="AB13" s="26"/>
      <c r="AC13" s="26"/>
      <c r="AD13" s="26"/>
      <c r="AE13" s="26"/>
    </row>
    <row r="14" spans="1:39" ht="15.5" x14ac:dyDescent="0.35">
      <c r="A14" s="36"/>
      <c r="B14" s="36"/>
      <c r="C14" s="66"/>
      <c r="D14" s="62"/>
      <c r="E14" s="26"/>
      <c r="F14" s="40"/>
      <c r="G14" s="26"/>
      <c r="H14" s="26"/>
      <c r="I14" s="26"/>
      <c r="J14" s="26"/>
      <c r="K14" s="62"/>
      <c r="L14" s="26"/>
      <c r="M14" s="26"/>
      <c r="N14" s="26"/>
      <c r="O14" s="26"/>
      <c r="P14" s="26"/>
      <c r="Q14" s="26"/>
      <c r="R14" s="26"/>
      <c r="S14" s="26"/>
      <c r="T14" s="26"/>
      <c r="U14" s="26"/>
      <c r="V14" s="26"/>
      <c r="W14" s="26"/>
      <c r="X14" s="26"/>
      <c r="Y14" s="26"/>
      <c r="Z14" s="26"/>
      <c r="AA14" s="26"/>
      <c r="AB14" s="26"/>
      <c r="AC14" s="26"/>
      <c r="AD14" s="26"/>
      <c r="AE14" s="26"/>
    </row>
    <row r="15" spans="1:39" ht="15.5" x14ac:dyDescent="0.35">
      <c r="A15" s="36"/>
      <c r="B15" s="36"/>
      <c r="C15" s="66"/>
      <c r="D15" s="62"/>
      <c r="E15" s="26"/>
      <c r="F15" s="40"/>
      <c r="G15" s="26"/>
      <c r="H15" s="26"/>
      <c r="I15" s="26"/>
      <c r="J15" s="26"/>
      <c r="K15" s="66"/>
      <c r="L15" s="26"/>
      <c r="M15" s="26"/>
      <c r="N15" s="26"/>
      <c r="O15" s="26"/>
      <c r="P15" s="26"/>
      <c r="Q15" s="26"/>
      <c r="R15" s="26"/>
      <c r="S15" s="26"/>
      <c r="T15" s="26"/>
      <c r="U15" s="26"/>
      <c r="V15" s="26"/>
      <c r="W15" s="26"/>
      <c r="X15" s="26"/>
      <c r="Y15" s="26"/>
      <c r="Z15" s="26"/>
      <c r="AA15" s="26"/>
      <c r="AB15" s="26"/>
      <c r="AC15" s="26"/>
      <c r="AD15" s="26"/>
      <c r="AE15" s="26"/>
    </row>
    <row r="16" spans="1:39" ht="15.5" x14ac:dyDescent="0.35">
      <c r="A16" s="36"/>
      <c r="B16" s="36"/>
      <c r="C16" s="66"/>
      <c r="D16" s="62"/>
      <c r="E16" s="26"/>
      <c r="F16" s="40"/>
      <c r="G16" s="26"/>
      <c r="H16" s="26"/>
      <c r="I16" s="26"/>
      <c r="J16" s="26"/>
      <c r="K16" s="66"/>
      <c r="L16" s="26"/>
      <c r="M16" s="26"/>
      <c r="N16" s="26"/>
      <c r="O16" s="26"/>
      <c r="P16" s="26"/>
      <c r="Q16" s="26"/>
      <c r="R16" s="26"/>
      <c r="S16" s="26"/>
      <c r="T16" s="40"/>
      <c r="U16" s="40"/>
      <c r="V16" s="40"/>
      <c r="W16" s="40"/>
      <c r="X16" s="40"/>
      <c r="Y16" s="40"/>
      <c r="Z16" s="40"/>
      <c r="AA16" s="40"/>
      <c r="AB16" s="40"/>
      <c r="AC16" s="40"/>
      <c r="AD16" s="40"/>
      <c r="AE16" s="40"/>
      <c r="AF16" s="67"/>
      <c r="AG16" s="67"/>
      <c r="AI16" s="67"/>
      <c r="AJ16" s="67"/>
      <c r="AK16" s="67"/>
      <c r="AL16" s="67"/>
      <c r="AM16" s="67"/>
    </row>
    <row r="17" spans="1:31" ht="15.5" x14ac:dyDescent="0.35">
      <c r="A17" s="36"/>
      <c r="B17" s="36"/>
      <c r="C17" s="61"/>
      <c r="D17" s="62"/>
      <c r="E17" s="26"/>
      <c r="F17" s="40"/>
      <c r="G17" s="26"/>
      <c r="H17" s="26"/>
      <c r="I17" s="26"/>
      <c r="J17" s="26"/>
      <c r="K17" s="66"/>
      <c r="L17" s="26"/>
      <c r="M17" s="26"/>
      <c r="N17" s="26"/>
      <c r="O17" s="26"/>
      <c r="P17" s="26"/>
      <c r="Q17" s="26"/>
      <c r="R17" s="26"/>
      <c r="S17" s="26"/>
      <c r="T17" s="26"/>
      <c r="U17" s="26"/>
      <c r="V17" s="26"/>
      <c r="W17" s="26"/>
      <c r="X17" s="26"/>
      <c r="Y17" s="26"/>
      <c r="Z17" s="26"/>
      <c r="AA17" s="26"/>
      <c r="AB17" s="26"/>
      <c r="AC17" s="26"/>
      <c r="AD17" s="26"/>
      <c r="AE17" s="26"/>
    </row>
    <row r="18" spans="1:31" ht="15.5" x14ac:dyDescent="0.35">
      <c r="A18" s="27"/>
      <c r="B18" s="27"/>
      <c r="C18" s="66"/>
      <c r="D18" s="62"/>
      <c r="E18" s="26"/>
      <c r="F18" s="40"/>
      <c r="G18" s="26"/>
      <c r="H18" s="26"/>
      <c r="I18" s="26"/>
      <c r="J18" s="26"/>
      <c r="K18" s="62"/>
      <c r="L18" s="26"/>
      <c r="M18" s="26"/>
      <c r="N18" s="26"/>
      <c r="O18" s="26"/>
      <c r="P18" s="26"/>
      <c r="Q18" s="26"/>
      <c r="R18" s="26"/>
      <c r="S18" s="26"/>
      <c r="T18" s="26"/>
      <c r="U18" s="26"/>
      <c r="V18" s="26"/>
      <c r="W18" s="26"/>
      <c r="X18" s="26"/>
      <c r="Y18" s="26"/>
      <c r="Z18" s="26"/>
      <c r="AA18" s="26"/>
      <c r="AB18" s="26"/>
      <c r="AC18" s="26"/>
      <c r="AD18" s="26"/>
      <c r="AE18" s="26"/>
    </row>
    <row r="19" spans="1:31" ht="15.5" x14ac:dyDescent="0.35">
      <c r="A19" s="27"/>
      <c r="B19" s="27"/>
      <c r="C19" s="62"/>
      <c r="D19" s="62"/>
      <c r="E19" s="26"/>
      <c r="F19" s="40"/>
      <c r="G19" s="26"/>
      <c r="H19" s="26"/>
      <c r="I19" s="26"/>
      <c r="J19" s="26"/>
      <c r="K19" s="62"/>
      <c r="L19" s="26"/>
      <c r="M19" s="26"/>
      <c r="N19" s="26"/>
      <c r="O19" s="26"/>
      <c r="P19" s="26"/>
      <c r="Q19" s="26"/>
      <c r="R19" s="26"/>
      <c r="S19" s="26"/>
      <c r="T19" s="26"/>
      <c r="U19" s="26"/>
      <c r="V19" s="26"/>
      <c r="W19" s="26"/>
      <c r="X19" s="26"/>
      <c r="Y19" s="26"/>
      <c r="Z19" s="26"/>
      <c r="AA19" s="26"/>
      <c r="AB19" s="26"/>
      <c r="AC19" s="26"/>
      <c r="AD19" s="26"/>
      <c r="AE19" s="26"/>
    </row>
    <row r="20" spans="1:31" ht="15.5" x14ac:dyDescent="0.35">
      <c r="A20" s="84"/>
      <c r="B20" s="84"/>
      <c r="C20" s="66"/>
      <c r="D20" s="62"/>
      <c r="E20" s="26"/>
      <c r="F20" s="40"/>
      <c r="G20" s="26"/>
      <c r="H20" s="26"/>
      <c r="I20" s="26"/>
      <c r="J20" s="26"/>
      <c r="K20" s="62"/>
      <c r="L20" s="26"/>
      <c r="M20" s="26"/>
      <c r="N20" s="26"/>
      <c r="O20" s="26"/>
      <c r="P20" s="26"/>
      <c r="Q20" s="26"/>
      <c r="R20" s="26"/>
      <c r="S20" s="26"/>
      <c r="T20" s="26"/>
      <c r="U20" s="26"/>
      <c r="V20" s="26"/>
      <c r="W20" s="26"/>
      <c r="X20" s="26"/>
      <c r="Y20" s="26"/>
      <c r="Z20" s="26"/>
      <c r="AA20" s="26"/>
      <c r="AB20" s="26"/>
      <c r="AC20" s="26"/>
      <c r="AD20" s="26"/>
      <c r="AE20" s="26"/>
    </row>
    <row r="21" spans="1:31" ht="18" customHeight="1" x14ac:dyDescent="0.35">
      <c r="A21" s="84"/>
      <c r="B21" s="84"/>
      <c r="C21" s="66"/>
      <c r="D21" s="62"/>
      <c r="E21" s="26"/>
      <c r="F21" s="40"/>
      <c r="G21" s="26"/>
      <c r="H21" s="26"/>
      <c r="I21" s="26"/>
      <c r="J21" s="26"/>
      <c r="K21" s="62"/>
      <c r="L21" s="26"/>
      <c r="M21" s="26"/>
      <c r="N21" s="26"/>
      <c r="O21" s="26"/>
      <c r="P21" s="26"/>
      <c r="Q21" s="26"/>
      <c r="R21" s="26"/>
      <c r="S21" s="26"/>
      <c r="T21" s="26"/>
      <c r="U21" s="26"/>
      <c r="V21" s="26"/>
      <c r="W21" s="26"/>
      <c r="X21" s="26"/>
      <c r="Y21" s="26"/>
      <c r="Z21" s="26"/>
      <c r="AA21" s="26"/>
      <c r="AB21" s="26"/>
      <c r="AC21" s="26"/>
      <c r="AD21" s="26"/>
      <c r="AE21" s="26"/>
    </row>
    <row r="22" spans="1:31" ht="15.5" x14ac:dyDescent="0.35">
      <c r="A22" s="27"/>
      <c r="B22" s="27"/>
      <c r="C22" s="66"/>
      <c r="D22" s="62"/>
      <c r="E22" s="26"/>
      <c r="F22" s="40"/>
      <c r="G22" s="26"/>
      <c r="H22" s="26"/>
      <c r="I22" s="26"/>
      <c r="J22" s="26"/>
      <c r="K22" s="62"/>
      <c r="L22" s="26"/>
      <c r="M22" s="26"/>
      <c r="N22" s="26"/>
      <c r="O22" s="26"/>
      <c r="P22" s="26"/>
      <c r="Q22" s="26"/>
      <c r="R22" s="26"/>
      <c r="S22" s="26"/>
      <c r="T22" s="26"/>
      <c r="U22" s="26"/>
      <c r="V22" s="26"/>
      <c r="W22" s="26"/>
      <c r="X22" s="26"/>
      <c r="Y22" s="26"/>
      <c r="Z22" s="26"/>
      <c r="AA22" s="26"/>
      <c r="AB22" s="26"/>
      <c r="AC22" s="26"/>
      <c r="AD22" s="26"/>
      <c r="AE22" s="26"/>
    </row>
    <row r="23" spans="1:31" ht="15.5" x14ac:dyDescent="0.35">
      <c r="A23" s="27"/>
      <c r="B23" s="27"/>
      <c r="C23" s="66"/>
      <c r="D23" s="62"/>
      <c r="E23" s="26"/>
      <c r="F23" s="40"/>
      <c r="G23" s="26"/>
      <c r="H23" s="26"/>
      <c r="I23" s="26"/>
      <c r="J23" s="26"/>
      <c r="K23" s="62"/>
      <c r="L23" s="26"/>
      <c r="M23" s="26"/>
      <c r="N23" s="26"/>
      <c r="O23" s="26"/>
      <c r="P23" s="26"/>
      <c r="Q23" s="26"/>
      <c r="R23" s="26"/>
      <c r="S23" s="26"/>
      <c r="T23" s="26"/>
      <c r="U23" s="26"/>
      <c r="V23" s="26"/>
      <c r="W23" s="26"/>
      <c r="X23" s="26"/>
      <c r="Y23" s="26"/>
      <c r="Z23" s="26"/>
      <c r="AA23" s="26"/>
      <c r="AB23" s="26"/>
      <c r="AC23" s="26"/>
      <c r="AD23" s="26"/>
      <c r="AE23" s="26"/>
    </row>
    <row r="24" spans="1:31" ht="15.5" x14ac:dyDescent="0.35">
      <c r="A24" s="27"/>
      <c r="B24" s="27"/>
      <c r="C24" s="66"/>
      <c r="D24" s="62"/>
      <c r="E24" s="26"/>
      <c r="F24" s="40"/>
      <c r="G24" s="26"/>
      <c r="H24" s="26"/>
      <c r="I24" s="26"/>
      <c r="J24" s="26"/>
      <c r="K24" s="62"/>
      <c r="L24" s="26"/>
      <c r="M24" s="26"/>
      <c r="N24" s="26"/>
      <c r="O24" s="26"/>
      <c r="P24" s="26"/>
      <c r="Q24" s="26"/>
      <c r="R24" s="26"/>
      <c r="S24" s="26"/>
      <c r="T24" s="26"/>
      <c r="U24" s="26"/>
      <c r="V24" s="26"/>
      <c r="W24" s="26"/>
      <c r="X24" s="26"/>
      <c r="Y24" s="26"/>
      <c r="Z24" s="26"/>
      <c r="AA24" s="26"/>
      <c r="AB24" s="26"/>
      <c r="AC24" s="26"/>
      <c r="AD24" s="26"/>
      <c r="AE24" s="26"/>
    </row>
    <row r="25" spans="1:31" ht="15.5" x14ac:dyDescent="0.35">
      <c r="A25" s="27"/>
      <c r="B25" s="27"/>
      <c r="C25" s="66"/>
      <c r="D25" s="62"/>
      <c r="E25" s="26"/>
      <c r="F25" s="40"/>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row>
    <row r="26" spans="1:31" ht="15.5" x14ac:dyDescent="0.35">
      <c r="A26" s="27"/>
      <c r="B26" s="27"/>
      <c r="C26" s="66"/>
      <c r="D26" s="62"/>
      <c r="E26" s="26"/>
      <c r="F26" s="40"/>
      <c r="G26" s="26"/>
      <c r="H26" s="26"/>
      <c r="I26" s="26"/>
      <c r="J26" s="26"/>
      <c r="K26" s="62"/>
      <c r="L26" s="26"/>
      <c r="M26" s="26"/>
      <c r="N26" s="26"/>
      <c r="O26" s="26"/>
      <c r="P26" s="26"/>
      <c r="Q26" s="26"/>
      <c r="R26" s="26"/>
      <c r="S26" s="26"/>
      <c r="T26" s="26"/>
      <c r="U26" s="26"/>
      <c r="V26" s="26"/>
      <c r="W26" s="26"/>
      <c r="X26" s="26"/>
      <c r="Y26" s="26"/>
      <c r="Z26" s="26"/>
      <c r="AA26" s="26"/>
      <c r="AB26" s="26"/>
      <c r="AC26" s="26"/>
      <c r="AD26" s="26"/>
      <c r="AE26" s="26"/>
    </row>
    <row r="27" spans="1:31" ht="15.5" x14ac:dyDescent="0.35">
      <c r="A27" s="27"/>
      <c r="B27" s="27"/>
      <c r="C27" s="61"/>
      <c r="D27" s="62"/>
      <c r="E27" s="26"/>
      <c r="F27" s="40"/>
      <c r="G27" s="26"/>
      <c r="H27" s="26"/>
      <c r="I27" s="26"/>
      <c r="J27" s="26"/>
      <c r="K27" s="62"/>
      <c r="L27" s="26"/>
      <c r="M27" s="26"/>
      <c r="N27" s="26"/>
      <c r="O27" s="26"/>
      <c r="P27" s="26"/>
      <c r="Q27" s="26"/>
      <c r="R27" s="26"/>
      <c r="S27" s="26"/>
      <c r="T27" s="26"/>
      <c r="U27" s="26"/>
      <c r="V27" s="26"/>
      <c r="W27" s="26"/>
      <c r="X27" s="26"/>
      <c r="Y27" s="26"/>
      <c r="Z27" s="26"/>
      <c r="AA27" s="26"/>
      <c r="AB27" s="26"/>
      <c r="AC27" s="26"/>
      <c r="AD27" s="26"/>
      <c r="AE27" s="26"/>
    </row>
    <row r="28" spans="1:31" ht="15.5" x14ac:dyDescent="0.35">
      <c r="A28" s="27"/>
      <c r="B28" s="27"/>
      <c r="C28" s="66"/>
      <c r="D28" s="62"/>
      <c r="E28" s="26"/>
      <c r="F28" s="40"/>
      <c r="G28" s="26"/>
      <c r="H28" s="26"/>
      <c r="I28" s="26"/>
      <c r="J28" s="26"/>
      <c r="K28" s="62"/>
      <c r="L28" s="26"/>
      <c r="M28" s="26"/>
      <c r="N28" s="26"/>
      <c r="O28" s="26"/>
      <c r="P28" s="26"/>
      <c r="Q28" s="26"/>
      <c r="R28" s="26"/>
      <c r="S28" s="26"/>
      <c r="T28" s="26"/>
      <c r="U28" s="26"/>
      <c r="V28" s="26"/>
      <c r="W28" s="26"/>
      <c r="X28" s="26"/>
      <c r="Y28" s="26"/>
      <c r="Z28" s="26"/>
      <c r="AA28" s="26"/>
      <c r="AB28" s="26"/>
      <c r="AC28" s="26"/>
      <c r="AD28" s="26"/>
      <c r="AE28" s="26"/>
    </row>
    <row r="29" spans="1:31" ht="15.5" x14ac:dyDescent="0.35">
      <c r="A29" s="27"/>
      <c r="B29" s="27"/>
      <c r="C29" s="66"/>
      <c r="D29" s="62"/>
      <c r="E29" s="26"/>
      <c r="F29" s="40"/>
      <c r="G29" s="26"/>
      <c r="H29" s="26"/>
      <c r="I29" s="26"/>
      <c r="J29" s="26"/>
      <c r="K29" s="62"/>
      <c r="L29" s="26"/>
      <c r="M29" s="26"/>
      <c r="N29" s="26"/>
      <c r="O29" s="26"/>
      <c r="P29" s="26"/>
      <c r="Q29" s="26"/>
      <c r="R29" s="26"/>
      <c r="S29" s="26"/>
      <c r="T29" s="26"/>
      <c r="U29" s="26"/>
      <c r="V29" s="26"/>
      <c r="W29" s="26"/>
      <c r="X29" s="26"/>
      <c r="Y29" s="26"/>
      <c r="Z29" s="26"/>
      <c r="AA29" s="26"/>
      <c r="AB29" s="26"/>
      <c r="AC29" s="26"/>
      <c r="AD29" s="26"/>
      <c r="AE29" s="26"/>
    </row>
    <row r="30" spans="1:31" ht="15.5" x14ac:dyDescent="0.35">
      <c r="A30" s="27"/>
      <c r="B30" s="27"/>
      <c r="C30" s="66"/>
      <c r="D30" s="62"/>
      <c r="E30" s="26"/>
      <c r="F30" s="40"/>
      <c r="G30" s="26"/>
      <c r="H30" s="26"/>
      <c r="I30" s="26"/>
      <c r="J30" s="26"/>
      <c r="K30" s="62"/>
      <c r="L30" s="26"/>
      <c r="M30" s="26"/>
      <c r="N30" s="26"/>
      <c r="O30" s="26"/>
      <c r="P30" s="26"/>
      <c r="Q30" s="26"/>
      <c r="R30" s="26"/>
      <c r="S30" s="26"/>
      <c r="T30" s="26"/>
      <c r="U30" s="26"/>
      <c r="V30" s="26"/>
      <c r="W30" s="26"/>
      <c r="X30" s="26"/>
      <c r="Y30" s="26"/>
      <c r="Z30" s="26"/>
      <c r="AA30" s="26"/>
      <c r="AB30" s="26"/>
      <c r="AC30" s="26"/>
      <c r="AD30" s="26"/>
      <c r="AE30" s="26"/>
    </row>
    <row r="31" spans="1:31" ht="15.5" x14ac:dyDescent="0.35">
      <c r="A31" s="27"/>
      <c r="B31" s="27"/>
      <c r="C31" s="66"/>
      <c r="D31" s="62"/>
      <c r="E31" s="26"/>
      <c r="F31" s="40"/>
      <c r="G31" s="26"/>
      <c r="H31" s="26"/>
      <c r="I31" s="26"/>
      <c r="J31" s="26"/>
      <c r="K31" s="62"/>
      <c r="L31" s="26"/>
      <c r="M31" s="26"/>
      <c r="N31" s="26"/>
      <c r="O31" s="26"/>
      <c r="P31" s="26"/>
      <c r="Q31" s="26"/>
      <c r="R31" s="26"/>
      <c r="S31" s="26"/>
      <c r="T31" s="26"/>
      <c r="U31" s="26"/>
      <c r="V31" s="26"/>
      <c r="W31" s="26"/>
      <c r="X31" s="26"/>
      <c r="Y31" s="26"/>
      <c r="Z31" s="26"/>
      <c r="AA31" s="26"/>
      <c r="AB31" s="26"/>
      <c r="AC31" s="26"/>
      <c r="AD31" s="26"/>
      <c r="AE31" s="26"/>
    </row>
    <row r="32" spans="1:31" ht="15.5" x14ac:dyDescent="0.35">
      <c r="A32" s="27"/>
      <c r="B32" s="27"/>
      <c r="C32" s="62"/>
      <c r="D32" s="62"/>
      <c r="E32" s="26"/>
      <c r="F32" s="40"/>
      <c r="G32" s="26"/>
      <c r="H32" s="26"/>
      <c r="I32" s="26"/>
      <c r="J32" s="26"/>
      <c r="K32" s="62"/>
      <c r="L32" s="26"/>
      <c r="M32" s="26"/>
      <c r="N32" s="26"/>
      <c r="O32" s="26"/>
      <c r="P32" s="26"/>
      <c r="Q32" s="26"/>
      <c r="R32" s="26"/>
      <c r="S32" s="26"/>
      <c r="T32" s="26"/>
      <c r="U32" s="26"/>
      <c r="V32" s="26"/>
      <c r="W32" s="26"/>
      <c r="X32" s="26"/>
      <c r="Y32" s="26"/>
      <c r="Z32" s="26"/>
      <c r="AA32" s="26"/>
      <c r="AB32" s="26"/>
      <c r="AC32" s="26"/>
      <c r="AD32" s="26"/>
      <c r="AE32" s="26"/>
    </row>
    <row r="33" spans="1:31" ht="15.5" x14ac:dyDescent="0.35">
      <c r="A33" s="27"/>
      <c r="B33" s="27"/>
      <c r="C33" s="62"/>
      <c r="D33" s="62"/>
      <c r="E33" s="26"/>
      <c r="F33" s="40"/>
      <c r="G33" s="26"/>
      <c r="H33" s="26"/>
      <c r="I33" s="26"/>
      <c r="J33" s="26"/>
      <c r="K33" s="62"/>
      <c r="L33" s="26"/>
      <c r="M33" s="26"/>
      <c r="N33" s="26"/>
      <c r="O33" s="26"/>
      <c r="P33" s="26"/>
      <c r="Q33" s="26"/>
      <c r="R33" s="26"/>
      <c r="S33" s="26"/>
      <c r="T33" s="26"/>
      <c r="U33" s="26"/>
      <c r="V33" s="26"/>
      <c r="W33" s="26"/>
      <c r="X33" s="26"/>
      <c r="Y33" s="26"/>
      <c r="Z33" s="26"/>
      <c r="AA33" s="26"/>
      <c r="AB33" s="26"/>
      <c r="AC33" s="26"/>
      <c r="AD33" s="26"/>
      <c r="AE33" s="26"/>
    </row>
    <row r="34" spans="1:31" ht="15.5" x14ac:dyDescent="0.35">
      <c r="A34" s="27"/>
      <c r="B34" s="27"/>
      <c r="C34" s="66"/>
      <c r="D34" s="62"/>
      <c r="E34" s="26"/>
      <c r="F34" s="40"/>
      <c r="G34" s="26"/>
      <c r="H34" s="26"/>
      <c r="I34" s="26"/>
      <c r="J34" s="26"/>
      <c r="K34" s="62"/>
      <c r="L34" s="26"/>
      <c r="M34" s="26"/>
      <c r="N34" s="26"/>
      <c r="O34" s="26"/>
      <c r="P34" s="26"/>
      <c r="Q34" s="26"/>
      <c r="R34" s="26"/>
      <c r="S34" s="26"/>
      <c r="T34" s="26"/>
      <c r="U34" s="26"/>
      <c r="V34" s="26"/>
      <c r="W34" s="26"/>
      <c r="X34" s="26"/>
      <c r="Y34" s="26"/>
      <c r="Z34" s="26"/>
      <c r="AA34" s="26"/>
      <c r="AB34" s="26"/>
      <c r="AC34" s="26"/>
      <c r="AD34" s="26"/>
      <c r="AE34" s="26"/>
    </row>
    <row r="35" spans="1:31" ht="15.5" x14ac:dyDescent="0.35">
      <c r="A35" s="27"/>
      <c r="B35" s="27"/>
      <c r="C35" s="61"/>
      <c r="D35" s="62"/>
      <c r="E35" s="26"/>
      <c r="F35" s="40"/>
      <c r="G35" s="26"/>
      <c r="H35" s="26"/>
      <c r="I35" s="26"/>
      <c r="J35" s="26"/>
      <c r="K35" s="62"/>
      <c r="L35" s="26"/>
      <c r="M35" s="26"/>
      <c r="N35" s="26"/>
      <c r="O35" s="26"/>
      <c r="P35" s="26"/>
      <c r="Q35" s="26"/>
      <c r="R35" s="26"/>
      <c r="S35" s="26"/>
      <c r="T35" s="26"/>
      <c r="U35" s="26"/>
      <c r="V35" s="26"/>
      <c r="W35" s="26"/>
      <c r="X35" s="26"/>
      <c r="Y35" s="26"/>
      <c r="Z35" s="26"/>
      <c r="AA35" s="26"/>
      <c r="AB35" s="26"/>
      <c r="AC35" s="26"/>
      <c r="AD35" s="26"/>
      <c r="AE35" s="26"/>
    </row>
    <row r="36" spans="1:31" ht="15.5" x14ac:dyDescent="0.35">
      <c r="A36" s="84"/>
      <c r="B36" s="84"/>
      <c r="C36" s="66"/>
      <c r="D36" s="62"/>
      <c r="E36" s="26"/>
      <c r="F36" s="40"/>
      <c r="G36" s="26"/>
      <c r="H36" s="26"/>
      <c r="I36" s="26"/>
      <c r="J36" s="26"/>
      <c r="K36" s="62"/>
      <c r="L36" s="26"/>
      <c r="M36" s="26"/>
      <c r="N36" s="26"/>
      <c r="O36" s="26"/>
      <c r="P36" s="26"/>
      <c r="Q36" s="26"/>
      <c r="R36" s="26"/>
      <c r="S36" s="26"/>
      <c r="T36" s="26"/>
      <c r="U36" s="26"/>
      <c r="V36" s="26"/>
      <c r="W36" s="26"/>
      <c r="X36" s="26"/>
      <c r="Y36" s="26"/>
      <c r="Z36" s="26"/>
      <c r="AA36" s="26"/>
      <c r="AB36" s="26"/>
      <c r="AC36" s="26"/>
      <c r="AD36" s="26"/>
      <c r="AE36" s="26"/>
    </row>
    <row r="37" spans="1:31" ht="15.5" x14ac:dyDescent="0.35">
      <c r="A37" s="84"/>
      <c r="B37" s="84"/>
      <c r="C37" s="66"/>
      <c r="D37" s="62"/>
      <c r="E37" s="26"/>
      <c r="F37" s="40"/>
      <c r="G37" s="26"/>
      <c r="H37" s="26"/>
      <c r="I37" s="26"/>
      <c r="J37" s="26"/>
      <c r="K37" s="62"/>
      <c r="L37" s="26"/>
      <c r="M37" s="26"/>
      <c r="N37" s="26"/>
      <c r="O37" s="26"/>
      <c r="P37" s="26"/>
      <c r="Q37" s="26"/>
      <c r="R37" s="26"/>
      <c r="S37" s="26"/>
      <c r="T37" s="26"/>
      <c r="U37" s="26"/>
      <c r="V37" s="26"/>
      <c r="W37" s="26"/>
      <c r="X37" s="26"/>
      <c r="Y37" s="26"/>
      <c r="Z37" s="26"/>
      <c r="AA37" s="26"/>
      <c r="AB37" s="26"/>
      <c r="AC37" s="26"/>
      <c r="AD37" s="26"/>
      <c r="AE37" s="26"/>
    </row>
    <row r="38" spans="1:31" ht="15.5" x14ac:dyDescent="0.35">
      <c r="A38" s="84"/>
      <c r="B38" s="84"/>
      <c r="C38" s="66"/>
      <c r="D38" s="62"/>
      <c r="E38" s="26"/>
      <c r="F38" s="40"/>
      <c r="G38" s="26"/>
      <c r="H38" s="26"/>
      <c r="I38" s="26"/>
      <c r="J38" s="26"/>
      <c r="K38" s="62"/>
      <c r="L38" s="26"/>
      <c r="M38" s="26"/>
      <c r="N38" s="26"/>
      <c r="O38" s="26"/>
      <c r="P38" s="26"/>
      <c r="Q38" s="26"/>
      <c r="R38" s="26"/>
      <c r="S38" s="26"/>
      <c r="T38" s="26"/>
      <c r="U38" s="26"/>
      <c r="V38" s="26"/>
      <c r="W38" s="26"/>
      <c r="X38" s="26"/>
      <c r="Y38" s="26"/>
      <c r="Z38" s="26"/>
      <c r="AA38" s="26"/>
      <c r="AB38" s="26"/>
      <c r="AC38" s="26"/>
      <c r="AD38" s="26"/>
      <c r="AE38" s="26"/>
    </row>
    <row r="39" spans="1:31" ht="15.5" x14ac:dyDescent="0.35">
      <c r="A39" s="84"/>
      <c r="B39" s="84"/>
      <c r="C39" s="66"/>
      <c r="D39" s="62"/>
      <c r="E39" s="26"/>
      <c r="F39" s="40"/>
      <c r="G39" s="26"/>
      <c r="H39" s="26"/>
      <c r="I39" s="26"/>
      <c r="J39" s="26"/>
      <c r="K39" s="62"/>
      <c r="L39" s="26"/>
      <c r="M39" s="26"/>
      <c r="N39" s="26"/>
      <c r="O39" s="26"/>
      <c r="P39" s="26"/>
      <c r="Q39" s="26"/>
      <c r="R39" s="26"/>
      <c r="S39" s="26"/>
      <c r="T39" s="26"/>
      <c r="U39" s="26"/>
      <c r="V39" s="26"/>
      <c r="W39" s="26"/>
      <c r="X39" s="26"/>
      <c r="Y39" s="26"/>
      <c r="Z39" s="26"/>
      <c r="AA39" s="26"/>
      <c r="AB39" s="26"/>
      <c r="AC39" s="26"/>
      <c r="AD39" s="26"/>
      <c r="AE39" s="26"/>
    </row>
    <row r="40" spans="1:31" ht="15.5" x14ac:dyDescent="0.35">
      <c r="A40" s="27"/>
      <c r="B40" s="27"/>
      <c r="C40" s="66"/>
      <c r="D40" s="62"/>
      <c r="E40" s="26"/>
      <c r="F40" s="40"/>
      <c r="G40" s="26"/>
      <c r="H40" s="26"/>
      <c r="I40" s="26"/>
      <c r="J40" s="26"/>
      <c r="K40" s="62"/>
      <c r="L40" s="26"/>
      <c r="M40" s="26"/>
      <c r="N40" s="26"/>
      <c r="O40" s="26"/>
      <c r="P40" s="26"/>
      <c r="Q40" s="26"/>
      <c r="R40" s="26"/>
      <c r="S40" s="26"/>
      <c r="T40" s="26"/>
      <c r="U40" s="26"/>
      <c r="V40" s="26"/>
      <c r="W40" s="26"/>
      <c r="X40" s="26"/>
      <c r="Y40" s="26"/>
      <c r="Z40" s="26"/>
      <c r="AA40" s="26"/>
      <c r="AB40" s="26"/>
      <c r="AC40" s="26"/>
      <c r="AD40" s="26"/>
      <c r="AE40" s="26"/>
    </row>
  </sheetData>
  <autoFilter ref="A2:AE40" xr:uid="{2B75EACD-396B-4992-8D0A-FCD57ACFE48F}"/>
  <mergeCells count="2">
    <mergeCell ref="A1:S1"/>
    <mergeCell ref="T1:AE1"/>
  </mergeCells>
  <conditionalFormatting sqref="K3:K5">
    <cfRule type="containsText" dxfId="6" priority="3" operator="containsText" text="N/A">
      <formula>NOT(ISERROR(SEARCH("N/A",K3)))</formula>
    </cfRule>
    <cfRule type="containsErrors" dxfId="5" priority="4">
      <formula>ISERROR(K3)</formula>
    </cfRule>
  </conditionalFormatting>
  <conditionalFormatting sqref="K15:K17">
    <cfRule type="containsText" dxfId="4" priority="1" operator="containsText" text="N/A">
      <formula>NOT(ISERROR(SEARCH("N/A",K15)))</formula>
    </cfRule>
    <cfRule type="containsErrors" dxfId="3" priority="2">
      <formula>ISERROR(K15)</formula>
    </cfRule>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1B5D-21B0-4B25-8FC1-727BFFB8DFC5}">
  <sheetPr codeName="Sheet3"/>
  <dimension ref="A1:BL33"/>
  <sheetViews>
    <sheetView zoomScaleNormal="100" workbookViewId="0">
      <pane xSplit="1" topLeftCell="B1" activePane="topRight" state="frozen"/>
      <selection activeCell="B1" sqref="B1"/>
      <selection pane="topRight" activeCell="O2" sqref="O2"/>
    </sheetView>
  </sheetViews>
  <sheetFormatPr defaultColWidth="8.81640625" defaultRowHeight="15.5" x14ac:dyDescent="0.35"/>
  <cols>
    <col min="1" max="1" width="27.26953125" style="35" bestFit="1" customWidth="1"/>
    <col min="2" max="2" width="45.81640625" style="35" customWidth="1"/>
    <col min="3" max="3" width="15.36328125" style="35" customWidth="1"/>
    <col min="4" max="4" width="30.453125" style="40" bestFit="1" customWidth="1"/>
    <col min="5" max="5" width="15.36328125" style="40" customWidth="1"/>
    <col min="6" max="6" width="26.36328125" style="40" bestFit="1" customWidth="1"/>
    <col min="7" max="7" width="15.90625" style="35" customWidth="1"/>
    <col min="8" max="8" width="16.08984375" style="35" customWidth="1"/>
    <col min="9" max="9" width="17.26953125" style="35" customWidth="1"/>
    <col min="10" max="10" width="13.6328125" style="35" bestFit="1" customWidth="1"/>
    <col min="11" max="11" width="17.81640625" style="35" customWidth="1"/>
    <col min="12" max="12" width="13.6328125" style="35" bestFit="1" customWidth="1"/>
    <col min="13" max="13" width="18" style="35" bestFit="1" customWidth="1"/>
    <col min="14" max="14" width="18" style="35" customWidth="1"/>
    <col min="15" max="15" width="17.6328125" style="35" bestFit="1" customWidth="1"/>
    <col min="16" max="16" width="20.453125" style="35" bestFit="1" customWidth="1"/>
    <col min="17" max="17" width="13.6328125" style="35" bestFit="1" customWidth="1"/>
    <col min="18" max="18" width="14.81640625" style="35" bestFit="1" customWidth="1"/>
    <col min="19" max="19" width="12.6328125" style="35" customWidth="1"/>
    <col min="20" max="20" width="17" style="35" customWidth="1"/>
    <col min="21" max="21" width="13.6328125" style="35" bestFit="1" customWidth="1"/>
    <col min="22" max="16384" width="8.81640625" style="35"/>
  </cols>
  <sheetData>
    <row r="1" spans="1:64" ht="15.5" customHeight="1" x14ac:dyDescent="0.35">
      <c r="A1" s="205" t="s">
        <v>44</v>
      </c>
      <c r="B1" s="206"/>
      <c r="C1" s="206"/>
      <c r="D1" s="206"/>
      <c r="E1" s="206"/>
      <c r="F1" s="206"/>
      <c r="G1" s="206"/>
      <c r="H1" s="206"/>
      <c r="I1" s="206"/>
      <c r="J1" s="206"/>
      <c r="K1" s="206"/>
      <c r="L1" s="206"/>
      <c r="M1" s="206"/>
      <c r="N1" s="207"/>
      <c r="O1" s="208" t="s">
        <v>365</v>
      </c>
      <c r="P1" s="209"/>
      <c r="Q1" s="209"/>
      <c r="R1" s="209"/>
      <c r="S1" s="209"/>
      <c r="T1" s="209"/>
      <c r="U1" s="210"/>
    </row>
    <row r="2" spans="1:64" ht="64.5" customHeight="1" x14ac:dyDescent="0.35">
      <c r="A2" s="30" t="s">
        <v>2</v>
      </c>
      <c r="B2" s="30" t="s">
        <v>27</v>
      </c>
      <c r="C2" s="30" t="s">
        <v>32</v>
      </c>
      <c r="D2" s="30" t="s">
        <v>45</v>
      </c>
      <c r="E2" s="30" t="s">
        <v>11</v>
      </c>
      <c r="F2" s="30" t="s">
        <v>46</v>
      </c>
      <c r="G2" s="30" t="s">
        <v>33</v>
      </c>
      <c r="H2" s="30" t="s">
        <v>34</v>
      </c>
      <c r="I2" s="30" t="s">
        <v>35</v>
      </c>
      <c r="J2" s="30" t="s">
        <v>36</v>
      </c>
      <c r="K2" s="30" t="s">
        <v>37</v>
      </c>
      <c r="L2" s="30" t="s">
        <v>38</v>
      </c>
      <c r="M2" s="30" t="s">
        <v>39</v>
      </c>
      <c r="N2" s="30" t="s">
        <v>40</v>
      </c>
      <c r="O2" s="32" t="s">
        <v>41</v>
      </c>
      <c r="P2" s="32" t="s">
        <v>35</v>
      </c>
      <c r="Q2" s="32" t="s">
        <v>36</v>
      </c>
      <c r="R2" s="32" t="s">
        <v>37</v>
      </c>
      <c r="S2" s="32" t="s">
        <v>38</v>
      </c>
      <c r="T2" s="32" t="s">
        <v>42</v>
      </c>
      <c r="U2" s="101" t="s">
        <v>43</v>
      </c>
    </row>
    <row r="3" spans="1:64" s="44" customFormat="1" x14ac:dyDescent="0.35">
      <c r="A3" s="36" t="s">
        <v>77</v>
      </c>
      <c r="B3" s="93" t="s">
        <v>67</v>
      </c>
      <c r="C3" s="61">
        <v>45712</v>
      </c>
      <c r="D3" s="94">
        <v>15</v>
      </c>
      <c r="E3" s="95">
        <v>45754</v>
      </c>
      <c r="F3" s="42">
        <v>8</v>
      </c>
      <c r="G3" s="42">
        <v>0</v>
      </c>
      <c r="H3" s="64">
        <v>0</v>
      </c>
      <c r="I3" s="42">
        <v>4</v>
      </c>
      <c r="J3" s="65">
        <v>0.5</v>
      </c>
      <c r="K3" s="42">
        <v>4</v>
      </c>
      <c r="L3" s="64">
        <v>0.5</v>
      </c>
      <c r="M3" s="42">
        <v>0</v>
      </c>
      <c r="N3" s="64">
        <v>0</v>
      </c>
      <c r="O3" s="42">
        <v>4</v>
      </c>
      <c r="P3" s="42">
        <v>3</v>
      </c>
      <c r="Q3" s="65">
        <v>0.75</v>
      </c>
      <c r="R3" s="42">
        <v>1</v>
      </c>
      <c r="S3" s="65">
        <v>0.25</v>
      </c>
      <c r="T3" s="42">
        <v>0</v>
      </c>
      <c r="U3" s="120">
        <v>0</v>
      </c>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43"/>
      <c r="BI3" s="43"/>
      <c r="BJ3" s="43"/>
      <c r="BK3" s="43"/>
      <c r="BL3" s="43"/>
    </row>
    <row r="4" spans="1:64" s="44" customFormat="1" x14ac:dyDescent="0.35">
      <c r="A4" s="36" t="s">
        <v>78</v>
      </c>
      <c r="B4" s="26" t="s">
        <v>67</v>
      </c>
      <c r="C4" s="61">
        <v>45404</v>
      </c>
      <c r="D4" s="42">
        <v>15</v>
      </c>
      <c r="E4" s="61">
        <v>45747</v>
      </c>
      <c r="F4" s="42">
        <v>10</v>
      </c>
      <c r="G4" s="42">
        <v>0</v>
      </c>
      <c r="H4" s="64">
        <v>0</v>
      </c>
      <c r="I4" s="42">
        <v>5</v>
      </c>
      <c r="J4" s="65">
        <v>0.5</v>
      </c>
      <c r="K4" s="42">
        <v>4</v>
      </c>
      <c r="L4" s="64">
        <v>0.4</v>
      </c>
      <c r="M4" s="42">
        <v>1</v>
      </c>
      <c r="N4" s="64">
        <v>0.1</v>
      </c>
      <c r="O4" s="42">
        <v>5</v>
      </c>
      <c r="P4" s="42">
        <v>4</v>
      </c>
      <c r="Q4" s="65">
        <v>0.8</v>
      </c>
      <c r="R4" s="98">
        <v>1</v>
      </c>
      <c r="S4" s="65">
        <v>0.2</v>
      </c>
      <c r="T4" s="42">
        <v>0</v>
      </c>
      <c r="U4" s="120">
        <v>0</v>
      </c>
      <c r="V4" s="35"/>
      <c r="W4" s="35"/>
      <c r="X4" s="35"/>
      <c r="Y4" s="35"/>
      <c r="Z4" s="35"/>
      <c r="AA4" s="35"/>
      <c r="AB4" s="35"/>
      <c r="AC4" s="35"/>
      <c r="AD4" s="35"/>
      <c r="AE4" s="35"/>
      <c r="AF4" s="35"/>
      <c r="AG4" s="35"/>
      <c r="AH4" s="45"/>
      <c r="AI4" s="45"/>
      <c r="AJ4" s="35"/>
      <c r="AK4" s="35"/>
      <c r="AL4" s="35"/>
      <c r="AM4" s="35"/>
      <c r="AN4" s="35"/>
      <c r="AO4" s="35"/>
      <c r="AP4" s="35"/>
      <c r="AQ4" s="35"/>
      <c r="AR4" s="35"/>
      <c r="AS4" s="35"/>
      <c r="AT4" s="35"/>
      <c r="AU4" s="35"/>
      <c r="AV4" s="35"/>
      <c r="AW4" s="35"/>
      <c r="AX4" s="35"/>
      <c r="AY4" s="35"/>
      <c r="AZ4" s="35"/>
      <c r="BA4" s="35"/>
      <c r="BB4" s="35"/>
      <c r="BC4" s="35"/>
      <c r="BD4" s="35"/>
      <c r="BE4" s="35"/>
      <c r="BF4" s="35"/>
      <c r="BG4" s="35"/>
      <c r="BH4" s="43"/>
      <c r="BI4" s="43"/>
      <c r="BJ4" s="43"/>
      <c r="BK4" s="43"/>
      <c r="BL4" s="43"/>
    </row>
    <row r="5" spans="1:64" s="44" customFormat="1" x14ac:dyDescent="0.35">
      <c r="A5" s="36" t="s">
        <v>76</v>
      </c>
      <c r="B5" s="26" t="s">
        <v>67</v>
      </c>
      <c r="C5" s="61">
        <v>45446</v>
      </c>
      <c r="D5" s="42">
        <v>14</v>
      </c>
      <c r="E5" s="61">
        <v>45754</v>
      </c>
      <c r="F5" s="42">
        <v>7</v>
      </c>
      <c r="G5" s="42">
        <v>0</v>
      </c>
      <c r="H5" s="64">
        <v>0</v>
      </c>
      <c r="I5" s="42">
        <v>0</v>
      </c>
      <c r="J5" s="65">
        <v>0</v>
      </c>
      <c r="K5" s="42">
        <v>4</v>
      </c>
      <c r="L5" s="64">
        <v>0.5714285714285714</v>
      </c>
      <c r="M5" s="42">
        <v>3</v>
      </c>
      <c r="N5" s="64">
        <v>0.42857142857142855</v>
      </c>
      <c r="O5" s="42">
        <v>4</v>
      </c>
      <c r="P5" s="42">
        <v>1</v>
      </c>
      <c r="Q5" s="65">
        <v>0.25</v>
      </c>
      <c r="R5" s="42">
        <v>3</v>
      </c>
      <c r="S5" s="65">
        <v>0.75</v>
      </c>
      <c r="T5" s="42">
        <v>0</v>
      </c>
      <c r="U5" s="120">
        <v>0</v>
      </c>
      <c r="V5" s="35"/>
      <c r="W5" s="35"/>
      <c r="X5" s="35"/>
      <c r="Y5" s="35"/>
      <c r="Z5" s="35"/>
      <c r="AA5" s="35"/>
      <c r="AB5" s="35"/>
      <c r="AC5" s="35"/>
      <c r="AD5" s="35"/>
      <c r="AE5" s="35"/>
      <c r="AF5" s="35"/>
      <c r="AG5" s="35"/>
      <c r="AH5" s="45"/>
      <c r="AI5" s="45"/>
      <c r="AJ5" s="35"/>
      <c r="AK5" s="35"/>
      <c r="AL5" s="35"/>
      <c r="AM5" s="35"/>
      <c r="AN5" s="35"/>
      <c r="AO5" s="35"/>
      <c r="AP5" s="35"/>
      <c r="AQ5" s="35"/>
      <c r="AR5" s="35"/>
      <c r="AS5" s="35"/>
      <c r="AT5" s="35"/>
      <c r="AU5" s="35"/>
      <c r="AV5" s="35"/>
      <c r="AW5" s="35"/>
      <c r="AX5" s="35"/>
      <c r="AY5" s="35"/>
      <c r="AZ5" s="35"/>
      <c r="BA5" s="35"/>
      <c r="BB5" s="35"/>
      <c r="BC5" s="35"/>
      <c r="BD5" s="35"/>
      <c r="BE5" s="35"/>
      <c r="BF5" s="35"/>
      <c r="BG5" s="35"/>
      <c r="BH5" s="43"/>
      <c r="BI5" s="43"/>
      <c r="BJ5" s="43"/>
      <c r="BK5" s="43"/>
      <c r="BL5" s="43"/>
    </row>
    <row r="6" spans="1:64" ht="15.5" customHeight="1" x14ac:dyDescent="0.35">
      <c r="A6" s="36" t="s">
        <v>72</v>
      </c>
      <c r="B6" s="26" t="s">
        <v>67</v>
      </c>
      <c r="C6" s="92">
        <v>45485</v>
      </c>
      <c r="D6" s="41">
        <v>11</v>
      </c>
      <c r="E6" s="61">
        <v>45761</v>
      </c>
      <c r="F6" s="41">
        <v>5</v>
      </c>
      <c r="G6" s="41">
        <v>0</v>
      </c>
      <c r="H6" s="64">
        <v>0</v>
      </c>
      <c r="I6" s="41">
        <v>2</v>
      </c>
      <c r="J6" s="65">
        <v>0.4</v>
      </c>
      <c r="K6" s="41">
        <v>3</v>
      </c>
      <c r="L6" s="64">
        <v>0.6</v>
      </c>
      <c r="M6" s="41">
        <v>0</v>
      </c>
      <c r="N6" s="64">
        <v>0</v>
      </c>
      <c r="O6" s="41">
        <v>4</v>
      </c>
      <c r="P6" s="41">
        <v>0</v>
      </c>
      <c r="Q6" s="65">
        <v>0</v>
      </c>
      <c r="R6" s="41">
        <v>2</v>
      </c>
      <c r="S6" s="65">
        <v>0.5</v>
      </c>
      <c r="T6" s="41">
        <v>2</v>
      </c>
      <c r="U6" s="120">
        <v>0.5</v>
      </c>
    </row>
    <row r="7" spans="1:64" s="44" customFormat="1" x14ac:dyDescent="0.35">
      <c r="A7" s="84" t="s">
        <v>86</v>
      </c>
      <c r="B7" s="42" t="s">
        <v>67</v>
      </c>
      <c r="C7" s="61">
        <v>45691</v>
      </c>
      <c r="D7" s="42">
        <v>13</v>
      </c>
      <c r="E7" s="61">
        <v>46034</v>
      </c>
      <c r="F7" s="42">
        <v>7</v>
      </c>
      <c r="G7" s="42">
        <v>0</v>
      </c>
      <c r="H7" s="64">
        <v>0</v>
      </c>
      <c r="I7" s="42">
        <v>3</v>
      </c>
      <c r="J7" s="65">
        <v>0.42857142857142855</v>
      </c>
      <c r="K7" s="42">
        <v>1</v>
      </c>
      <c r="L7" s="64">
        <v>0.14285714285714285</v>
      </c>
      <c r="M7" s="42">
        <v>3</v>
      </c>
      <c r="N7" s="64">
        <v>0.42857142857142855</v>
      </c>
      <c r="O7" s="41">
        <v>0</v>
      </c>
      <c r="P7" s="41">
        <v>0</v>
      </c>
      <c r="Q7" s="119" t="e">
        <v>#DIV/0!</v>
      </c>
      <c r="R7" s="42">
        <v>0</v>
      </c>
      <c r="S7" s="119" t="e">
        <v>#DIV/0!</v>
      </c>
      <c r="T7" s="41">
        <v>0</v>
      </c>
      <c r="U7" s="121" t="e">
        <v>#DIV/0!</v>
      </c>
      <c r="V7" s="35"/>
      <c r="W7" s="35"/>
      <c r="X7" s="35"/>
      <c r="Y7" s="35"/>
      <c r="Z7" s="35"/>
      <c r="AA7" s="35"/>
      <c r="AB7" s="35"/>
      <c r="AC7" s="35"/>
      <c r="AD7" s="35"/>
      <c r="AE7" s="35"/>
      <c r="AF7" s="35"/>
      <c r="AG7" s="35"/>
      <c r="AH7" s="45"/>
      <c r="AI7" s="45"/>
      <c r="AJ7" s="35"/>
      <c r="AK7" s="35"/>
      <c r="AL7" s="35"/>
      <c r="AM7" s="35"/>
      <c r="AN7" s="35"/>
      <c r="AO7" s="35"/>
      <c r="AP7" s="35"/>
      <c r="AQ7" s="35"/>
      <c r="AR7" s="35"/>
      <c r="AS7" s="35"/>
      <c r="AT7" s="35"/>
      <c r="AU7" s="35"/>
      <c r="AV7" s="35"/>
      <c r="AW7" s="35"/>
      <c r="AX7" s="35"/>
      <c r="AY7" s="35"/>
      <c r="AZ7" s="35"/>
      <c r="BA7" s="35"/>
      <c r="BB7" s="35"/>
      <c r="BC7" s="35"/>
      <c r="BD7" s="35"/>
      <c r="BE7" s="35"/>
      <c r="BF7" s="35"/>
      <c r="BG7" s="35"/>
      <c r="BH7" s="43"/>
      <c r="BI7" s="43"/>
      <c r="BJ7" s="43"/>
      <c r="BK7" s="43"/>
      <c r="BL7" s="43"/>
    </row>
    <row r="8" spans="1:64" x14ac:dyDescent="0.35">
      <c r="A8" s="83" t="s">
        <v>87</v>
      </c>
      <c r="B8" s="71" t="s">
        <v>67</v>
      </c>
      <c r="C8" s="72">
        <v>45714</v>
      </c>
      <c r="D8" s="102">
        <v>12</v>
      </c>
      <c r="E8" s="72">
        <v>46069</v>
      </c>
      <c r="F8" s="71">
        <v>4</v>
      </c>
      <c r="G8" s="71">
        <v>0</v>
      </c>
      <c r="H8" s="74">
        <v>0</v>
      </c>
      <c r="I8" s="71">
        <v>1</v>
      </c>
      <c r="J8" s="75">
        <v>0.25</v>
      </c>
      <c r="K8" s="71">
        <v>1</v>
      </c>
      <c r="L8" s="74">
        <v>0.25</v>
      </c>
      <c r="M8" s="71">
        <v>2</v>
      </c>
      <c r="N8" s="74">
        <v>0.5</v>
      </c>
      <c r="O8" s="71">
        <v>3</v>
      </c>
      <c r="P8" s="71">
        <v>1</v>
      </c>
      <c r="Q8" s="75">
        <v>0.33333333333333331</v>
      </c>
      <c r="R8" s="71">
        <v>2</v>
      </c>
      <c r="S8" s="75">
        <v>0.66666666666666663</v>
      </c>
      <c r="T8" s="71">
        <v>0</v>
      </c>
      <c r="U8" s="122">
        <v>0</v>
      </c>
    </row>
    <row r="9" spans="1:64" s="44" customFormat="1" x14ac:dyDescent="0.35">
      <c r="A9" s="85" t="s">
        <v>70</v>
      </c>
      <c r="B9" s="86" t="s">
        <v>48</v>
      </c>
      <c r="C9" s="59">
        <v>45502</v>
      </c>
      <c r="D9" s="86">
        <v>14</v>
      </c>
      <c r="E9" s="72">
        <v>45789</v>
      </c>
      <c r="F9" s="86">
        <v>6</v>
      </c>
      <c r="G9" s="86">
        <v>2</v>
      </c>
      <c r="H9" s="87">
        <v>0.33333333333333331</v>
      </c>
      <c r="I9" s="86">
        <v>1</v>
      </c>
      <c r="J9" s="88">
        <v>0.16666666666666666</v>
      </c>
      <c r="K9" s="86">
        <v>2</v>
      </c>
      <c r="L9" s="87">
        <v>0.33333333333333331</v>
      </c>
      <c r="M9" s="86">
        <v>1</v>
      </c>
      <c r="N9" s="87">
        <v>0.16666666666666666</v>
      </c>
      <c r="O9" s="86">
        <v>4</v>
      </c>
      <c r="P9" s="86">
        <v>2</v>
      </c>
      <c r="Q9" s="88">
        <v>0.5</v>
      </c>
      <c r="R9" s="86">
        <v>2</v>
      </c>
      <c r="S9" s="88">
        <v>0.5</v>
      </c>
      <c r="T9" s="99">
        <v>0</v>
      </c>
      <c r="U9" s="123">
        <v>0</v>
      </c>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43"/>
      <c r="BI9" s="43"/>
      <c r="BJ9" s="43"/>
      <c r="BK9" s="43"/>
      <c r="BL9" s="43"/>
    </row>
    <row r="10" spans="1:64" x14ac:dyDescent="0.35">
      <c r="A10" s="27" t="s">
        <v>73</v>
      </c>
      <c r="B10" s="26" t="s">
        <v>49</v>
      </c>
      <c r="C10" s="61">
        <v>45447</v>
      </c>
      <c r="D10" s="41">
        <v>15</v>
      </c>
      <c r="E10" s="61">
        <v>45719</v>
      </c>
      <c r="F10" s="41">
        <v>8</v>
      </c>
      <c r="G10" s="41">
        <v>1</v>
      </c>
      <c r="H10" s="64">
        <v>0.125</v>
      </c>
      <c r="I10" s="41">
        <v>5</v>
      </c>
      <c r="J10" s="65">
        <v>0.625</v>
      </c>
      <c r="K10" s="41">
        <v>1</v>
      </c>
      <c r="L10" s="64">
        <v>0.125</v>
      </c>
      <c r="M10" s="41">
        <v>1</v>
      </c>
      <c r="N10" s="64">
        <v>0.125</v>
      </c>
      <c r="O10" s="41">
        <v>3</v>
      </c>
      <c r="P10" s="41">
        <v>2</v>
      </c>
      <c r="Q10" s="65">
        <v>0.66666666666666663</v>
      </c>
      <c r="R10" s="41">
        <v>1</v>
      </c>
      <c r="S10" s="65">
        <v>0.33333333333333331</v>
      </c>
      <c r="T10" s="41">
        <v>0</v>
      </c>
      <c r="U10" s="120">
        <v>0</v>
      </c>
    </row>
    <row r="11" spans="1:64" x14ac:dyDescent="0.35">
      <c r="A11" s="27" t="s">
        <v>75</v>
      </c>
      <c r="B11" s="26" t="s">
        <v>49</v>
      </c>
      <c r="C11" s="61">
        <v>45453</v>
      </c>
      <c r="D11" s="41">
        <v>15</v>
      </c>
      <c r="E11" s="61">
        <v>45769</v>
      </c>
      <c r="F11" s="41">
        <v>10</v>
      </c>
      <c r="G11" s="41">
        <v>0</v>
      </c>
      <c r="H11" s="64">
        <v>0</v>
      </c>
      <c r="I11" s="41">
        <v>3</v>
      </c>
      <c r="J11" s="65">
        <v>0.3</v>
      </c>
      <c r="K11" s="41">
        <v>6</v>
      </c>
      <c r="L11" s="64">
        <v>0.6</v>
      </c>
      <c r="M11" s="41">
        <v>1</v>
      </c>
      <c r="N11" s="64">
        <v>0.1</v>
      </c>
      <c r="O11" s="41">
        <v>3</v>
      </c>
      <c r="P11" s="41">
        <v>1</v>
      </c>
      <c r="Q11" s="65">
        <v>0.33333333333333331</v>
      </c>
      <c r="R11" s="41">
        <v>2</v>
      </c>
      <c r="S11" s="65">
        <v>0.66666666666666663</v>
      </c>
      <c r="T11" s="41">
        <v>0</v>
      </c>
      <c r="U11" s="120">
        <v>0</v>
      </c>
    </row>
    <row r="12" spans="1:64" s="44" customFormat="1" x14ac:dyDescent="0.35">
      <c r="A12" s="27" t="s">
        <v>71</v>
      </c>
      <c r="B12" s="26" t="s">
        <v>49</v>
      </c>
      <c r="C12" s="61">
        <v>45516</v>
      </c>
      <c r="D12" s="42">
        <v>13</v>
      </c>
      <c r="E12" s="61">
        <v>45810</v>
      </c>
      <c r="F12" s="42">
        <v>9</v>
      </c>
      <c r="G12" s="42">
        <v>2</v>
      </c>
      <c r="H12" s="64">
        <v>0.22222222222222221</v>
      </c>
      <c r="I12" s="42">
        <v>1</v>
      </c>
      <c r="J12" s="65">
        <v>0.1111111111111111</v>
      </c>
      <c r="K12" s="42">
        <v>4</v>
      </c>
      <c r="L12" s="64">
        <v>0.44444444444444442</v>
      </c>
      <c r="M12" s="42">
        <v>2</v>
      </c>
      <c r="N12" s="64">
        <v>0.22222222222222221</v>
      </c>
      <c r="O12" s="42">
        <v>4</v>
      </c>
      <c r="P12" s="42">
        <v>2</v>
      </c>
      <c r="Q12" s="65">
        <v>0.5</v>
      </c>
      <c r="R12" s="42">
        <v>2</v>
      </c>
      <c r="S12" s="65">
        <v>0.5</v>
      </c>
      <c r="T12" s="41">
        <v>0</v>
      </c>
      <c r="U12" s="120">
        <v>0</v>
      </c>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43"/>
      <c r="BI12" s="43"/>
      <c r="BJ12" s="43"/>
      <c r="BK12" s="43"/>
      <c r="BL12" s="43"/>
    </row>
    <row r="13" spans="1:64" s="44" customFormat="1" x14ac:dyDescent="0.35">
      <c r="A13" s="27" t="s">
        <v>80</v>
      </c>
      <c r="B13" s="26" t="s">
        <v>49</v>
      </c>
      <c r="C13" s="61">
        <v>45629</v>
      </c>
      <c r="D13" s="42">
        <v>15</v>
      </c>
      <c r="E13" s="61">
        <v>45943</v>
      </c>
      <c r="F13" s="42">
        <v>8</v>
      </c>
      <c r="G13" s="42">
        <v>0</v>
      </c>
      <c r="H13" s="64">
        <v>0</v>
      </c>
      <c r="I13" s="42">
        <v>2</v>
      </c>
      <c r="J13" s="65">
        <v>0.25</v>
      </c>
      <c r="K13" s="42">
        <v>4</v>
      </c>
      <c r="L13" s="64">
        <v>0.5</v>
      </c>
      <c r="M13" s="42">
        <v>2</v>
      </c>
      <c r="N13" s="64">
        <v>0.25</v>
      </c>
      <c r="O13" s="42">
        <v>3</v>
      </c>
      <c r="P13" s="42">
        <v>0</v>
      </c>
      <c r="Q13" s="65">
        <v>0</v>
      </c>
      <c r="R13" s="42">
        <v>2</v>
      </c>
      <c r="S13" s="65">
        <v>0.66666666666666663</v>
      </c>
      <c r="T13" s="41">
        <v>1</v>
      </c>
      <c r="U13" s="120">
        <v>0.33333333333333331</v>
      </c>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43"/>
      <c r="BI13" s="43"/>
      <c r="BJ13" s="43"/>
      <c r="BK13" s="43"/>
      <c r="BL13" s="43"/>
    </row>
    <row r="14" spans="1:64" s="44" customFormat="1" ht="14.5" customHeight="1" x14ac:dyDescent="0.35">
      <c r="A14" s="84" t="s">
        <v>81</v>
      </c>
      <c r="B14" s="26" t="s">
        <v>49</v>
      </c>
      <c r="C14" s="61">
        <v>45698</v>
      </c>
      <c r="D14" s="42">
        <v>14</v>
      </c>
      <c r="E14" s="61">
        <v>45950</v>
      </c>
      <c r="F14" s="42">
        <v>8</v>
      </c>
      <c r="G14" s="42">
        <v>0</v>
      </c>
      <c r="H14" s="64">
        <v>0</v>
      </c>
      <c r="I14" s="42">
        <v>3</v>
      </c>
      <c r="J14" s="65">
        <v>0.375</v>
      </c>
      <c r="K14" s="42">
        <v>5</v>
      </c>
      <c r="L14" s="64">
        <v>0.625</v>
      </c>
      <c r="M14" s="42">
        <v>0</v>
      </c>
      <c r="N14" s="64">
        <v>0</v>
      </c>
      <c r="O14" s="41">
        <v>3</v>
      </c>
      <c r="P14" s="41">
        <v>0</v>
      </c>
      <c r="Q14" s="65">
        <v>0</v>
      </c>
      <c r="R14" s="41">
        <v>2</v>
      </c>
      <c r="S14" s="65">
        <v>0.66666666666666663</v>
      </c>
      <c r="T14" s="41">
        <v>1</v>
      </c>
      <c r="U14" s="120">
        <v>0.33333333333333331</v>
      </c>
      <c r="V14" s="35"/>
      <c r="W14" s="35"/>
      <c r="X14" s="35"/>
      <c r="Y14" s="35"/>
      <c r="Z14" s="35"/>
      <c r="AA14" s="35"/>
      <c r="AB14" s="35"/>
      <c r="AC14" s="35"/>
      <c r="AD14" s="35"/>
      <c r="AE14" s="35"/>
      <c r="AF14" s="35"/>
      <c r="AG14" s="35"/>
      <c r="AH14" s="45"/>
      <c r="AI14" s="4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43"/>
      <c r="BI14" s="43"/>
      <c r="BJ14" s="43"/>
      <c r="BK14" s="43"/>
      <c r="BL14" s="43"/>
    </row>
    <row r="15" spans="1:64" s="44" customFormat="1" x14ac:dyDescent="0.35">
      <c r="A15" s="84" t="s">
        <v>82</v>
      </c>
      <c r="B15" s="26" t="s">
        <v>49</v>
      </c>
      <c r="C15" s="61">
        <v>45663</v>
      </c>
      <c r="D15" s="42">
        <v>15</v>
      </c>
      <c r="E15" s="61">
        <v>45964</v>
      </c>
      <c r="F15" s="42">
        <v>6</v>
      </c>
      <c r="G15" s="42">
        <v>0</v>
      </c>
      <c r="H15" s="64">
        <v>0</v>
      </c>
      <c r="I15" s="42">
        <v>3</v>
      </c>
      <c r="J15" s="65">
        <v>0.5</v>
      </c>
      <c r="K15" s="42">
        <v>2</v>
      </c>
      <c r="L15" s="64">
        <v>0.33333333333333331</v>
      </c>
      <c r="M15" s="42">
        <v>1</v>
      </c>
      <c r="N15" s="64">
        <v>0.16666666666666666</v>
      </c>
      <c r="O15" s="41">
        <v>4</v>
      </c>
      <c r="P15" s="41">
        <v>1</v>
      </c>
      <c r="Q15" s="65">
        <v>0.25</v>
      </c>
      <c r="R15" s="42">
        <v>3</v>
      </c>
      <c r="S15" s="65">
        <v>0.75</v>
      </c>
      <c r="T15" s="41">
        <v>0</v>
      </c>
      <c r="U15" s="120">
        <v>0</v>
      </c>
      <c r="V15" s="35"/>
      <c r="W15" s="35"/>
      <c r="X15" s="35"/>
      <c r="Y15" s="35"/>
      <c r="Z15" s="35"/>
      <c r="AA15" s="35"/>
      <c r="AB15" s="35"/>
      <c r="AC15" s="35"/>
      <c r="AD15" s="35"/>
      <c r="AE15" s="35"/>
      <c r="AF15" s="35"/>
      <c r="AG15" s="35"/>
      <c r="AH15" s="45"/>
      <c r="AI15" s="4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43"/>
      <c r="BI15" s="43"/>
      <c r="BJ15" s="43"/>
      <c r="BK15" s="43"/>
      <c r="BL15" s="43"/>
    </row>
    <row r="16" spans="1:64" s="44" customFormat="1" x14ac:dyDescent="0.35">
      <c r="A16" s="84" t="s">
        <v>84</v>
      </c>
      <c r="B16" s="26" t="s">
        <v>49</v>
      </c>
      <c r="C16" s="61">
        <v>45670</v>
      </c>
      <c r="D16" s="42">
        <v>14</v>
      </c>
      <c r="E16" s="61">
        <v>46027</v>
      </c>
      <c r="F16" s="42">
        <v>8</v>
      </c>
      <c r="G16" s="42">
        <v>0</v>
      </c>
      <c r="H16" s="64">
        <v>0</v>
      </c>
      <c r="I16" s="42">
        <v>6</v>
      </c>
      <c r="J16" s="65">
        <v>0.75</v>
      </c>
      <c r="K16" s="42">
        <v>1</v>
      </c>
      <c r="L16" s="64">
        <v>0.125</v>
      </c>
      <c r="M16" s="42">
        <v>1</v>
      </c>
      <c r="N16" s="64">
        <v>0.125</v>
      </c>
      <c r="O16" s="41">
        <v>2</v>
      </c>
      <c r="P16" s="41">
        <v>1</v>
      </c>
      <c r="Q16" s="65">
        <v>0.5</v>
      </c>
      <c r="R16" s="42">
        <v>1</v>
      </c>
      <c r="S16" s="65">
        <v>0.5</v>
      </c>
      <c r="T16" s="41">
        <v>0</v>
      </c>
      <c r="U16" s="120">
        <v>0</v>
      </c>
      <c r="V16" s="35"/>
      <c r="W16" s="35"/>
      <c r="X16" s="35"/>
      <c r="Y16" s="35"/>
      <c r="Z16" s="35"/>
      <c r="AA16" s="35"/>
      <c r="AB16" s="35"/>
      <c r="AC16" s="35"/>
      <c r="AD16" s="35"/>
      <c r="AE16" s="35"/>
      <c r="AF16" s="35"/>
      <c r="AG16" s="35"/>
      <c r="AH16" s="45"/>
      <c r="AI16" s="4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43"/>
      <c r="BI16" s="43"/>
      <c r="BJ16" s="43"/>
      <c r="BK16" s="43"/>
      <c r="BL16" s="43"/>
    </row>
    <row r="17" spans="1:64" s="44" customFormat="1" x14ac:dyDescent="0.35">
      <c r="A17" s="82" t="s">
        <v>85</v>
      </c>
      <c r="B17" s="34" t="s">
        <v>49</v>
      </c>
      <c r="C17" s="72">
        <v>45783</v>
      </c>
      <c r="D17" s="73">
        <v>13</v>
      </c>
      <c r="E17" s="72">
        <v>46028</v>
      </c>
      <c r="F17" s="73">
        <v>6</v>
      </c>
      <c r="G17" s="73">
        <v>0</v>
      </c>
      <c r="H17" s="74">
        <v>0</v>
      </c>
      <c r="I17" s="73">
        <v>4</v>
      </c>
      <c r="J17" s="75">
        <v>0.66666666666666663</v>
      </c>
      <c r="K17" s="73">
        <v>1</v>
      </c>
      <c r="L17" s="74">
        <v>0.16666666666666666</v>
      </c>
      <c r="M17" s="73">
        <v>1</v>
      </c>
      <c r="N17" s="74">
        <v>0.16666666666666666</v>
      </c>
      <c r="O17" s="71">
        <v>4</v>
      </c>
      <c r="P17" s="71">
        <v>0</v>
      </c>
      <c r="Q17" s="75">
        <v>0</v>
      </c>
      <c r="R17" s="73">
        <v>4</v>
      </c>
      <c r="S17" s="75">
        <v>1</v>
      </c>
      <c r="T17" s="71">
        <v>0</v>
      </c>
      <c r="U17" s="122">
        <v>0</v>
      </c>
      <c r="V17" s="35"/>
      <c r="W17" s="35"/>
      <c r="X17" s="35"/>
      <c r="Y17" s="35"/>
      <c r="Z17" s="35"/>
      <c r="AA17" s="35"/>
      <c r="AB17" s="35"/>
      <c r="AC17" s="35"/>
      <c r="AD17" s="35"/>
      <c r="AE17" s="35"/>
      <c r="AF17" s="35"/>
      <c r="AG17" s="35"/>
      <c r="AH17" s="45"/>
      <c r="AI17" s="4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43"/>
      <c r="BI17" s="43"/>
      <c r="BJ17" s="43"/>
      <c r="BK17" s="43"/>
      <c r="BL17" s="43"/>
    </row>
    <row r="18" spans="1:64" s="44" customFormat="1" x14ac:dyDescent="0.35">
      <c r="A18" s="85" t="s">
        <v>69</v>
      </c>
      <c r="B18" s="60" t="s">
        <v>28</v>
      </c>
      <c r="C18" s="59">
        <v>45544</v>
      </c>
      <c r="D18" s="86">
        <v>11</v>
      </c>
      <c r="E18" s="59">
        <v>45866</v>
      </c>
      <c r="F18" s="86">
        <v>8</v>
      </c>
      <c r="G18" s="86">
        <v>2</v>
      </c>
      <c r="H18" s="87">
        <v>0.25</v>
      </c>
      <c r="I18" s="86">
        <v>2</v>
      </c>
      <c r="J18" s="88">
        <v>0.25</v>
      </c>
      <c r="K18" s="86">
        <v>2</v>
      </c>
      <c r="L18" s="87">
        <v>0.25</v>
      </c>
      <c r="M18" s="86">
        <v>2</v>
      </c>
      <c r="N18" s="87">
        <v>0.25</v>
      </c>
      <c r="O18" s="86">
        <v>1</v>
      </c>
      <c r="P18" s="86">
        <v>0</v>
      </c>
      <c r="Q18" s="88">
        <v>0</v>
      </c>
      <c r="R18" s="86">
        <v>1</v>
      </c>
      <c r="S18" s="75">
        <v>1</v>
      </c>
      <c r="T18" s="99">
        <v>0</v>
      </c>
      <c r="U18" s="123">
        <v>0</v>
      </c>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43"/>
      <c r="BI18" s="43"/>
      <c r="BJ18" s="43"/>
      <c r="BK18" s="43"/>
      <c r="BL18" s="43"/>
    </row>
    <row r="19" spans="1:64" s="44" customFormat="1" x14ac:dyDescent="0.35">
      <c r="A19" s="89" t="s">
        <v>83</v>
      </c>
      <c r="B19" s="86" t="s">
        <v>29</v>
      </c>
      <c r="C19" s="59">
        <v>45670</v>
      </c>
      <c r="D19" s="86">
        <v>14</v>
      </c>
      <c r="E19" s="59">
        <v>45999</v>
      </c>
      <c r="F19" s="86">
        <v>8</v>
      </c>
      <c r="G19" s="86">
        <v>0</v>
      </c>
      <c r="H19" s="87">
        <v>0</v>
      </c>
      <c r="I19" s="86">
        <v>0</v>
      </c>
      <c r="J19" s="88">
        <v>0</v>
      </c>
      <c r="K19" s="86">
        <v>5</v>
      </c>
      <c r="L19" s="87">
        <v>0.625</v>
      </c>
      <c r="M19" s="86">
        <v>3</v>
      </c>
      <c r="N19" s="87">
        <v>0.375</v>
      </c>
      <c r="O19" s="99">
        <v>3</v>
      </c>
      <c r="P19" s="99">
        <v>1</v>
      </c>
      <c r="Q19" s="88">
        <v>0.33333333333333331</v>
      </c>
      <c r="R19" s="86">
        <v>2</v>
      </c>
      <c r="S19" s="88">
        <v>0.66666666666666663</v>
      </c>
      <c r="T19" s="99">
        <v>0</v>
      </c>
      <c r="U19" s="123">
        <v>0</v>
      </c>
      <c r="V19" s="35"/>
      <c r="W19" s="35"/>
      <c r="X19" s="35"/>
      <c r="Y19" s="35"/>
      <c r="Z19" s="35"/>
      <c r="AA19" s="35"/>
      <c r="AB19" s="35"/>
      <c r="AC19" s="35"/>
      <c r="AD19" s="35"/>
      <c r="AE19" s="35"/>
      <c r="AF19" s="35"/>
      <c r="AG19" s="35"/>
      <c r="AH19" s="45"/>
      <c r="AI19" s="4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43"/>
      <c r="BI19" s="43"/>
      <c r="BJ19" s="43"/>
      <c r="BK19" s="43"/>
      <c r="BL19" s="43"/>
    </row>
    <row r="20" spans="1:64" s="46" customFormat="1" x14ac:dyDescent="0.35">
      <c r="A20" s="53" t="s">
        <v>12</v>
      </c>
      <c r="B20" s="53"/>
      <c r="C20" s="54"/>
      <c r="D20" s="55">
        <v>124</v>
      </c>
      <c r="E20" s="56"/>
      <c r="F20" s="55">
        <v>71</v>
      </c>
      <c r="G20" s="55">
        <v>4</v>
      </c>
      <c r="H20" s="68">
        <v>5.6338028169014086E-2</v>
      </c>
      <c r="I20" s="55">
        <v>24</v>
      </c>
      <c r="J20" s="68">
        <v>0.3380281690140845</v>
      </c>
      <c r="K20" s="55">
        <v>30</v>
      </c>
      <c r="L20" s="68">
        <v>0.42253521126760563</v>
      </c>
      <c r="M20" s="55">
        <v>13</v>
      </c>
      <c r="N20" s="68">
        <v>0.18309859154929578</v>
      </c>
      <c r="O20" s="69">
        <v>27</v>
      </c>
      <c r="P20" s="69">
        <v>6</v>
      </c>
      <c r="Q20" s="70">
        <v>0.22222222222222221</v>
      </c>
      <c r="R20" s="69">
        <v>19</v>
      </c>
      <c r="S20" s="70">
        <v>0.70370370370370372</v>
      </c>
      <c r="T20" s="69">
        <v>2</v>
      </c>
      <c r="U20" s="100">
        <v>7.407407407407407E-2</v>
      </c>
    </row>
    <row r="23" spans="1:64" ht="14.4" customHeight="1" x14ac:dyDescent="0.35">
      <c r="A23" s="47"/>
      <c r="B23" s="47"/>
      <c r="C23" s="48"/>
    </row>
    <row r="24" spans="1:64" x14ac:dyDescent="0.35">
      <c r="A24" s="47"/>
      <c r="B24" s="47"/>
      <c r="C24" s="48"/>
    </row>
    <row r="25" spans="1:64" x14ac:dyDescent="0.35">
      <c r="A25" s="47"/>
      <c r="B25" s="47"/>
      <c r="C25" s="48"/>
    </row>
    <row r="26" spans="1:64" x14ac:dyDescent="0.35">
      <c r="A26" s="47"/>
      <c r="B26" s="47"/>
      <c r="C26" s="48"/>
    </row>
    <row r="27" spans="1:64" x14ac:dyDescent="0.35">
      <c r="A27" s="47"/>
      <c r="B27" s="47"/>
      <c r="C27" s="48"/>
    </row>
    <row r="28" spans="1:64" x14ac:dyDescent="0.35">
      <c r="A28" s="47"/>
      <c r="B28" s="47"/>
      <c r="C28" s="48"/>
      <c r="I28" s="49"/>
      <c r="J28" s="49"/>
    </row>
    <row r="29" spans="1:64" x14ac:dyDescent="0.35">
      <c r="I29" s="50"/>
      <c r="J29" s="50"/>
    </row>
    <row r="30" spans="1:64" x14ac:dyDescent="0.35">
      <c r="A30" s="51"/>
      <c r="B30" s="51"/>
    </row>
    <row r="31" spans="1:64" x14ac:dyDescent="0.35">
      <c r="A31" s="40"/>
      <c r="B31" s="40"/>
    </row>
    <row r="32" spans="1:64" x14ac:dyDescent="0.35">
      <c r="A32" s="40"/>
      <c r="B32" s="40"/>
      <c r="C32" s="52"/>
    </row>
    <row r="33" spans="1:2" x14ac:dyDescent="0.35">
      <c r="A33" s="40"/>
      <c r="B33" s="40"/>
    </row>
  </sheetData>
  <mergeCells count="2">
    <mergeCell ref="A1:N1"/>
    <mergeCell ref="O1:U1"/>
  </mergeCells>
  <conditionalFormatting sqref="H3:S19 U3:U20">
    <cfRule type="containsErrors" dxfId="2" priority="4">
      <formula>ISERROR(H3)</formula>
    </cfRule>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3F3D-B475-46AD-9CAC-1E484CAF942C}">
  <dimension ref="A1:BK16"/>
  <sheetViews>
    <sheetView zoomScaleNormal="100" workbookViewId="0">
      <pane xSplit="1" topLeftCell="B1" activePane="topRight" state="frozen"/>
      <selection activeCell="B1" sqref="B1"/>
      <selection pane="topRight" sqref="A1:M1"/>
    </sheetView>
  </sheetViews>
  <sheetFormatPr defaultColWidth="8.81640625" defaultRowHeight="15.5" x14ac:dyDescent="0.35"/>
  <cols>
    <col min="1" max="1" width="27.26953125" style="35" bestFit="1" customWidth="1"/>
    <col min="2" max="2" width="15.36328125" style="35" customWidth="1"/>
    <col min="3" max="3" width="30.453125" style="40" bestFit="1" customWidth="1"/>
    <col min="4" max="4" width="15.36328125" style="40" customWidth="1"/>
    <col min="5" max="5" width="26.36328125" style="40" bestFit="1" customWidth="1"/>
    <col min="6" max="6" width="15.90625" style="35" customWidth="1"/>
    <col min="7" max="7" width="16.08984375" style="35" customWidth="1"/>
    <col min="8" max="8" width="17.26953125" style="35" customWidth="1"/>
    <col min="9" max="9" width="13.6328125" style="35" bestFit="1" customWidth="1"/>
    <col min="10" max="10" width="17.81640625" style="35" customWidth="1"/>
    <col min="11" max="11" width="13.6328125" style="35" bestFit="1" customWidth="1"/>
    <col min="12" max="12" width="18" style="35" bestFit="1" customWidth="1"/>
    <col min="13" max="13" width="18" style="35" customWidth="1"/>
    <col min="14" max="14" width="17.6328125" style="35" bestFit="1" customWidth="1"/>
    <col min="15" max="15" width="20.453125" style="35" bestFit="1" customWidth="1"/>
    <col min="16" max="16" width="13.6328125" style="35" bestFit="1" customWidth="1"/>
    <col min="17" max="17" width="14.81640625" style="35" bestFit="1" customWidth="1"/>
    <col min="18" max="18" width="12.6328125" style="35" customWidth="1"/>
    <col min="19" max="19" width="17" style="35" customWidth="1"/>
    <col min="20" max="20" width="13.6328125" style="35" bestFit="1" customWidth="1"/>
    <col min="21" max="16384" width="8.81640625" style="35"/>
  </cols>
  <sheetData>
    <row r="1" spans="1:63" ht="15.5" customHeight="1" x14ac:dyDescent="0.35">
      <c r="A1" s="205" t="s">
        <v>44</v>
      </c>
      <c r="B1" s="206"/>
      <c r="C1" s="206"/>
      <c r="D1" s="206"/>
      <c r="E1" s="206"/>
      <c r="F1" s="206"/>
      <c r="G1" s="206"/>
      <c r="H1" s="206"/>
      <c r="I1" s="206"/>
      <c r="J1" s="206"/>
      <c r="K1" s="206"/>
      <c r="L1" s="206"/>
      <c r="M1" s="207"/>
      <c r="N1" s="208" t="s">
        <v>365</v>
      </c>
      <c r="O1" s="209"/>
      <c r="P1" s="209"/>
      <c r="Q1" s="209"/>
      <c r="R1" s="209"/>
      <c r="S1" s="209"/>
      <c r="T1" s="210"/>
    </row>
    <row r="2" spans="1:63" ht="64.5" customHeight="1" x14ac:dyDescent="0.35">
      <c r="A2" s="30" t="s">
        <v>2</v>
      </c>
      <c r="B2" s="30" t="s">
        <v>32</v>
      </c>
      <c r="C2" s="30" t="s">
        <v>45</v>
      </c>
      <c r="D2" s="30" t="s">
        <v>11</v>
      </c>
      <c r="E2" s="30" t="s">
        <v>46</v>
      </c>
      <c r="F2" s="30" t="s">
        <v>33</v>
      </c>
      <c r="G2" s="30" t="s">
        <v>34</v>
      </c>
      <c r="H2" s="30" t="s">
        <v>35</v>
      </c>
      <c r="I2" s="30" t="s">
        <v>36</v>
      </c>
      <c r="J2" s="30" t="s">
        <v>37</v>
      </c>
      <c r="K2" s="30" t="s">
        <v>38</v>
      </c>
      <c r="L2" s="30" t="s">
        <v>39</v>
      </c>
      <c r="M2" s="30" t="s">
        <v>40</v>
      </c>
      <c r="N2" s="32" t="s">
        <v>41</v>
      </c>
      <c r="O2" s="32" t="s">
        <v>35</v>
      </c>
      <c r="P2" s="32" t="s">
        <v>36</v>
      </c>
      <c r="Q2" s="32" t="s">
        <v>37</v>
      </c>
      <c r="R2" s="32" t="s">
        <v>38</v>
      </c>
      <c r="S2" s="32" t="s">
        <v>42</v>
      </c>
      <c r="T2" s="101" t="s">
        <v>43</v>
      </c>
    </row>
    <row r="3" spans="1:63" s="44" customFormat="1" x14ac:dyDescent="0.35">
      <c r="A3" s="125" t="s">
        <v>364</v>
      </c>
      <c r="B3" s="59">
        <v>45208</v>
      </c>
      <c r="C3" s="86">
        <v>11</v>
      </c>
      <c r="D3" s="59">
        <v>45635</v>
      </c>
      <c r="E3" s="86">
        <v>3</v>
      </c>
      <c r="F3" s="86">
        <v>0</v>
      </c>
      <c r="G3" s="87">
        <v>0</v>
      </c>
      <c r="H3" s="86">
        <v>0</v>
      </c>
      <c r="I3" s="88">
        <v>0</v>
      </c>
      <c r="J3" s="86">
        <v>2</v>
      </c>
      <c r="K3" s="87">
        <v>0.67</v>
      </c>
      <c r="L3" s="86">
        <v>1</v>
      </c>
      <c r="M3" s="87">
        <v>0.33</v>
      </c>
      <c r="N3" s="86">
        <v>5</v>
      </c>
      <c r="O3" s="86">
        <v>0</v>
      </c>
      <c r="P3" s="88">
        <v>0</v>
      </c>
      <c r="Q3" s="86">
        <v>5</v>
      </c>
      <c r="R3" s="88">
        <v>1</v>
      </c>
      <c r="S3" s="86">
        <v>0</v>
      </c>
      <c r="T3" s="123">
        <v>0</v>
      </c>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43"/>
      <c r="BH3" s="43"/>
      <c r="BI3" s="43"/>
      <c r="BJ3" s="43"/>
      <c r="BK3" s="43"/>
    </row>
    <row r="6" spans="1:63" ht="14.4" customHeight="1" x14ac:dyDescent="0.35">
      <c r="A6" s="47"/>
      <c r="B6" s="48"/>
    </row>
    <row r="7" spans="1:63" x14ac:dyDescent="0.35">
      <c r="A7" s="47"/>
      <c r="B7" s="48"/>
    </row>
    <row r="8" spans="1:63" x14ac:dyDescent="0.35">
      <c r="A8" s="47"/>
      <c r="B8" s="48"/>
    </row>
    <row r="9" spans="1:63" x14ac:dyDescent="0.35">
      <c r="A9" s="47"/>
      <c r="B9" s="48"/>
    </row>
    <row r="10" spans="1:63" x14ac:dyDescent="0.35">
      <c r="A10" s="47"/>
      <c r="B10" s="48"/>
    </row>
    <row r="11" spans="1:63" x14ac:dyDescent="0.35">
      <c r="A11" s="47"/>
      <c r="B11" s="48"/>
      <c r="H11" s="49"/>
      <c r="I11" s="49"/>
    </row>
    <row r="12" spans="1:63" x14ac:dyDescent="0.35">
      <c r="H12" s="50"/>
      <c r="I12" s="50"/>
    </row>
    <row r="13" spans="1:63" x14ac:dyDescent="0.35">
      <c r="A13" s="51"/>
    </row>
    <row r="14" spans="1:63" x14ac:dyDescent="0.35">
      <c r="A14" s="40"/>
    </row>
    <row r="15" spans="1:63" x14ac:dyDescent="0.35">
      <c r="A15" s="40"/>
      <c r="B15" s="52"/>
    </row>
    <row r="16" spans="1:63" x14ac:dyDescent="0.35">
      <c r="A16" s="40"/>
    </row>
  </sheetData>
  <mergeCells count="2">
    <mergeCell ref="A1:M1"/>
    <mergeCell ref="N1:T1"/>
  </mergeCells>
  <conditionalFormatting sqref="G3:R3 T3">
    <cfRule type="containsErrors" dxfId="1" priority="1">
      <formula>ISERROR(G3)</formula>
    </cfRule>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Cover</vt:lpstr>
      <vt:lpstr>Key</vt:lpstr>
      <vt:lpstr>Notes</vt:lpstr>
      <vt:lpstr>1. Adult prisons</vt:lpstr>
      <vt:lpstr>2. CYP</vt:lpstr>
      <vt:lpstr>3. IRC</vt:lpstr>
      <vt:lpstr>4. Other inspections</vt:lpstr>
      <vt:lpstr>5. IRP judgements</vt:lpstr>
      <vt:lpstr>6. CYP IRP judgements</vt:lpstr>
      <vt:lpstr>7. HPA functional type summary</vt:lpstr>
      <vt:lpstr>8. Concerns HPA summary</vt:lpstr>
      <vt:lpstr>9. Ofsted summary</vt:lpstr>
      <vt:lpstr>10. Estyn summary</vt:lpstr>
      <vt:lpstr>11. Notable positive practice</vt:lpstr>
      <vt:lpstr>'7. HPA functional type summary'!Print_Area</vt:lpstr>
      <vt:lpstr>'9. Ofsted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Amilcar</dc:creator>
  <cp:lastModifiedBy>Rasor, Samantha | She/Hers</cp:lastModifiedBy>
  <cp:lastPrinted>2022-02-22T10:23:26Z</cp:lastPrinted>
  <dcterms:created xsi:type="dcterms:W3CDTF">2020-01-21T15:49:21Z</dcterms:created>
  <dcterms:modified xsi:type="dcterms:W3CDTF">2026-06-26T15:08:02Z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d1d2f5-2977-4ce1-839d-57a403841e1f_Enabled">
    <vt:lpwstr>true</vt:lpwstr>
  </property>
  <property fmtid="{D5CDD505-2E9C-101B-9397-08002B2CF9AE}" pid="3" name="MSIP_Label_eed1d2f5-2977-4ce1-839d-57a403841e1f_SetDate">
    <vt:lpwstr>2026-06-26T09:45:41Z</vt:lpwstr>
  </property>
  <property fmtid="{D5CDD505-2E9C-101B-9397-08002B2CF9AE}" pid="4" name="MSIP_Label_eed1d2f5-2977-4ce1-839d-57a403841e1f_Method">
    <vt:lpwstr>Privileged</vt:lpwstr>
  </property>
  <property fmtid="{D5CDD505-2E9C-101B-9397-08002B2CF9AE}" pid="5" name="MSIP_Label_eed1d2f5-2977-4ce1-839d-57a403841e1f_Name">
    <vt:lpwstr>OFFICIAL</vt:lpwstr>
  </property>
  <property fmtid="{D5CDD505-2E9C-101B-9397-08002B2CF9AE}" pid="6" name="MSIP_Label_eed1d2f5-2977-4ce1-839d-57a403841e1f_SiteId">
    <vt:lpwstr>c6874728-71e6-41fe-a9e1-2e8c36776ad8</vt:lpwstr>
  </property>
  <property fmtid="{D5CDD505-2E9C-101B-9397-08002B2CF9AE}" pid="7" name="MSIP_Label_eed1d2f5-2977-4ce1-839d-57a403841e1f_ActionId">
    <vt:lpwstr>af53bd35-715c-4a2e-beef-e10ed36097ea</vt:lpwstr>
  </property>
  <property fmtid="{D5CDD505-2E9C-101B-9397-08002B2CF9AE}" pid="8" name="MSIP_Label_eed1d2f5-2977-4ce1-839d-57a403841e1f_ContentBits">
    <vt:lpwstr>3</vt:lpwstr>
  </property>
  <property fmtid="{D5CDD505-2E9C-101B-9397-08002B2CF9AE}" pid="9" name="MSIP_Label_eed1d2f5-2977-4ce1-839d-57a403841e1f_Tag">
    <vt:lpwstr>10, 0, 1, 1</vt:lpwstr>
  </property>
</Properties>
</file>